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率" sheetId="5" r:id="rId5"/>
    <sheet name="日常旷课名单" sheetId="6" r:id="rId6"/>
    <sheet name="晚自修风气统计表" sheetId="7" r:id="rId7"/>
    <sheet name="晚自习旷课" sheetId="8" r:id="rId8"/>
    <sheet name="晚自习请假名单" sheetId="9" r:id="rId9"/>
    <sheet name="晚自习迟到早退" sheetId="10" r:id="rId10"/>
    <sheet name="统计表" sheetId="11" r:id="rId11"/>
  </sheets>
  <definedNames>
    <definedName name="_xlnm._FilterDatabase" localSheetId="10" hidden="1">统计表!$A$2:$E$29</definedName>
    <definedName name="_xlnm._FilterDatabase" localSheetId="4" hidden="1">日常旷课率!$A$2:$H$29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<sst xmlns="http://schemas.openxmlformats.org/spreadsheetml/2006/main" count="3780" uniqueCount="1258">
  <si>
    <t>湖州学院2025-2026学年第一学期学风建设情况通报（第11周 11月23日-11月29日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</si>
  <si>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</si>
  <si>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</si>
  <si>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</si>
  <si>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</si>
  <si>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</si>
  <si>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</si>
  <si>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</si>
  <si>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</si>
  <si>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</si>
  <si>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</si>
  <si>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</si>
  <si>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</si>
  <si>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</si>
  <si>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</si>
  <si>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r>
      <rPr>
        <u/>
        <sz val="14"/>
        <rFont val="仿宋_GB2312"/>
        <charset val="134"/>
      </rPr>
      <t>班级明细</t>
    </r>
  </si>
  <si>
    <t>晚自习请假</t>
  </si>
  <si>
    <t>晚自习旷课</t>
  </si>
  <si>
    <r>
      <rPr>
        <u/>
        <sz val="14"/>
        <rFont val="仿宋_GB2312"/>
        <charset val="134"/>
      </rPr>
      <t>0</t>
    </r>
  </si>
  <si>
    <t>晚自习迟到早退</t>
  </si>
  <si>
    <t>各学院统计表规范程度</t>
  </si>
  <si>
    <r>
      <rPr>
        <u/>
        <sz val="14"/>
        <rFont val="仿宋_GB2312"/>
        <charset val="134"/>
      </rPr>
      <t>交齐且规范</t>
    </r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</si>
  <si>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</si>
  <si>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</si>
  <si>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</si>
  <si>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</si>
  <si>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</si>
  <si>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</si>
  <si>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</si>
  <si>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</si>
  <si>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</si>
  <si>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电气2502</t>
  </si>
  <si>
    <t>黎懿慷</t>
  </si>
  <si>
    <t>大学英语（A）</t>
  </si>
  <si>
    <t>迟到</t>
  </si>
  <si>
    <t>计算机2501</t>
  </si>
  <si>
    <t>刘文凯</t>
  </si>
  <si>
    <t>计算机思维导论</t>
  </si>
  <si>
    <t>周之洋</t>
  </si>
  <si>
    <t>马敬凯</t>
  </si>
  <si>
    <t>王俊然</t>
  </si>
  <si>
    <t>杨国强</t>
  </si>
  <si>
    <t>张岳</t>
  </si>
  <si>
    <t>鲁笑帆</t>
  </si>
  <si>
    <t>计算机2502</t>
  </si>
  <si>
    <t>舒钰淞</t>
  </si>
  <si>
    <t>高等数学</t>
  </si>
  <si>
    <t>无</t>
  </si>
  <si>
    <t>环设2502</t>
  </si>
  <si>
    <t>蔡依伊</t>
  </si>
  <si>
    <t>体育与健康</t>
  </si>
  <si>
    <t>卢诗祺</t>
  </si>
  <si>
    <t>吴浙蒙</t>
  </si>
  <si>
    <t>湖州学院日常请假统计表</t>
  </si>
  <si>
    <t>班 级</t>
  </si>
  <si>
    <t>详细节数（日期）</t>
  </si>
  <si>
    <t>累计节数</t>
  </si>
  <si>
    <t>材化2401</t>
  </si>
  <si>
    <t>石成坤</t>
  </si>
  <si>
    <t>中国共产党简史</t>
  </si>
  <si>
    <t>2（11.18）</t>
  </si>
  <si>
    <t>创新创业基础</t>
  </si>
  <si>
    <t>2（11.17）</t>
  </si>
  <si>
    <t>卢超洁</t>
  </si>
  <si>
    <t>有机化学实验</t>
  </si>
  <si>
    <t>4（11.19）</t>
  </si>
  <si>
    <t>毛概</t>
  </si>
  <si>
    <t>有机化学</t>
  </si>
  <si>
    <t>3（11.17）</t>
  </si>
  <si>
    <t>罗亚婷</t>
  </si>
  <si>
    <t>黄梦超</t>
  </si>
  <si>
    <t>习概</t>
  </si>
  <si>
    <t>3（11.20）</t>
  </si>
  <si>
    <t>李威</t>
  </si>
  <si>
    <t>大学英语</t>
  </si>
  <si>
    <t>3（11.21）</t>
  </si>
  <si>
    <t>王莎</t>
  </si>
  <si>
    <t>王婧</t>
  </si>
  <si>
    <t>朱君慧</t>
  </si>
  <si>
    <t>卯倩</t>
  </si>
  <si>
    <t>电气2402</t>
  </si>
  <si>
    <r>
      <t>秦思</t>
    </r>
    <r>
      <rPr>
        <sz val="14"/>
        <color theme="1"/>
        <rFont val="宋体"/>
        <charset val="134"/>
      </rPr>
      <t>橦</t>
    </r>
  </si>
  <si>
    <t>大学英语（3)</t>
  </si>
  <si>
    <t>3(11.19)</t>
  </si>
  <si>
    <t>中国共产党历史</t>
  </si>
  <si>
    <t>数学电子电路</t>
  </si>
  <si>
    <t>3（11.18）</t>
  </si>
  <si>
    <t>毛泽东思想和中国特色社会主义理论体系概论</t>
  </si>
  <si>
    <t>新能源材料2502</t>
  </si>
  <si>
    <t>郑晓磊</t>
  </si>
  <si>
    <t>2（11.19）</t>
  </si>
  <si>
    <t>人工智能与基础</t>
  </si>
  <si>
    <t>形势与政策</t>
  </si>
  <si>
    <t>2（11.20）</t>
  </si>
  <si>
    <t>无机及分析化学</t>
  </si>
  <si>
    <t>无机及分析化学实验</t>
  </si>
  <si>
    <t>4（11.20）</t>
  </si>
  <si>
    <t>2（11.21）</t>
  </si>
  <si>
    <t>工程制图cad</t>
  </si>
  <si>
    <t>写作与沟通</t>
  </si>
  <si>
    <t>材化2511</t>
  </si>
  <si>
    <t>陈锦良</t>
  </si>
  <si>
    <t>AI+智能制造工程实践</t>
  </si>
  <si>
    <t>叶家钧</t>
  </si>
  <si>
    <t>线性代数</t>
  </si>
  <si>
    <t>化工原理</t>
  </si>
  <si>
    <t>材料基础</t>
  </si>
  <si>
    <t>光电材料与器件</t>
  </si>
  <si>
    <t>高分子材料学</t>
  </si>
  <si>
    <t>电气2511</t>
  </si>
  <si>
    <t>王申斌</t>
  </si>
  <si>
    <t>传感器</t>
  </si>
  <si>
    <t>谷雨婷</t>
  </si>
  <si>
    <t>MATLAB</t>
  </si>
  <si>
    <t>吴敏杰</t>
  </si>
  <si>
    <t>模电</t>
  </si>
  <si>
    <t>新能源材料2501</t>
  </si>
  <si>
    <t>翁俊涵</t>
  </si>
  <si>
    <t>思想道德与法治</t>
  </si>
  <si>
    <t>心理</t>
  </si>
  <si>
    <t>4（11.18）</t>
  </si>
  <si>
    <t>人工智能通识</t>
  </si>
  <si>
    <t>叶锋</t>
  </si>
  <si>
    <t>电子信息2412</t>
  </si>
  <si>
    <t>田硕成</t>
  </si>
  <si>
    <t>数字信号处理</t>
  </si>
  <si>
    <t>3（11.25）</t>
  </si>
  <si>
    <t>电子信息2411</t>
  </si>
  <si>
    <t>徐乐乐</t>
  </si>
  <si>
    <t>智能信号处理</t>
  </si>
  <si>
    <t>2（11.27）</t>
  </si>
  <si>
    <t>3（11.27）</t>
  </si>
  <si>
    <t>冯凯</t>
  </si>
  <si>
    <t>嵌入式系统与应用</t>
  </si>
  <si>
    <t>2（11.25）</t>
  </si>
  <si>
    <t>计算机2414</t>
  </si>
  <si>
    <t>吴培锦</t>
  </si>
  <si>
    <t>网络通讯与安全</t>
  </si>
  <si>
    <t>2（11.24）</t>
  </si>
  <si>
    <t>傅嘉俊</t>
  </si>
  <si>
    <t>软件安全</t>
  </si>
  <si>
    <t>李澳</t>
  </si>
  <si>
    <t>操作系统</t>
  </si>
  <si>
    <t>2（11.28）</t>
  </si>
  <si>
    <t>电子信息2301</t>
  </si>
  <si>
    <t>邵俊涛</t>
  </si>
  <si>
    <t>信息论与编码</t>
  </si>
  <si>
    <t>单片机C语言程序设计</t>
  </si>
  <si>
    <t>高菲</t>
  </si>
  <si>
    <t>EDA技术及应用</t>
  </si>
  <si>
    <t>3（11.28）</t>
  </si>
  <si>
    <t>郭芮溪</t>
  </si>
  <si>
    <t>电子信息2302</t>
  </si>
  <si>
    <t>谭雅</t>
  </si>
  <si>
    <t>专业英语3</t>
  </si>
  <si>
    <t>电子信息2303</t>
  </si>
  <si>
    <t>阮鑫航</t>
  </si>
  <si>
    <t>专业英语</t>
  </si>
  <si>
    <t>3（11.24）</t>
  </si>
  <si>
    <t>光电信息2402</t>
  </si>
  <si>
    <t>周怡辰</t>
  </si>
  <si>
    <t>工程光学</t>
  </si>
  <si>
    <t>大学英语（3）</t>
  </si>
  <si>
    <t>吴世卓</t>
  </si>
  <si>
    <t>模拟电子信息</t>
  </si>
  <si>
    <t>基础物理学（3）</t>
  </si>
  <si>
    <t>计算机2401</t>
  </si>
  <si>
    <t>李嘉煊</t>
  </si>
  <si>
    <t>习近平中国特色社会主义思想概论</t>
  </si>
  <si>
    <t>3（11.26）</t>
  </si>
  <si>
    <t>光电信息2502</t>
  </si>
  <si>
    <t>郑典</t>
  </si>
  <si>
    <t>国家安全教育</t>
  </si>
  <si>
    <t>2（11.26）</t>
  </si>
  <si>
    <t>余佳霖</t>
  </si>
  <si>
    <t>黄金耀</t>
  </si>
  <si>
    <t>施昊</t>
  </si>
  <si>
    <t>电子信息2502</t>
  </si>
  <si>
    <t>文宇琪</t>
  </si>
  <si>
    <t>陆慧丽</t>
  </si>
  <si>
    <t>C程序设计</t>
  </si>
  <si>
    <t>刘润泽</t>
  </si>
  <si>
    <t>周晓</t>
  </si>
  <si>
    <t>吴科睿</t>
  </si>
  <si>
    <t>电子信息2501</t>
  </si>
  <si>
    <t>刘淼</t>
  </si>
  <si>
    <t>大学生职业发展与就业指导</t>
  </si>
  <si>
    <t>廉润业</t>
  </si>
  <si>
    <t>吴家琪</t>
  </si>
  <si>
    <t>蒲析驿</t>
  </si>
  <si>
    <t>杨佳丽</t>
  </si>
  <si>
    <t>陈子烁</t>
  </si>
  <si>
    <t>荀康哲</t>
  </si>
  <si>
    <t>黄泽钰</t>
  </si>
  <si>
    <t>软件工程2301</t>
  </si>
  <si>
    <t>胡祺</t>
  </si>
  <si>
    <t>Android 移动应用开发</t>
  </si>
  <si>
    <t>计算机组成原理</t>
  </si>
  <si>
    <t>王雅琼</t>
  </si>
  <si>
    <t>袁少豪</t>
  </si>
  <si>
    <t>光电信息2401</t>
  </si>
  <si>
    <t>万坤灵</t>
  </si>
  <si>
    <t>刘妍霖</t>
  </si>
  <si>
    <t>许雯丽</t>
  </si>
  <si>
    <t>何仙荣</t>
  </si>
  <si>
    <t>概率与数理统计</t>
  </si>
  <si>
    <t>习近平新时代中国特色社会主义思想概论</t>
  </si>
  <si>
    <t>计算机2411</t>
  </si>
  <si>
    <t>孙林超</t>
  </si>
  <si>
    <t>编译原理</t>
  </si>
  <si>
    <t>算法设计与分析</t>
  </si>
  <si>
    <t>姜彤</t>
  </si>
  <si>
    <t>计算机2412</t>
  </si>
  <si>
    <t>丁家馨</t>
  </si>
  <si>
    <t>阮帅轩</t>
  </si>
  <si>
    <t>李梦鑫</t>
  </si>
  <si>
    <t>吕薇</t>
  </si>
  <si>
    <t>张菁</t>
  </si>
  <si>
    <t>计算机2413</t>
  </si>
  <si>
    <t>郭昱廷</t>
  </si>
  <si>
    <t>钟科龙</t>
  </si>
  <si>
    <t>邹骋</t>
  </si>
  <si>
    <t>软件工程</t>
  </si>
  <si>
    <t>何余婕</t>
  </si>
  <si>
    <t>温自成</t>
  </si>
  <si>
    <t>web应用</t>
  </si>
  <si>
    <t>软件工程2401</t>
  </si>
  <si>
    <t>康苡曼</t>
  </si>
  <si>
    <t>中国共产党史</t>
  </si>
  <si>
    <t>电子信息2402</t>
  </si>
  <si>
    <t>徐永澳</t>
  </si>
  <si>
    <t>人工智能2501</t>
  </si>
  <si>
    <t>吴星尧</t>
  </si>
  <si>
    <t>高等数学A</t>
  </si>
  <si>
    <t>陈思宇</t>
  </si>
  <si>
    <t>项腾</t>
  </si>
  <si>
    <t>竺箴言</t>
  </si>
  <si>
    <t>蔡心雨</t>
  </si>
  <si>
    <t>张均婷</t>
  </si>
  <si>
    <t>陈景</t>
  </si>
  <si>
    <t>吴悦欣</t>
  </si>
  <si>
    <t>护理2401</t>
  </si>
  <si>
    <t>王歆越</t>
  </si>
  <si>
    <t>周怡彤</t>
  </si>
  <si>
    <t>缪碧钰</t>
  </si>
  <si>
    <t>2（10.28）</t>
  </si>
  <si>
    <t>张涵</t>
  </si>
  <si>
    <t>陈泽伊</t>
  </si>
  <si>
    <t>护理2421</t>
  </si>
  <si>
    <t>滕依洋</t>
  </si>
  <si>
    <t>创新创业</t>
  </si>
  <si>
    <t>中共党史</t>
  </si>
  <si>
    <t>护基</t>
  </si>
  <si>
    <t>健评</t>
  </si>
  <si>
    <t>病理</t>
  </si>
  <si>
    <t>姜贝贝</t>
  </si>
  <si>
    <t>制药2401</t>
  </si>
  <si>
    <t>潘钡利</t>
  </si>
  <si>
    <t>英语</t>
  </si>
  <si>
    <t>喻俊飞</t>
  </si>
  <si>
    <r>
      <t>谢</t>
    </r>
    <r>
      <rPr>
        <sz val="14"/>
        <color theme="1"/>
        <rFont val="宋体"/>
        <charset val="134"/>
      </rPr>
      <t>浥</t>
    </r>
  </si>
  <si>
    <t>生物2401</t>
  </si>
  <si>
    <t>陈鸿培</t>
  </si>
  <si>
    <t>制药2521</t>
  </si>
  <si>
    <t>时依诺</t>
  </si>
  <si>
    <t>思想与政治</t>
  </si>
  <si>
    <t>心理健康</t>
  </si>
  <si>
    <t>分析化学</t>
  </si>
  <si>
    <t>体育</t>
  </si>
  <si>
    <t>专业导论</t>
  </si>
  <si>
    <t>人工智能</t>
  </si>
  <si>
    <t>洪棉钰</t>
  </si>
  <si>
    <t>护理2522</t>
  </si>
  <si>
    <t>朱酋玲</t>
  </si>
  <si>
    <t>张雯静</t>
  </si>
  <si>
    <t>包哲恺</t>
  </si>
  <si>
    <t>邱贤鑫</t>
  </si>
  <si>
    <t>社体2301</t>
  </si>
  <si>
    <t>周盛楠</t>
  </si>
  <si>
    <t>体育科研</t>
  </si>
  <si>
    <t>张辛旋</t>
  </si>
  <si>
    <t>龚宇程</t>
  </si>
  <si>
    <t>生物2301</t>
  </si>
  <si>
    <t>钟瑜璐</t>
  </si>
  <si>
    <t>免疫学</t>
  </si>
  <si>
    <t>应用生物学</t>
  </si>
  <si>
    <t>制药2301</t>
  </si>
  <si>
    <t>范亚轩</t>
  </si>
  <si>
    <t>制药设备和车间设计</t>
  </si>
  <si>
    <t>供应链2501</t>
  </si>
  <si>
    <t>周依萌</t>
  </si>
  <si>
    <t>马克思主义基本原理</t>
  </si>
  <si>
    <t>向泉林</t>
  </si>
  <si>
    <t>国贸2511</t>
  </si>
  <si>
    <t>南思思</t>
  </si>
  <si>
    <t>世界经济概论</t>
  </si>
  <si>
    <t>数据分析与处理</t>
  </si>
  <si>
    <t>国际贸易理论与政策</t>
  </si>
  <si>
    <t>西方经济学</t>
  </si>
  <si>
    <t>3（11.19）</t>
  </si>
  <si>
    <t>国际市场营销</t>
  </si>
  <si>
    <t>国际商法</t>
  </si>
  <si>
    <t>跨境电商2511</t>
  </si>
  <si>
    <t>朱柄旭</t>
  </si>
  <si>
    <t>陈宇聪</t>
  </si>
  <si>
    <t>叶江鹏</t>
  </si>
  <si>
    <t>陈瑞</t>
  </si>
  <si>
    <t>市场调查与预测</t>
  </si>
  <si>
    <t>Python</t>
  </si>
  <si>
    <t>国贸2501</t>
  </si>
  <si>
    <t>濮一恬</t>
  </si>
  <si>
    <t>大学生职业发展与就业</t>
  </si>
  <si>
    <t>跨境2401</t>
  </si>
  <si>
    <t>陈嘉乐</t>
  </si>
  <si>
    <t>黄雅琴</t>
  </si>
  <si>
    <t>卫维安</t>
  </si>
  <si>
    <t>跨境2501</t>
  </si>
  <si>
    <t>周依然</t>
  </si>
  <si>
    <t>严文浩</t>
  </si>
  <si>
    <t>管理学</t>
  </si>
  <si>
    <t>曾仁雅</t>
  </si>
  <si>
    <t>国贸2513</t>
  </si>
  <si>
    <t>赵郑杰</t>
  </si>
  <si>
    <t>数据分析与应用</t>
  </si>
  <si>
    <t>许晓杰</t>
  </si>
  <si>
    <t>跨境2512</t>
  </si>
  <si>
    <t>王妍</t>
  </si>
  <si>
    <t>陈晨</t>
  </si>
  <si>
    <t>李海敏</t>
  </si>
  <si>
    <t>汪玲莉</t>
  </si>
  <si>
    <t>沈冰鑫</t>
  </si>
  <si>
    <t>江露</t>
  </si>
  <si>
    <t>经济与金融2501</t>
  </si>
  <si>
    <t>蒋念</t>
  </si>
  <si>
    <t>毛宣懿</t>
  </si>
  <si>
    <t>汤嘉楠</t>
  </si>
  <si>
    <t>戴诗楠</t>
  </si>
  <si>
    <t>屠金豪</t>
  </si>
  <si>
    <t>陈小柯</t>
  </si>
  <si>
    <t>张韩一轩</t>
  </si>
  <si>
    <t>冯露漫</t>
  </si>
  <si>
    <t>李珂菲</t>
  </si>
  <si>
    <t>吴一</t>
  </si>
  <si>
    <t>季希瑶</t>
  </si>
  <si>
    <r>
      <t>汤</t>
    </r>
    <r>
      <rPr>
        <sz val="14"/>
        <color theme="1"/>
        <rFont val="宋体"/>
        <charset val="134"/>
      </rPr>
      <t>喆</t>
    </r>
    <r>
      <rPr>
        <sz val="14"/>
        <color theme="1"/>
        <rFont val="仿宋_GB2312"/>
        <charset val="134"/>
      </rPr>
      <t>涵</t>
    </r>
  </si>
  <si>
    <t>林雨琦</t>
  </si>
  <si>
    <t>董锴良</t>
  </si>
  <si>
    <t>慎谢翎</t>
  </si>
  <si>
    <t>沈潘</t>
  </si>
  <si>
    <t>汉语言2301</t>
  </si>
  <si>
    <t>葛玲娇</t>
  </si>
  <si>
    <t>中国文学批评史</t>
  </si>
  <si>
    <t>文学概论</t>
  </si>
  <si>
    <t>卓明慧</t>
  </si>
  <si>
    <t>外国文学</t>
  </si>
  <si>
    <t>杨颖姿</t>
  </si>
  <si>
    <t>王科竣</t>
  </si>
  <si>
    <t>美学</t>
  </si>
  <si>
    <t xml:space="preserve">中国古代文学 </t>
  </si>
  <si>
    <t>汉语言2303</t>
  </si>
  <si>
    <t>吴萱</t>
  </si>
  <si>
    <t>中国古代文学史</t>
  </si>
  <si>
    <t>唐诗研究</t>
  </si>
  <si>
    <t>现当代小说研究</t>
  </si>
  <si>
    <t>周红梅</t>
  </si>
  <si>
    <t>金浩杰</t>
  </si>
  <si>
    <t>吴昕晨</t>
  </si>
  <si>
    <t>高贺爽</t>
  </si>
  <si>
    <t>金佳佳</t>
  </si>
  <si>
    <t>汉语言2304</t>
  </si>
  <si>
    <t>郭芊瑜</t>
  </si>
  <si>
    <t>外国文学史（1）</t>
  </si>
  <si>
    <t>刘子涵</t>
  </si>
  <si>
    <t>外国文学史（2）</t>
  </si>
  <si>
    <t>石睿希</t>
  </si>
  <si>
    <t>文学概论（1）</t>
  </si>
  <si>
    <r>
      <t>朱</t>
    </r>
    <r>
      <rPr>
        <sz val="14"/>
        <color theme="1"/>
        <rFont val="宋体"/>
        <charset val="134"/>
      </rPr>
      <t>燏</t>
    </r>
  </si>
  <si>
    <t>体育与健康（5）</t>
  </si>
  <si>
    <t>徐宁佳</t>
  </si>
  <si>
    <t>高灵韵</t>
  </si>
  <si>
    <t>石江艳</t>
  </si>
  <si>
    <t>刘钰秋</t>
  </si>
  <si>
    <t>史清妍</t>
  </si>
  <si>
    <t>洪锦怡</t>
  </si>
  <si>
    <t>陈懿茜</t>
  </si>
  <si>
    <t>广告2301</t>
  </si>
  <si>
    <t>霍新苗</t>
  </si>
  <si>
    <t>广告编辑</t>
  </si>
  <si>
    <t>H5设计与制作</t>
  </si>
  <si>
    <t>广告效果</t>
  </si>
  <si>
    <t>李沅龙</t>
  </si>
  <si>
    <t>广告摄像</t>
  </si>
  <si>
    <t>4（11.26）</t>
  </si>
  <si>
    <t>平面广告经典例析</t>
  </si>
  <si>
    <t>杨云超</t>
  </si>
  <si>
    <t>吴承轩</t>
  </si>
  <si>
    <t>斯锦婷</t>
  </si>
  <si>
    <t>谢颖涵</t>
  </si>
  <si>
    <t>马羽蝶</t>
  </si>
  <si>
    <t>张非凡</t>
  </si>
  <si>
    <r>
      <t>叶雨</t>
    </r>
    <r>
      <rPr>
        <sz val="14"/>
        <color theme="1"/>
        <rFont val="宋体"/>
        <charset val="134"/>
      </rPr>
      <t>濛</t>
    </r>
  </si>
  <si>
    <t>汉语言2401</t>
  </si>
  <si>
    <t>黄枭</t>
  </si>
  <si>
    <t>古代汉语</t>
  </si>
  <si>
    <t>沈影</t>
  </si>
  <si>
    <t>中国近代史纲要</t>
  </si>
  <si>
    <t>汉语言2404</t>
  </si>
  <si>
    <t>沈思麦</t>
  </si>
  <si>
    <t>湖州文化研究</t>
  </si>
  <si>
    <t>袁妮</t>
  </si>
  <si>
    <t>郑怡婷</t>
  </si>
  <si>
    <t>广告2402</t>
  </si>
  <si>
    <t>金悦</t>
  </si>
  <si>
    <t>新媒体广告</t>
  </si>
  <si>
    <t>平面广告设计</t>
  </si>
  <si>
    <t>杨欣雨</t>
  </si>
  <si>
    <t>网媒2401</t>
  </si>
  <si>
    <t>高圆圆</t>
  </si>
  <si>
    <t>传播学概论</t>
  </si>
  <si>
    <t>陈柯怡</t>
  </si>
  <si>
    <t>沈袁可</t>
  </si>
  <si>
    <t>蓝晔</t>
  </si>
  <si>
    <t>陶珉宇</t>
  </si>
  <si>
    <t>金佳慧</t>
  </si>
  <si>
    <t>网媒2402</t>
  </si>
  <si>
    <t>范一萍</t>
  </si>
  <si>
    <t>叶欣楠</t>
  </si>
  <si>
    <t>李安琪</t>
  </si>
  <si>
    <t>章逸云</t>
  </si>
  <si>
    <t>2(11.27)</t>
  </si>
  <si>
    <t>英语2401</t>
  </si>
  <si>
    <t>李嘉玲</t>
  </si>
  <si>
    <t>英汉笔译</t>
  </si>
  <si>
    <t>中国文化概要</t>
  </si>
  <si>
    <t>综合英语</t>
  </si>
  <si>
    <t>英语视听说</t>
  </si>
  <si>
    <t>英语写作</t>
  </si>
  <si>
    <t>李梓涵</t>
  </si>
  <si>
    <t>汉语言2501</t>
  </si>
  <si>
    <t>彭莲春</t>
  </si>
  <si>
    <t>汉语言2502</t>
  </si>
  <si>
    <t>郑思彤</t>
  </si>
  <si>
    <t>演讲与口才</t>
  </si>
  <si>
    <t>何溢佳</t>
  </si>
  <si>
    <t>陈思涵</t>
  </si>
  <si>
    <t>白芮宁</t>
  </si>
  <si>
    <t>汉语言2504</t>
  </si>
  <si>
    <t>金凡寓</t>
  </si>
  <si>
    <t>陈丹樱</t>
  </si>
  <si>
    <t>广告2501</t>
  </si>
  <si>
    <t>朱奕天</t>
  </si>
  <si>
    <t>经典文学作品选读</t>
  </si>
  <si>
    <t>多媒体设计基础</t>
  </si>
  <si>
    <t>人工智能基础与应用</t>
  </si>
  <si>
    <t>广告学概论</t>
  </si>
  <si>
    <t>广告经典导读</t>
  </si>
  <si>
    <t>实用美术与广告设计</t>
  </si>
  <si>
    <t>孙许诺</t>
  </si>
  <si>
    <t>羊祖豪</t>
  </si>
  <si>
    <t>广告2502</t>
  </si>
  <si>
    <t>朱婷婷</t>
  </si>
  <si>
    <t>网媒2501</t>
  </si>
  <si>
    <t>何谐</t>
  </si>
  <si>
    <t>广播电视概论</t>
  </si>
  <si>
    <t>网媒2502</t>
  </si>
  <si>
    <t>肖然</t>
  </si>
  <si>
    <t>网络与新媒体概论</t>
  </si>
  <si>
    <t>视听语言</t>
  </si>
  <si>
    <t>楼墉</t>
  </si>
  <si>
    <t>英语2501</t>
  </si>
  <si>
    <t>陆泠安</t>
  </si>
  <si>
    <t>赵海馨</t>
  </si>
  <si>
    <t>潘瑞慈</t>
  </si>
  <si>
    <t>英语2502</t>
  </si>
  <si>
    <t>程文欣</t>
  </si>
  <si>
    <t>汉语言2511</t>
  </si>
  <si>
    <t>张宇晨</t>
  </si>
  <si>
    <t>网媒2511</t>
  </si>
  <si>
    <t>徐妮娜</t>
  </si>
  <si>
    <t>数字摄影</t>
  </si>
  <si>
    <t>视传2503</t>
  </si>
  <si>
    <t>雷佳妍</t>
  </si>
  <si>
    <t>构成设计</t>
  </si>
  <si>
    <t>4(11.24)</t>
  </si>
  <si>
    <t>中外设计史</t>
  </si>
  <si>
    <t>2(11.24)</t>
  </si>
  <si>
    <t>2(11.25)</t>
  </si>
  <si>
    <t>徐昊</t>
  </si>
  <si>
    <t>中外建筑史</t>
  </si>
  <si>
    <t>姚宇哲</t>
  </si>
  <si>
    <t>人工智能基础</t>
  </si>
  <si>
    <t>沈菡笑</t>
  </si>
  <si>
    <t>大学生职业发展</t>
  </si>
  <si>
    <t>设计表达</t>
  </si>
  <si>
    <t>4(11.25)</t>
  </si>
  <si>
    <t>2(11.26)</t>
  </si>
  <si>
    <t>3(11.26)</t>
  </si>
  <si>
    <t>设计思维</t>
  </si>
  <si>
    <t>马克思主义</t>
  </si>
  <si>
    <t>2(11.28)</t>
  </si>
  <si>
    <t>4(11.28)</t>
  </si>
  <si>
    <t>视传2401</t>
  </si>
  <si>
    <t>王露璐</t>
  </si>
  <si>
    <t>版式设计</t>
  </si>
  <si>
    <t>影像拍摄与制作</t>
  </si>
  <si>
    <t>3(11.27)</t>
  </si>
  <si>
    <t>4(11.29)</t>
  </si>
  <si>
    <t>产设2301</t>
  </si>
  <si>
    <t>项琳</t>
  </si>
  <si>
    <t>交互设计</t>
  </si>
  <si>
    <t>9(11.24)</t>
  </si>
  <si>
    <t>刘丹</t>
  </si>
  <si>
    <t>4(11.26)</t>
  </si>
  <si>
    <t>环设2301</t>
  </si>
  <si>
    <t>陈诗甜</t>
  </si>
  <si>
    <t>项目设计</t>
  </si>
  <si>
    <t>8(11.24)</t>
  </si>
  <si>
    <t>视传2303</t>
  </si>
  <si>
    <t>诸珂盈</t>
  </si>
  <si>
    <t>动态图像处理</t>
  </si>
  <si>
    <t>3(11.24)</t>
  </si>
  <si>
    <t>思政2301</t>
  </si>
  <si>
    <t>张露</t>
  </si>
  <si>
    <t>中国共产党思想政治工作史</t>
  </si>
  <si>
    <t>郑羽昕</t>
  </si>
  <si>
    <t>比较思想政治教育学</t>
  </si>
  <si>
    <t>俞佳铭</t>
  </si>
  <si>
    <t>习近平法治思想概论</t>
  </si>
  <si>
    <t>张贝宁</t>
  </si>
  <si>
    <t>思政2401</t>
  </si>
  <si>
    <t>金艳君</t>
  </si>
  <si>
    <t>习近平新时代中国特色社会主义概论</t>
  </si>
  <si>
    <t>思想政治教育学原理与方法</t>
  </si>
  <si>
    <t>世界通史</t>
  </si>
  <si>
    <t>戴于真</t>
  </si>
  <si>
    <t>娄晶晶</t>
  </si>
  <si>
    <t>季瑞翔</t>
  </si>
  <si>
    <t>思政2501</t>
  </si>
  <si>
    <t>缪心悦</t>
  </si>
  <si>
    <t>人工智能与应用B</t>
  </si>
  <si>
    <t>国际安全教育</t>
  </si>
  <si>
    <t>王佳怡</t>
  </si>
  <si>
    <t>逻辑学</t>
  </si>
  <si>
    <t>臧恒玮</t>
  </si>
  <si>
    <t>陈栋晴</t>
  </si>
  <si>
    <t>马克思主义哲学</t>
  </si>
  <si>
    <t>洪奕</t>
  </si>
  <si>
    <t>体育与健康（1）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</si>
  <si>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</si>
  <si>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</si>
  <si>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</si>
  <si>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</si>
  <si>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</si>
  <si>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</si>
  <si>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</si>
  <si>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机械2202</t>
  </si>
  <si>
    <t>电气2201</t>
  </si>
  <si>
    <t>电气2202</t>
  </si>
  <si>
    <t>材化2201</t>
  </si>
  <si>
    <t>新能源材料2201</t>
  </si>
  <si>
    <t>新能源材料2202</t>
  </si>
  <si>
    <t>机械2301</t>
  </si>
  <si>
    <t>机械2302</t>
  </si>
  <si>
    <t>电气2301</t>
  </si>
  <si>
    <t>电气2302</t>
  </si>
  <si>
    <t>材化2301</t>
  </si>
  <si>
    <t>新能源材料2301</t>
  </si>
  <si>
    <t>新能源材料2302</t>
  </si>
  <si>
    <t>新能源汽车2301</t>
  </si>
  <si>
    <t>机械2401</t>
  </si>
  <si>
    <t>机械2402</t>
  </si>
  <si>
    <t>电气2401</t>
  </si>
  <si>
    <t>新能源材料2401</t>
  </si>
  <si>
    <t>新能源材料2402</t>
  </si>
  <si>
    <t>新能源汽车2401</t>
  </si>
  <si>
    <t>高分子2401</t>
  </si>
  <si>
    <t>机械2411</t>
  </si>
  <si>
    <t>电气2411</t>
  </si>
  <si>
    <t>材化2411</t>
  </si>
  <si>
    <t>机械2501</t>
  </si>
  <si>
    <t>机械2502</t>
  </si>
  <si>
    <t>机械2503</t>
  </si>
  <si>
    <t>电气2501</t>
  </si>
  <si>
    <t>材化2501</t>
  </si>
  <si>
    <t>新能源汽车2501</t>
  </si>
  <si>
    <t>高分子材料2501</t>
  </si>
  <si>
    <t>机械2511</t>
  </si>
  <si>
    <t>材化2512</t>
  </si>
  <si>
    <t>光电信息2201</t>
  </si>
  <si>
    <t>光电信息2202</t>
  </si>
  <si>
    <t>计算机2201</t>
  </si>
  <si>
    <t>计算机2202</t>
  </si>
  <si>
    <t>电子信息2201</t>
  </si>
  <si>
    <t>电子信息2202</t>
  </si>
  <si>
    <t>电子信息2203</t>
  </si>
  <si>
    <t>软件工程2201</t>
  </si>
  <si>
    <t>软件工程2202</t>
  </si>
  <si>
    <t>光电信息2301</t>
  </si>
  <si>
    <t>光电信息2302</t>
  </si>
  <si>
    <t>计算机2301</t>
  </si>
  <si>
    <t>计算机2302</t>
  </si>
  <si>
    <t>软件工程2302</t>
  </si>
  <si>
    <t>电子信息2401</t>
  </si>
  <si>
    <t>软件工程2402</t>
  </si>
  <si>
    <t>光电信息2501</t>
  </si>
  <si>
    <t>光电信息2511</t>
  </si>
  <si>
    <t>软件工程2501</t>
  </si>
  <si>
    <t>软件工程2502</t>
  </si>
  <si>
    <t>计算机2511</t>
  </si>
  <si>
    <t>社体2501</t>
  </si>
  <si>
    <t>社体2502</t>
  </si>
  <si>
    <t>生物2501</t>
  </si>
  <si>
    <t>生物2502</t>
  </si>
  <si>
    <t>生物2511</t>
  </si>
  <si>
    <t>制药2501</t>
  </si>
  <si>
    <t>护理2501</t>
  </si>
  <si>
    <t>护理2521</t>
  </si>
  <si>
    <t>社体2401</t>
  </si>
  <si>
    <t>社体2402</t>
  </si>
  <si>
    <t>制药2421</t>
  </si>
  <si>
    <t>护理2422</t>
  </si>
  <si>
    <t>社体2302</t>
  </si>
  <si>
    <t>制药2321</t>
  </si>
  <si>
    <t>制药2311</t>
  </si>
  <si>
    <t>护理2301</t>
  </si>
  <si>
    <t>护理2321</t>
  </si>
  <si>
    <t>护理2322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</si>
  <si>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</si>
  <si>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</si>
  <si>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</si>
  <si>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</si>
  <si>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</si>
  <si>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</si>
  <si>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</si>
  <si>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</si>
  <si>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</si>
  <si>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</si>
  <si>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</si>
  <si>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</si>
  <si>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</si>
  <si>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</si>
  <si>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</si>
  <si>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</si>
  <si>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</si>
  <si>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</si>
  <si>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</si>
  <si>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</si>
  <si>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</si>
  <si>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</si>
  <si>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</si>
  <si>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</si>
  <si>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</si>
  <si>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</si>
  <si>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</si>
  <si>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</si>
  <si>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</si>
  <si>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</si>
  <si>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</si>
  <si>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国贸2401</t>
  </si>
  <si>
    <t>经济与金融2401</t>
  </si>
  <si>
    <t>经济与金融2402</t>
  </si>
  <si>
    <t>跨境电商2401</t>
  </si>
  <si>
    <t>旅管2401</t>
  </si>
  <si>
    <t>供应链2401</t>
  </si>
  <si>
    <t>供应链2402</t>
  </si>
  <si>
    <t>国贸2411</t>
  </si>
  <si>
    <t>国贸2412</t>
  </si>
  <si>
    <t>国贸2413</t>
  </si>
  <si>
    <t>经济与金融2502</t>
  </si>
  <si>
    <t>跨境电商2501</t>
  </si>
  <si>
    <t>跨境电商2502</t>
  </si>
  <si>
    <t>旅管2501</t>
  </si>
  <si>
    <t>供应链2502</t>
  </si>
  <si>
    <t>国贸2512</t>
  </si>
  <si>
    <t>跨境电商2512</t>
  </si>
  <si>
    <t>汉语言2201</t>
  </si>
  <si>
    <t>汉语言2202</t>
  </si>
  <si>
    <t>汉语言2203</t>
  </si>
  <si>
    <t>汉语言2204</t>
  </si>
  <si>
    <t>广告2201</t>
  </si>
  <si>
    <t>网媒2201</t>
  </si>
  <si>
    <t>英语2201</t>
  </si>
  <si>
    <t>英语2202</t>
  </si>
  <si>
    <t>英语2203</t>
  </si>
  <si>
    <t>汉语言2302</t>
  </si>
  <si>
    <t>网媒2301</t>
  </si>
  <si>
    <t>网媒2302</t>
  </si>
  <si>
    <t>网媒2303</t>
  </si>
  <si>
    <t>英语2301</t>
  </si>
  <si>
    <t>英语2302</t>
  </si>
  <si>
    <t>英语2303</t>
  </si>
  <si>
    <t>汉语言2402</t>
  </si>
  <si>
    <t>汉语言2403</t>
  </si>
  <si>
    <t>广告2401</t>
  </si>
  <si>
    <t>网媒2403</t>
  </si>
  <si>
    <t>汉语言2411</t>
  </si>
  <si>
    <t>英语2402</t>
  </si>
  <si>
    <t>汉语言2503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</si>
  <si>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</si>
  <si>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</si>
  <si>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</si>
  <si>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</si>
  <si>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</si>
  <si>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</si>
  <si>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</si>
  <si>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视传2301</t>
  </si>
  <si>
    <t>视传2302</t>
  </si>
  <si>
    <t>环设2302</t>
  </si>
  <si>
    <t>视传2402</t>
  </si>
  <si>
    <t>视传2403</t>
  </si>
  <si>
    <t>环设2401</t>
  </si>
  <si>
    <t>环设2402</t>
  </si>
  <si>
    <t>产设2401</t>
  </si>
  <si>
    <t>视传2501</t>
  </si>
  <si>
    <t>视传2502</t>
  </si>
  <si>
    <t>环设2501</t>
  </si>
  <si>
    <t>产设2501</t>
  </si>
  <si>
    <t>思政2201</t>
  </si>
  <si>
    <t>日常旷课率排名</t>
  </si>
  <si>
    <t>旷课人次</t>
  </si>
  <si>
    <t>旷课率</t>
  </si>
  <si>
    <t>旷课率排名</t>
  </si>
  <si>
    <t>实习</t>
  </si>
  <si>
    <t>湖州学院日常旷课统计表</t>
  </si>
  <si>
    <t>旷课节数（日期）</t>
  </si>
  <si>
    <t>旷课原因</t>
  </si>
  <si>
    <t>处理结果</t>
  </si>
  <si>
    <t>李梓隽</t>
  </si>
  <si>
    <t>陈宇涵</t>
  </si>
  <si>
    <t>严陈煦</t>
  </si>
  <si>
    <t>欧裕诚</t>
  </si>
  <si>
    <t>2（11.19)</t>
  </si>
  <si>
    <t>刘育杰</t>
  </si>
  <si>
    <t>苏云辉</t>
  </si>
  <si>
    <t>电路原理</t>
  </si>
  <si>
    <t>2（11.18)</t>
  </si>
  <si>
    <t>郑伟志</t>
  </si>
  <si>
    <t>控制工程</t>
  </si>
  <si>
    <t>李阳</t>
  </si>
  <si>
    <t>张铭</t>
  </si>
  <si>
    <t>侯双峰</t>
  </si>
  <si>
    <t>汪玲羊</t>
  </si>
  <si>
    <t>陈宇琛</t>
  </si>
  <si>
    <t>刘凯旋</t>
  </si>
  <si>
    <t>模拟电子电路</t>
  </si>
  <si>
    <t>胡彤宇</t>
  </si>
  <si>
    <t>无故旷课</t>
  </si>
  <si>
    <t>习近平中国特色社会主义思想</t>
  </si>
  <si>
    <t>王同钦</t>
  </si>
  <si>
    <t>徐浩奕</t>
  </si>
  <si>
    <t>柳永胜</t>
  </si>
  <si>
    <t>程序设计基础</t>
  </si>
  <si>
    <t>纪增骏</t>
  </si>
  <si>
    <t>1（11.15）</t>
  </si>
  <si>
    <t>计算思维导论</t>
  </si>
  <si>
    <t>周杰诚</t>
  </si>
  <si>
    <t>程建超</t>
  </si>
  <si>
    <t>陈泓帆</t>
  </si>
  <si>
    <t>高级语言程序设计</t>
  </si>
  <si>
    <t>沈立鑫</t>
  </si>
  <si>
    <t>徐力钊</t>
  </si>
  <si>
    <t>高豪翔</t>
  </si>
  <si>
    <t>黄林凯</t>
  </si>
  <si>
    <t>田超</t>
  </si>
  <si>
    <t>半导体物理</t>
  </si>
  <si>
    <t>王思越</t>
  </si>
  <si>
    <t>贾明灯</t>
  </si>
  <si>
    <t>毛泽东思想和中国特色社会主义理论</t>
  </si>
  <si>
    <t>6-7（11.24）</t>
  </si>
  <si>
    <t>病了忘记请假了</t>
  </si>
  <si>
    <t>职业规划</t>
  </si>
  <si>
    <t>黄胜烨泽</t>
  </si>
  <si>
    <t>罗家轩</t>
  </si>
  <si>
    <t>占学力</t>
  </si>
  <si>
    <t>程青祖南</t>
  </si>
  <si>
    <t>周彦辰</t>
  </si>
  <si>
    <t>席雨瑞</t>
  </si>
  <si>
    <t>网络舆情</t>
  </si>
  <si>
    <t>韦盈琪</t>
  </si>
  <si>
    <t>睡过头</t>
  </si>
  <si>
    <t>通报批评</t>
  </si>
  <si>
    <t>申颖</t>
  </si>
  <si>
    <t xml:space="preserve">    马克思学院</t>
  </si>
  <si>
    <t xml:space="preserve">                                                                                         无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</si>
  <si>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</si>
  <si>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</si>
  <si>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</si>
  <si>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</si>
  <si>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</si>
  <si>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</si>
  <si>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</si>
  <si>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</si>
  <si>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</si>
  <si>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</si>
  <si>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</si>
  <si>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</si>
  <si>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</si>
  <si>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</si>
  <si>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</si>
  <si>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高分子2501</t>
  </si>
  <si>
    <t>2025283322裴泉庆、
2025283311周胜城、
2025283310马于胜
周一玩手机</t>
  </si>
  <si>
    <t>2025283128杨卓胜周日未交手机</t>
  </si>
  <si>
    <t>/</t>
  </si>
  <si>
    <t>周四1人未交手机</t>
  </si>
  <si>
    <t>周四团辅课</t>
  </si>
  <si>
    <t>周一2人没交手机</t>
  </si>
  <si>
    <t>周一2人没交手机，周四多人未交手机</t>
  </si>
  <si>
    <t>周二2人未交手机</t>
  </si>
  <si>
    <t>周日1人睡觉</t>
  </si>
  <si>
    <t>周四心理课</t>
  </si>
  <si>
    <t>周一多人未交手机，周二多人未交手机，周三1人玩手机</t>
  </si>
  <si>
    <t>周三有人未交手机，周四多人手机未交</t>
  </si>
  <si>
    <t>周三心理班会</t>
  </si>
  <si>
    <t>周四2人未交手机</t>
  </si>
  <si>
    <t>周四心理培训</t>
  </si>
  <si>
    <t>周一多人未交手机,周三多人未交手机</t>
  </si>
  <si>
    <t>周三有课</t>
  </si>
  <si>
    <t>周四有课</t>
  </si>
  <si>
    <t>湖州学院晚自修旷课统计表</t>
  </si>
  <si>
    <t>系部</t>
  </si>
  <si>
    <t>赵宸轩</t>
  </si>
  <si>
    <t>2(11.23)</t>
  </si>
  <si>
    <t>湖州学院晚自修请假统计表</t>
  </si>
  <si>
    <t>请假日期</t>
  </si>
  <si>
    <t>何思宇</t>
  </si>
  <si>
    <t>陈子扬</t>
  </si>
  <si>
    <t>苏文冲</t>
  </si>
  <si>
    <t>李昊岭</t>
  </si>
  <si>
    <t>杨钰雯</t>
  </si>
  <si>
    <t>张俊杰</t>
  </si>
  <si>
    <t>李王飞</t>
  </si>
  <si>
    <t>朱秋粮</t>
  </si>
  <si>
    <t>肖晔和</t>
  </si>
  <si>
    <t>张佳鹏</t>
  </si>
  <si>
    <t>郭易凡</t>
  </si>
  <si>
    <t>祝也迪</t>
  </si>
  <si>
    <t>公假</t>
  </si>
  <si>
    <t>董思晨</t>
  </si>
  <si>
    <t>俞欢津</t>
  </si>
  <si>
    <t>余妤伊</t>
  </si>
  <si>
    <t>单凯怡</t>
  </si>
  <si>
    <t>余文乐</t>
  </si>
  <si>
    <t>陆缘</t>
  </si>
  <si>
    <t>朱凤凯</t>
  </si>
  <si>
    <t>何晨羽</t>
  </si>
  <si>
    <t>叶馨</t>
  </si>
  <si>
    <t>屠佳霞</t>
  </si>
  <si>
    <t>魏秀秀</t>
  </si>
  <si>
    <t>杜雪</t>
  </si>
  <si>
    <t>林文娴</t>
  </si>
  <si>
    <t>孙欣怡</t>
  </si>
  <si>
    <t>伍美琦</t>
  </si>
  <si>
    <t>孙佳铱</t>
  </si>
  <si>
    <t>吴欣悦</t>
  </si>
  <si>
    <t>胡芝骞</t>
  </si>
  <si>
    <t>包哲凯</t>
  </si>
  <si>
    <t>李海燕</t>
  </si>
  <si>
    <t>刘咏婷</t>
  </si>
  <si>
    <t>宋佳佳</t>
  </si>
  <si>
    <t>何雯雯</t>
  </si>
  <si>
    <t>训练</t>
  </si>
  <si>
    <r>
      <t>余明</t>
    </r>
    <r>
      <rPr>
        <sz val="14"/>
        <rFont val="宋体"/>
        <charset val="134"/>
      </rPr>
      <t>玥</t>
    </r>
  </si>
  <si>
    <t>黄婵婵</t>
  </si>
  <si>
    <t>高妍</t>
  </si>
  <si>
    <t>曹欣怡</t>
  </si>
  <si>
    <t>李奕</t>
  </si>
  <si>
    <t>陈磊</t>
  </si>
  <si>
    <t>孙列</t>
  </si>
  <si>
    <t>唐梓航</t>
  </si>
  <si>
    <t>梁丽媚</t>
  </si>
  <si>
    <t>高端端</t>
  </si>
  <si>
    <t>蒋晓婷</t>
  </si>
  <si>
    <t>龙袁福</t>
  </si>
  <si>
    <t>吴超</t>
  </si>
  <si>
    <t>林诗涵</t>
  </si>
  <si>
    <t>朱圣雅</t>
  </si>
  <si>
    <t>傅卓尔</t>
  </si>
  <si>
    <t>何芷钰</t>
  </si>
  <si>
    <t>陈冠宏</t>
  </si>
  <si>
    <t>朱芸萱</t>
  </si>
  <si>
    <t>林周帅</t>
  </si>
  <si>
    <t>徐雨萌</t>
  </si>
  <si>
    <t>蒋子恩</t>
  </si>
  <si>
    <t>蔡子悦</t>
  </si>
  <si>
    <t>黄贞元</t>
  </si>
  <si>
    <t>施晨曦</t>
  </si>
  <si>
    <t>张梦琦</t>
  </si>
  <si>
    <t>祖嘉怡</t>
  </si>
  <si>
    <t>简一菲</t>
  </si>
  <si>
    <t>梁芷瑜</t>
  </si>
  <si>
    <t>黄欣宁</t>
  </si>
  <si>
    <t>沈银银</t>
  </si>
  <si>
    <t>刘乐怡</t>
  </si>
  <si>
    <t>罗媛妮</t>
  </si>
  <si>
    <t>徐天宇</t>
  </si>
  <si>
    <t>凌旨宏</t>
  </si>
  <si>
    <r>
      <t>况</t>
    </r>
    <r>
      <rPr>
        <sz val="14"/>
        <rFont val="宋体"/>
        <charset val="134"/>
      </rPr>
      <t>雲</t>
    </r>
    <r>
      <rPr>
        <sz val="14"/>
        <rFont val="仿宋_GB2312"/>
        <charset val="134"/>
      </rPr>
      <t>飞</t>
    </r>
  </si>
  <si>
    <t>马美玲</t>
  </si>
  <si>
    <t>徐丽可</t>
  </si>
  <si>
    <t>冯乐佳</t>
  </si>
  <si>
    <t>黄舒熳</t>
  </si>
  <si>
    <t>钱佳诣</t>
  </si>
  <si>
    <t>黄涛</t>
  </si>
  <si>
    <t>竺芳琳</t>
  </si>
  <si>
    <t>郑乐乐</t>
  </si>
  <si>
    <t>杜沈诺</t>
  </si>
  <si>
    <t>王邵丹</t>
  </si>
  <si>
    <t>病假</t>
  </si>
  <si>
    <t>刘宇轩</t>
  </si>
  <si>
    <t>俞佳淳</t>
  </si>
  <si>
    <t>方海艳</t>
  </si>
  <si>
    <t>夏子涵</t>
  </si>
  <si>
    <t>连雨茹</t>
  </si>
  <si>
    <t>田林敏</t>
  </si>
  <si>
    <t>虞迪</t>
  </si>
  <si>
    <t>沈锦浠</t>
  </si>
  <si>
    <t>于丹</t>
  </si>
  <si>
    <t>周程</t>
  </si>
  <si>
    <t>杨恩喜</t>
  </si>
  <si>
    <t>姜佳莹</t>
  </si>
  <si>
    <t>张心媛</t>
  </si>
  <si>
    <t>陈怡儒</t>
  </si>
  <si>
    <r>
      <t>徐</t>
    </r>
    <r>
      <rPr>
        <sz val="14"/>
        <rFont val="宋体"/>
        <charset val="134"/>
      </rPr>
      <t>珺</t>
    </r>
    <r>
      <rPr>
        <sz val="14"/>
        <rFont val="仿宋_GB2312"/>
        <charset val="134"/>
      </rPr>
      <t>彦</t>
    </r>
  </si>
  <si>
    <t>侯淑琪</t>
  </si>
  <si>
    <t>张鑫怡</t>
  </si>
  <si>
    <t>黄欣慧</t>
  </si>
  <si>
    <t>吴淑琪</t>
  </si>
  <si>
    <t>徐菁鸿</t>
  </si>
  <si>
    <t>杨子辉</t>
  </si>
  <si>
    <t>柴淑娟</t>
  </si>
  <si>
    <t>胡艺骞</t>
  </si>
  <si>
    <t>周昀希</t>
  </si>
  <si>
    <t>沈椿渝</t>
  </si>
  <si>
    <t>郑佳丽</t>
  </si>
  <si>
    <t>吕高睿</t>
  </si>
  <si>
    <t>李泉钧</t>
  </si>
  <si>
    <t>周锦铃</t>
  </si>
  <si>
    <t>洪方轩</t>
  </si>
  <si>
    <t>任诗羽</t>
  </si>
  <si>
    <t>刘影</t>
  </si>
  <si>
    <t>林锦锟</t>
  </si>
  <si>
    <t>赵惠萍</t>
  </si>
  <si>
    <t>白孜涵</t>
  </si>
  <si>
    <t>柯怡含</t>
  </si>
  <si>
    <t>唐相媛</t>
  </si>
  <si>
    <t>朱鑫影</t>
  </si>
  <si>
    <t>黄梦真</t>
  </si>
  <si>
    <t>张铭烨</t>
  </si>
  <si>
    <t>黄端端</t>
  </si>
  <si>
    <t>顾安瑜</t>
  </si>
  <si>
    <t>倪佳颖</t>
  </si>
  <si>
    <t>余涵秋</t>
  </si>
  <si>
    <t>应姿</t>
  </si>
  <si>
    <t>王佳恩</t>
  </si>
  <si>
    <t>吴含艳</t>
  </si>
  <si>
    <t>李佳欣</t>
  </si>
  <si>
    <t>亓震宇</t>
  </si>
  <si>
    <t>郑晰羽</t>
  </si>
  <si>
    <t>赵紫如</t>
  </si>
  <si>
    <t>杨毅</t>
  </si>
  <si>
    <t>刘徐蝶</t>
  </si>
  <si>
    <t>李密云</t>
  </si>
  <si>
    <t>陆俊明</t>
  </si>
  <si>
    <t>向毕政</t>
  </si>
  <si>
    <t>彭鹤逍</t>
  </si>
  <si>
    <t>吴若涵</t>
  </si>
  <si>
    <t>严之浩</t>
  </si>
  <si>
    <t>郁乐</t>
  </si>
  <si>
    <t>邓卢依</t>
  </si>
  <si>
    <t>黄敏钰</t>
  </si>
  <si>
    <t>张婷</t>
  </si>
  <si>
    <t>吴琳</t>
  </si>
  <si>
    <t>王瑜涵</t>
  </si>
  <si>
    <t>黄依鲜</t>
  </si>
  <si>
    <r>
      <t>汤</t>
    </r>
    <r>
      <rPr>
        <sz val="14"/>
        <rFont val="宋体"/>
        <charset val="134"/>
      </rPr>
      <t>喆</t>
    </r>
    <r>
      <rPr>
        <sz val="14"/>
        <rFont val="仿宋_GB2312"/>
        <charset val="134"/>
      </rPr>
      <t>涵</t>
    </r>
  </si>
  <si>
    <t>金柯丞</t>
  </si>
  <si>
    <t>彭问睿</t>
  </si>
  <si>
    <t>林钟杭</t>
  </si>
  <si>
    <t>王越感</t>
  </si>
  <si>
    <t>陈欣茹</t>
  </si>
  <si>
    <t>傅欣钰</t>
  </si>
  <si>
    <t>叶潇涵</t>
  </si>
  <si>
    <t>马亦玲</t>
  </si>
  <si>
    <t>韩叶秋</t>
  </si>
  <si>
    <t>葛语婷</t>
  </si>
  <si>
    <t>惠志颖</t>
  </si>
  <si>
    <t>李孝</t>
  </si>
  <si>
    <t>张程</t>
  </si>
  <si>
    <t>王雨雯</t>
  </si>
  <si>
    <t>李晨雨</t>
  </si>
  <si>
    <t>余思瑶</t>
  </si>
  <si>
    <t>凡盼盼</t>
  </si>
  <si>
    <t>王乐园</t>
  </si>
  <si>
    <t>梁小冰</t>
  </si>
  <si>
    <t>朱俊</t>
  </si>
  <si>
    <t>李钰婷</t>
  </si>
  <si>
    <t>巴若涵</t>
  </si>
  <si>
    <t>罗璐璐</t>
  </si>
  <si>
    <t>李铭嫣</t>
  </si>
  <si>
    <t>顾安琪</t>
  </si>
  <si>
    <t>尹俊铭</t>
  </si>
  <si>
    <t>刘雨涵</t>
  </si>
  <si>
    <t>韩婕宁</t>
  </si>
  <si>
    <t>金洳冰</t>
  </si>
  <si>
    <t>黄宇亮</t>
  </si>
  <si>
    <t>金梦婷</t>
  </si>
  <si>
    <t>吴天雨</t>
  </si>
  <si>
    <t>姚思怡</t>
  </si>
  <si>
    <t>禹子轩</t>
  </si>
  <si>
    <t>张子聪</t>
  </si>
  <si>
    <t>李雅婷</t>
  </si>
  <si>
    <t>陈昕怡</t>
  </si>
  <si>
    <t>方杰海</t>
  </si>
  <si>
    <t>跨境电商2503</t>
  </si>
  <si>
    <t>跨境电商2504</t>
  </si>
  <si>
    <t>跨境电商2505</t>
  </si>
  <si>
    <t>跨境电商2506</t>
  </si>
  <si>
    <t>吴智恒</t>
  </si>
  <si>
    <t>跨境电商2507</t>
  </si>
  <si>
    <r>
      <t>蔪</t>
    </r>
    <r>
      <rPr>
        <sz val="14"/>
        <rFont val="仿宋_GB2312"/>
        <charset val="134"/>
      </rPr>
      <t>剑萍</t>
    </r>
  </si>
  <si>
    <t>郑勰</t>
  </si>
  <si>
    <t>赵文宇</t>
  </si>
  <si>
    <t>周晨晨</t>
  </si>
  <si>
    <t>刘若萱</t>
  </si>
  <si>
    <t>张洁霞</t>
  </si>
  <si>
    <t>丁玉轩</t>
  </si>
  <si>
    <t>蓝若菲</t>
  </si>
  <si>
    <t>邢园</t>
  </si>
  <si>
    <t>刘若梅</t>
  </si>
  <si>
    <t>陈倩楠</t>
  </si>
  <si>
    <t>梁美娜</t>
  </si>
  <si>
    <t>方姝晗</t>
  </si>
  <si>
    <t>陆嘉琪</t>
  </si>
  <si>
    <t>曾艳</t>
  </si>
  <si>
    <t>江年磊</t>
  </si>
  <si>
    <t>唐蜜</t>
  </si>
  <si>
    <t>黄琳琳</t>
  </si>
  <si>
    <t>毕进秒</t>
  </si>
  <si>
    <t>郑艳绮</t>
  </si>
  <si>
    <t>胡郭恒</t>
  </si>
  <si>
    <t>吴思翰</t>
  </si>
  <si>
    <t>郑丽洁</t>
  </si>
  <si>
    <r>
      <t>柳</t>
    </r>
    <r>
      <rPr>
        <sz val="14"/>
        <rFont val="宋体"/>
        <charset val="134"/>
      </rPr>
      <t>玥</t>
    </r>
  </si>
  <si>
    <t>庄斌颖</t>
  </si>
  <si>
    <t>贾锘</t>
  </si>
  <si>
    <t>朱冰颖</t>
  </si>
  <si>
    <t>王通想</t>
  </si>
  <si>
    <t>庄紫妍</t>
  </si>
  <si>
    <t>张燕菲</t>
  </si>
  <si>
    <t>杨怡婷</t>
  </si>
  <si>
    <t>胡沛杨</t>
  </si>
  <si>
    <t>杨思思</t>
  </si>
  <si>
    <t>邱心语</t>
  </si>
  <si>
    <t>兰雨馨</t>
  </si>
  <si>
    <t>吴佳颖</t>
  </si>
  <si>
    <t>顾心艺</t>
  </si>
  <si>
    <t>洪思颖</t>
  </si>
  <si>
    <t>林欣怡</t>
  </si>
  <si>
    <t>黄雨洁</t>
  </si>
  <si>
    <t>任一诺</t>
  </si>
  <si>
    <t>唐彤彤</t>
  </si>
  <si>
    <t>曹婉君</t>
  </si>
  <si>
    <t>侯云倩</t>
  </si>
  <si>
    <t>魏文敏</t>
  </si>
  <si>
    <t>施泓羽</t>
  </si>
  <si>
    <t>李恩</t>
  </si>
  <si>
    <t>詹韦彤</t>
  </si>
  <si>
    <t>戚瑜欣</t>
  </si>
  <si>
    <t>朱梓墨</t>
  </si>
  <si>
    <t>王凯嫣</t>
  </si>
  <si>
    <t>曾可盈</t>
  </si>
  <si>
    <t>刘思宇</t>
  </si>
  <si>
    <t>傅圣智</t>
  </si>
  <si>
    <t>梁源康</t>
  </si>
  <si>
    <t>陆钰钦</t>
  </si>
  <si>
    <t>申洁圃</t>
  </si>
  <si>
    <t>何颖</t>
  </si>
  <si>
    <t>刘珍子</t>
  </si>
  <si>
    <t>龚凯乐</t>
  </si>
  <si>
    <t>朱妍旭</t>
  </si>
  <si>
    <r>
      <t>王金</t>
    </r>
    <r>
      <rPr>
        <sz val="14"/>
        <rFont val="宋体"/>
        <charset val="134"/>
      </rPr>
      <t>葉</t>
    </r>
  </si>
  <si>
    <t>刘铭</t>
  </si>
  <si>
    <t>周芳冰</t>
  </si>
  <si>
    <t>韦奕紫妍</t>
  </si>
  <si>
    <t>罗雪珊</t>
  </si>
  <si>
    <r>
      <t>邢雨</t>
    </r>
    <r>
      <rPr>
        <sz val="14"/>
        <rFont val="宋体"/>
        <charset val="134"/>
      </rPr>
      <t>瑄</t>
    </r>
  </si>
  <si>
    <t>唐慧敏</t>
  </si>
  <si>
    <t>陈绚溢</t>
  </si>
  <si>
    <t>廖语婷</t>
  </si>
  <si>
    <r>
      <t>董</t>
    </r>
    <r>
      <rPr>
        <sz val="14"/>
        <rFont val="宋体"/>
        <charset val="134"/>
      </rPr>
      <t>媖</t>
    </r>
    <r>
      <rPr>
        <sz val="14"/>
        <rFont val="仿宋_GB2312"/>
        <charset val="134"/>
      </rPr>
      <t>楠</t>
    </r>
  </si>
  <si>
    <t>冯玉钦</t>
  </si>
  <si>
    <t>孙子怡</t>
  </si>
  <si>
    <t>跨境电商2508</t>
  </si>
  <si>
    <t>跨境电商2509</t>
  </si>
  <si>
    <t>韩雪</t>
  </si>
  <si>
    <t>跨境电商2510</t>
  </si>
  <si>
    <t>储雨馨</t>
  </si>
  <si>
    <t>王浚瑜</t>
  </si>
  <si>
    <t>曹果</t>
  </si>
  <si>
    <t>张杭星</t>
  </si>
  <si>
    <t>黄若菡</t>
  </si>
  <si>
    <t>沈潘铱</t>
  </si>
  <si>
    <t>李子纯</t>
  </si>
  <si>
    <t>段祥凯</t>
  </si>
  <si>
    <t>张柯馨</t>
  </si>
  <si>
    <t>李柯菲</t>
  </si>
  <si>
    <t>吴欢</t>
  </si>
  <si>
    <t>毛柯懿</t>
  </si>
  <si>
    <t>周馨怡</t>
  </si>
  <si>
    <t>戴忆轩</t>
  </si>
  <si>
    <t>汪维莲</t>
  </si>
  <si>
    <t>陈文硕</t>
  </si>
  <si>
    <t>曹佳璐</t>
  </si>
  <si>
    <t>张馨予</t>
  </si>
  <si>
    <t>彭何睿</t>
  </si>
  <si>
    <t>程浩洋</t>
  </si>
  <si>
    <t>王坤</t>
  </si>
  <si>
    <t>黄佳仪</t>
  </si>
  <si>
    <t>李佳乐</t>
  </si>
  <si>
    <t>罗英惠</t>
  </si>
  <si>
    <t>金艳雯</t>
  </si>
  <si>
    <t>俞泽希</t>
  </si>
  <si>
    <t>梁芳菲</t>
  </si>
  <si>
    <t>吕诗悦</t>
  </si>
  <si>
    <t>李怡然</t>
  </si>
  <si>
    <t>程佳慧</t>
  </si>
  <si>
    <t>胡超杰</t>
  </si>
  <si>
    <t>彭佳欣</t>
  </si>
  <si>
    <t>2（11.23）</t>
  </si>
  <si>
    <t>魏雨欣</t>
  </si>
  <si>
    <t>事假</t>
  </si>
  <si>
    <t>朱玲萱</t>
  </si>
  <si>
    <t>许彤</t>
  </si>
  <si>
    <t>王晓瑜</t>
  </si>
  <si>
    <t>胡宇澄</t>
  </si>
  <si>
    <t>蔡归真</t>
  </si>
  <si>
    <r>
      <t>顾芷</t>
    </r>
    <r>
      <rPr>
        <sz val="14"/>
        <color indexed="8"/>
        <rFont val="宋体"/>
        <family val="3"/>
        <charset val="134"/>
      </rPr>
      <t>瑄</t>
    </r>
  </si>
  <si>
    <t>钟梓康</t>
  </si>
  <si>
    <t>杨柯柯</t>
  </si>
  <si>
    <t>陈爽</t>
  </si>
  <si>
    <t>杨思怡</t>
  </si>
  <si>
    <t>张梦妍</t>
  </si>
  <si>
    <t>周慧妍</t>
  </si>
  <si>
    <t>张安琪</t>
  </si>
  <si>
    <t>张若婷</t>
  </si>
  <si>
    <t>羊佳佳</t>
  </si>
  <si>
    <t>马亦欣</t>
  </si>
  <si>
    <t>张煌建</t>
  </si>
  <si>
    <t>金晓宇</t>
  </si>
  <si>
    <t>陈天悦</t>
  </si>
  <si>
    <t>赵祚加</t>
  </si>
  <si>
    <t>杨奕婷</t>
  </si>
  <si>
    <t>高昕</t>
  </si>
  <si>
    <t>马逸恩</t>
  </si>
  <si>
    <t>龚亦菲</t>
  </si>
  <si>
    <t>张妍</t>
  </si>
  <si>
    <t>叶思翩</t>
  </si>
  <si>
    <t>张佳妮</t>
  </si>
  <si>
    <t>李思佳</t>
  </si>
  <si>
    <t>岑雨微</t>
  </si>
  <si>
    <t>叶子</t>
  </si>
  <si>
    <t>贺宠焓</t>
  </si>
  <si>
    <t>胡晨莺</t>
  </si>
  <si>
    <t>姚心怡</t>
  </si>
  <si>
    <t>蔡泽杰</t>
  </si>
  <si>
    <t>姚子玲</t>
  </si>
  <si>
    <t>11.23 11.24 11.26</t>
  </si>
  <si>
    <t>李瑞诗</t>
  </si>
  <si>
    <t>余星越</t>
  </si>
  <si>
    <t>11.23 11.24</t>
  </si>
  <si>
    <t>徐静雯</t>
  </si>
  <si>
    <t>11.23</t>
  </si>
  <si>
    <t>徐晨晨</t>
  </si>
  <si>
    <t>邱芷瑜</t>
  </si>
  <si>
    <t>钱瑜乐</t>
  </si>
  <si>
    <t>肖雄</t>
  </si>
  <si>
    <t>卢临旭</t>
  </si>
  <si>
    <t>李添麒</t>
  </si>
  <si>
    <t>陈姝含</t>
  </si>
  <si>
    <t>11.24</t>
  </si>
  <si>
    <t>胡以兰</t>
  </si>
  <si>
    <t>郑定如</t>
  </si>
  <si>
    <t>俞心培</t>
  </si>
  <si>
    <t>马依苏</t>
  </si>
  <si>
    <t>11.23 11.24 11.27</t>
  </si>
  <si>
    <t>姜珂</t>
  </si>
  <si>
    <t>11.23 11.24 11.25 11.27</t>
  </si>
  <si>
    <t>姜颖琪</t>
  </si>
  <si>
    <t>孙佳琪</t>
  </si>
  <si>
    <t>樊子涵</t>
  </si>
  <si>
    <t>周炫宇</t>
  </si>
  <si>
    <t>11.24 11.27</t>
  </si>
  <si>
    <t>周子寒</t>
  </si>
  <si>
    <t>11.24 11.25 11.27</t>
  </si>
  <si>
    <t>陈晟艺</t>
  </si>
  <si>
    <t>马铭阳</t>
  </si>
  <si>
    <t>马芮</t>
  </si>
  <si>
    <t>王子涵</t>
  </si>
  <si>
    <t>11.24 11.25</t>
  </si>
  <si>
    <t>范瑞庭</t>
  </si>
  <si>
    <t>陶梓怡</t>
  </si>
  <si>
    <t>颜宇</t>
  </si>
  <si>
    <t>何亚萱</t>
  </si>
  <si>
    <t>刘恋</t>
  </si>
  <si>
    <t>11.25</t>
  </si>
  <si>
    <t>张嘉仪</t>
  </si>
  <si>
    <t>11.27</t>
  </si>
  <si>
    <t>王清远</t>
  </si>
  <si>
    <t>袁轩轩</t>
  </si>
  <si>
    <t>王佳彦</t>
  </si>
  <si>
    <t>周翠柳</t>
  </si>
  <si>
    <t>张红瑜</t>
  </si>
  <si>
    <t>计妍熙</t>
  </si>
  <si>
    <t>李志勋</t>
  </si>
  <si>
    <t>11.23 11.24 11.25 11.26 11.27</t>
  </si>
  <si>
    <t>虞林颖</t>
  </si>
  <si>
    <t>胡家瑞</t>
  </si>
  <si>
    <t>11.25 11.26 11.27</t>
  </si>
  <si>
    <t>沈瑶</t>
  </si>
  <si>
    <t>11.23 11.26</t>
  </si>
  <si>
    <t>占萧临</t>
  </si>
  <si>
    <t>孙贝妮</t>
  </si>
  <si>
    <t>庄梦婷</t>
  </si>
  <si>
    <t>张司晨</t>
  </si>
  <si>
    <t>吴子轩</t>
  </si>
  <si>
    <t>殷广智</t>
  </si>
  <si>
    <t>叶子豪</t>
  </si>
  <si>
    <t>张浩轩</t>
  </si>
  <si>
    <t>11.23 11.24 11.26 11.27</t>
  </si>
  <si>
    <t>陈慧怡</t>
  </si>
  <si>
    <t>吴霜</t>
  </si>
  <si>
    <t>欧阳俊杰</t>
  </si>
  <si>
    <t>朱孟捷</t>
  </si>
  <si>
    <t>冯江</t>
  </si>
  <si>
    <t>孙子涵</t>
  </si>
  <si>
    <t>周睿哲</t>
  </si>
  <si>
    <t>张清语</t>
  </si>
  <si>
    <t>周湘</t>
  </si>
  <si>
    <t>11.26</t>
  </si>
  <si>
    <r>
      <t>万梓</t>
    </r>
    <r>
      <rPr>
        <sz val="14"/>
        <rFont val="宋体"/>
        <charset val="134"/>
      </rPr>
      <t>祎</t>
    </r>
  </si>
  <si>
    <t>何艳</t>
  </si>
  <si>
    <t>事假：舞蹈课</t>
  </si>
  <si>
    <t>王奕涵</t>
  </si>
  <si>
    <t>戴思然</t>
  </si>
  <si>
    <t>徐怡佳</t>
  </si>
  <si>
    <t>何双吟</t>
  </si>
  <si>
    <t>俞韵诗</t>
  </si>
  <si>
    <t>胡晗</t>
  </si>
  <si>
    <t>丁榕桧</t>
  </si>
  <si>
    <t>李盼</t>
  </si>
  <si>
    <t>陈海婷</t>
  </si>
  <si>
    <t>章凯雅</t>
  </si>
  <si>
    <t>朱美婧</t>
  </si>
  <si>
    <t>朱佳骐</t>
  </si>
  <si>
    <t>湖州学院晚自修迟到早退统计表</t>
  </si>
  <si>
    <t>上交情况</t>
  </si>
  <si>
    <t>齐全</t>
  </si>
  <si>
    <t>结课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</si>
</sst>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  <numFmt numFmtId="179" formatCode="0.0_ "/>
  </numFmts>
  <fonts count="48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b/>
      <sz val="16"/>
      <color theme="1"/>
      <name val="黑体"/>
      <charset val="134"/>
    </font>
    <font>
      <sz val="14"/>
      <color rgb="FF000000"/>
      <name val="仿宋_GB2312"/>
      <charset val="134"/>
    </font>
    <font>
      <sz val="14"/>
      <name val="仿宋_GB2312"/>
      <charset val="1"/>
    </font>
    <font>
      <sz val="14"/>
      <name val="宋体"/>
      <charset val="134"/>
    </font>
    <font>
      <sz val="14"/>
      <color indexed="8"/>
      <name val="仿宋_GB2312"/>
      <family val="3"/>
      <charset val="134"/>
    </font>
    <font>
      <sz val="14"/>
      <name val="仿宋_GB2312"/>
      <family val="3"/>
      <charset val="134"/>
    </font>
    <font>
      <sz val="14"/>
      <color rgb="FF3F3F3F"/>
      <name val="仿宋_GB2312"/>
      <charset val="134"/>
    </font>
    <font>
      <sz val="14"/>
      <color rgb="FF3F3F3F"/>
      <name val="仿宋_GB2312"/>
      <family val="3"/>
      <charset val="134"/>
    </font>
    <font>
      <u/>
      <sz val="14"/>
      <name val="仿宋_GB2312"/>
      <charset val="134"/>
    </font>
    <font>
      <sz val="14"/>
      <color theme="1"/>
      <name val="仿宋_GB2312"/>
      <charset val="1"/>
    </font>
    <font>
      <sz val="14"/>
      <color theme="1"/>
      <name val="仿宋_GB2312"/>
      <family val="3"/>
      <charset val="134"/>
    </font>
    <font>
      <sz val="12"/>
      <name val="宋体"/>
      <charset val="134"/>
    </font>
    <font>
      <b/>
      <sz val="14"/>
      <name val="仿宋_GB2312"/>
      <charset val="134"/>
    </font>
    <font>
      <sz val="18"/>
      <name val="黑体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  <font>
      <sz val="14"/>
      <color theme="1"/>
      <name val="宋体"/>
      <charset val="134"/>
    </font>
    <font>
      <sz val="14"/>
      <color indexed="8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rgb="FF3F3F3F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3F3F3F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/>
      <top style="thin">
        <color rgb="FF242424"/>
      </top>
      <bottom style="thin">
        <color rgb="FF242424"/>
      </bottom>
      <diagonal/>
    </border>
    <border>
      <left/>
      <right/>
      <top/>
      <bottom style="thin">
        <color rgb="FF242424"/>
      </bottom>
      <diagonal/>
    </border>
    <border>
      <left/>
      <right/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/>
      <bottom/>
      <diagonal/>
    </border>
    <border>
      <left style="thin">
        <color rgb="FF242424"/>
      </left>
      <right style="thin">
        <color rgb="FF242424"/>
      </right>
      <top/>
      <bottom style="thin">
        <color rgb="FF24242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0" fillId="4" borderId="34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35" applyNumberFormat="0" applyFill="0" applyAlignment="0" applyProtection="0">
      <alignment vertical="center"/>
    </xf>
    <xf numFmtId="0" fontId="32" fillId="0" borderId="35" applyNumberFormat="0" applyFill="0" applyAlignment="0" applyProtection="0">
      <alignment vertical="center"/>
    </xf>
    <xf numFmtId="0" fontId="33" fillId="0" borderId="3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37" applyNumberFormat="0" applyAlignment="0" applyProtection="0">
      <alignment vertical="center"/>
    </xf>
    <xf numFmtId="0" fontId="35" fillId="6" borderId="38" applyNumberFormat="0" applyAlignment="0" applyProtection="0">
      <alignment vertical="center"/>
    </xf>
    <xf numFmtId="0" fontId="36" fillId="6" borderId="37" applyNumberFormat="0" applyAlignment="0" applyProtection="0">
      <alignment vertical="center"/>
    </xf>
    <xf numFmtId="0" fontId="37" fillId="7" borderId="39" applyNumberFormat="0" applyAlignment="0" applyProtection="0">
      <alignment vertical="center"/>
    </xf>
    <xf numFmtId="0" fontId="38" fillId="0" borderId="40" applyNumberFormat="0" applyFill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0" borderId="0" applyBorder="0">
      <protection locked="0"/>
    </xf>
  </cellStyleXfs>
  <cellXfs count="227">
    <xf numFmtId="0" fontId="0" fillId="0" borderId="0" xfId="0" applyAlignment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5" fillId="0" borderId="1" xfId="0" applyFont="1" applyFill="1" applyBorder="1" applyAlignment="1">
      <alignment horizontal="center" vertical="center"/>
    </xf>
    <xf numFmtId="0" fontId="6" fillId="0" borderId="0" xfId="0" applyNumberFormat="1" applyFont="1" applyFill="1" applyBorder="1"/>
    <xf numFmtId="0" fontId="7" fillId="0" borderId="1" xfId="52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/>
    <xf numFmtId="0" fontId="5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0" fontId="0" fillId="0" borderId="12" xfId="0" applyBorder="1"/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5" fillId="0" borderId="13" xfId="0" applyFont="1" applyBorder="1"/>
    <xf numFmtId="0" fontId="2" fillId="0" borderId="13" xfId="0" applyFont="1" applyBorder="1"/>
    <xf numFmtId="0" fontId="2" fillId="3" borderId="1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5" fillId="2" borderId="17" xfId="17" applyFont="1" applyFill="1" applyBorder="1" applyAlignment="1">
      <alignment horizontal="center" vertical="center"/>
    </xf>
    <xf numFmtId="0" fontId="16" fillId="2" borderId="17" xfId="17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2" borderId="18" xfId="17" applyFont="1" applyFill="1" applyBorder="1" applyAlignment="1">
      <alignment horizontal="center" vertical="center"/>
    </xf>
    <xf numFmtId="0" fontId="16" fillId="2" borderId="18" xfId="17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5" fillId="2" borderId="19" xfId="17" applyFont="1" applyFill="1" applyBorder="1" applyAlignment="1">
      <alignment horizontal="center" vertical="center"/>
    </xf>
    <xf numFmtId="0" fontId="16" fillId="2" borderId="19" xfId="17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5" fillId="2" borderId="1" xfId="17" applyFont="1" applyFill="1" applyBorder="1" applyAlignment="1">
      <alignment horizontal="center" vertical="center"/>
    </xf>
    <xf numFmtId="0" fontId="16" fillId="2" borderId="1" xfId="17" applyFont="1" applyFill="1" applyBorder="1" applyAlignment="1">
      <alignment horizontal="center" vertical="center"/>
    </xf>
    <xf numFmtId="0" fontId="15" fillId="2" borderId="20" xfId="17" applyFont="1" applyFill="1" applyBorder="1" applyAlignment="1">
      <alignment horizontal="center" vertical="center"/>
    </xf>
    <xf numFmtId="0" fontId="16" fillId="2" borderId="20" xfId="17" applyFont="1" applyFill="1" applyBorder="1" applyAlignment="1">
      <alignment horizontal="center" vertical="center"/>
    </xf>
    <xf numFmtId="0" fontId="13" fillId="0" borderId="21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6" fillId="2" borderId="17" xfId="17" applyFont="1" applyFill="1" applyBorder="1" applyAlignment="1">
      <alignment horizontal="center" vertical="center"/>
    </xf>
    <xf numFmtId="0" fontId="16" fillId="2" borderId="18" xfId="17" applyFont="1" applyFill="1" applyBorder="1" applyAlignment="1">
      <alignment horizontal="center" vertical="center"/>
    </xf>
    <xf numFmtId="0" fontId="16" fillId="2" borderId="19" xfId="17" applyFont="1" applyFill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0" fontId="5" fillId="0" borderId="23" xfId="51" applyFont="1" applyFill="1" applyBorder="1" applyAlignment="1">
      <alignment horizontal="center" vertical="center" wrapText="1"/>
    </xf>
    <xf numFmtId="0" fontId="5" fillId="0" borderId="23" xfId="51" applyFont="1" applyFill="1" applyBorder="1" applyAlignment="1">
      <alignment horizontal="center" vertical="center"/>
    </xf>
    <xf numFmtId="0" fontId="5" fillId="0" borderId="24" xfId="51" applyFont="1" applyFill="1" applyBorder="1" applyAlignment="1">
      <alignment horizontal="center" vertical="center"/>
    </xf>
    <xf numFmtId="0" fontId="5" fillId="0" borderId="24" xfId="51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5" fillId="0" borderId="25" xfId="51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5" fillId="0" borderId="30" xfId="0" applyFont="1" applyBorder="1"/>
    <xf numFmtId="0" fontId="5" fillId="0" borderId="31" xfId="0" applyFont="1" applyBorder="1"/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178" fontId="2" fillId="0" borderId="0" xfId="0" applyNumberFormat="1" applyFont="1" applyFill="1" applyBorder="1"/>
    <xf numFmtId="177" fontId="2" fillId="0" borderId="0" xfId="0" applyNumberFormat="1" applyFont="1" applyFill="1" applyBorder="1"/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52" applyNumberFormat="1" applyFont="1" applyBorder="1" applyAlignment="1" applyProtection="1">
      <alignment horizontal="center" vertical="center" wrapText="1"/>
      <protection locked="0"/>
    </xf>
    <xf numFmtId="0" fontId="5" fillId="0" borderId="1" xfId="52" applyFont="1" applyBorder="1" applyAlignment="1" applyProtection="1">
      <alignment horizontal="center" vertical="center" wrapText="1"/>
      <protection locked="0"/>
    </xf>
    <xf numFmtId="176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3" borderId="13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15" xfId="0" applyFont="1" applyBorder="1"/>
    <xf numFmtId="0" fontId="5" fillId="0" borderId="16" xfId="0" applyFont="1" applyBorder="1"/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/>
    </xf>
    <xf numFmtId="0" fontId="22" fillId="2" borderId="0" xfId="0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3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0" fontId="9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0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0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/>
    <xf numFmtId="0" fontId="25" fillId="3" borderId="1" xfId="0" applyFont="1" applyFill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0" fontId="25" fillId="0" borderId="1" xfId="3" applyNumberFormat="1" applyFont="1" applyFill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3" fillId="0" borderId="0" xfId="0" applyNumberFormat="1" applyFont="1" applyFill="1" applyBorder="1"/>
    <xf numFmtId="49" fontId="9" fillId="0" borderId="1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/>
    </xf>
    <xf numFmtId="176" fontId="2" fillId="0" borderId="13" xfId="0" applyNumberFormat="1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33" xfId="0" applyFont="1" applyBorder="1"/>
    <xf numFmtId="0" fontId="5" fillId="0" borderId="14" xfId="0" applyFont="1" applyBorder="1"/>
    <xf numFmtId="0" fontId="5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2" fillId="0" borderId="0" xfId="0" applyNumberFormat="1" applyFont="1" applyFill="1" applyBorder="1" applyAlignment="1">
      <alignment horizontal="center" vertical="center"/>
    </xf>
    <xf numFmtId="10" fontId="17" fillId="0" borderId="1" xfId="6" applyNumberFormat="1" applyFont="1" applyFill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17" fillId="0" borderId="1" xfId="6" applyFont="1" applyFill="1" applyBorder="1" applyAlignment="1">
      <alignment horizontal="center" vertical="center"/>
    </xf>
    <xf numFmtId="0" fontId="17" fillId="0" borderId="1" xfId="6" applyNumberFormat="1" applyFont="1" applyFill="1" applyBorder="1" applyAlignment="1">
      <alignment horizontal="center" vertical="center"/>
    </xf>
    <xf numFmtId="0" fontId="17" fillId="2" borderId="1" xfId="6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0" fontId="17" fillId="2" borderId="1" xfId="6" applyNumberFormat="1" applyFont="1" applyFill="1" applyBorder="1" applyAlignment="1">
      <alignment horizontal="center" vertical="center"/>
    </xf>
    <xf numFmtId="0" fontId="17" fillId="2" borderId="1" xfId="6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  <cellStyle name="常规 4" xfId="50"/>
    <cellStyle name="常规 3" xfId="51"/>
    <cellStyle name="常规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259080</xdr:colOff>
      <xdr:row>620</xdr:row>
      <xdr:rowOff>0</xdr:rowOff>
    </xdr:from>
    <xdr:ext cx="309880" cy="273685"/>
    <xdr:sp>
      <xdr:nvSpPr>
        <xdr:cNvPr id="2" name="文本框 1"/>
        <xdr:cNvSpPr txBox="1"/>
      </xdr:nvSpPr>
      <xdr:spPr>
        <a:xfrm>
          <a:off x="3062605" y="140368020"/>
          <a:ext cx="309880" cy="273685"/>
        </a:xfrm>
        <a:prstGeom prst="rect">
          <a:avLst/>
        </a:prstGeom>
        <a:ln w="6350" cap="flat" cmpd="sng" algn="ctr">
          <a:solidFill>
            <a:schemeClr val="accent1"/>
          </a:solidFill>
          <a:prstDash val="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E18" sqref="E18"/>
    </sheetView>
  </sheetViews>
  <sheetFormatPr defaultColWidth="8.62962962962963" defaultRowHeight="17.4" outlineLevelCol="7"/>
  <cols>
    <col min="1" max="1" width="28.5" style="30" customWidth="1"/>
    <col min="2" max="7" width="20.5" style="30" customWidth="1"/>
    <col min="8" max="8" width="24.1111111111111" style="30" customWidth="1"/>
    <col min="9" max="25" width="8.62962962962963" style="30"/>
  </cols>
  <sheetData>
    <row r="1" s="215" customFormat="1" ht="25.5" customHeight="1" spans="1:8">
      <c r="A1" s="31" t="s">
        <v>0</v>
      </c>
      <c r="B1" s="31"/>
      <c r="C1" s="31"/>
      <c r="D1" s="31"/>
      <c r="E1" s="31"/>
      <c r="F1" s="31"/>
      <c r="G1" s="31"/>
      <c r="H1" s="31"/>
    </row>
    <row r="2" s="96" customFormat="1" ht="20.4" spans="1:8">
      <c r="A2" s="110" t="s">
        <v>1</v>
      </c>
      <c r="B2" s="110" t="s">
        <v>2</v>
      </c>
      <c r="C2" s="110" t="s">
        <v>3</v>
      </c>
      <c r="D2" s="110" t="s">
        <v>4</v>
      </c>
      <c r="E2" s="110" t="s">
        <v>5</v>
      </c>
      <c r="F2" s="110" t="s">
        <v>6</v>
      </c>
      <c r="G2" s="110" t="s">
        <v>7</v>
      </c>
      <c r="H2" s="110" t="s">
        <v>8</v>
      </c>
    </row>
    <row r="3" spans="1:8">
      <c r="A3" s="37" t="s">
        <v>9</v>
      </c>
      <c r="B3" s="216">
        <f>B4/1674</f>
        <v>0.019115890083632</v>
      </c>
      <c r="C3" s="216">
        <f>C4/1790</f>
        <v>0.023463687150838</v>
      </c>
      <c r="D3" s="216">
        <f>D4/1414</f>
        <v>0.005657708628006</v>
      </c>
      <c r="E3" s="216">
        <f>E4/1333</f>
        <v>0.00450112528132</v>
      </c>
      <c r="F3" s="216">
        <f>F4/1497</f>
        <v>0.00267201068804275</v>
      </c>
      <c r="G3" s="217">
        <f>G4/774</f>
        <v>0</v>
      </c>
      <c r="H3" s="217">
        <f>H4/181</f>
        <v>0</v>
      </c>
    </row>
    <row r="4" spans="1:8">
      <c r="A4" s="37" t="s">
        <v>10</v>
      </c>
      <c r="B4" s="218">
        <v>32</v>
      </c>
      <c r="C4" s="219">
        <v>42</v>
      </c>
      <c r="D4" s="219">
        <v>8</v>
      </c>
      <c r="E4" s="220">
        <v>6</v>
      </c>
      <c r="F4" s="218">
        <v>4</v>
      </c>
      <c r="G4" s="37">
        <v>0</v>
      </c>
      <c r="H4" s="221">
        <v>0</v>
      </c>
    </row>
    <row r="5" spans="1:8">
      <c r="A5" s="37" t="s">
        <v>11</v>
      </c>
      <c r="B5" s="222">
        <f>B6/1674</f>
        <v>0.080645161290323</v>
      </c>
      <c r="C5" s="222">
        <f>C6/1790</f>
        <v>0.131843575418994</v>
      </c>
      <c r="D5" s="222">
        <f>D6/1414</f>
        <v>0.072135785007072</v>
      </c>
      <c r="E5" s="222">
        <f>E6/1333</f>
        <v>0.028507126781695</v>
      </c>
      <c r="F5" s="222">
        <f>F6/1497</f>
        <v>0.201068804275217</v>
      </c>
      <c r="G5" s="222">
        <f>G6/774</f>
        <v>0.116279069767442</v>
      </c>
      <c r="H5" s="222">
        <f>H6/181</f>
        <v>0.248618784530387</v>
      </c>
    </row>
    <row r="6" spans="1:8">
      <c r="A6" s="37" t="s">
        <v>12</v>
      </c>
      <c r="B6" s="220">
        <v>135</v>
      </c>
      <c r="C6" s="223">
        <v>236</v>
      </c>
      <c r="D6" s="223">
        <v>102</v>
      </c>
      <c r="E6" s="220">
        <v>38</v>
      </c>
      <c r="F6" s="220">
        <v>301</v>
      </c>
      <c r="G6" s="223">
        <v>90</v>
      </c>
      <c r="H6" s="220">
        <v>45</v>
      </c>
    </row>
    <row r="7" ht="17.1" customHeight="1" spans="1:8">
      <c r="A7" s="37" t="s">
        <v>13</v>
      </c>
      <c r="B7" s="37">
        <v>1</v>
      </c>
      <c r="C7" s="224">
        <v>8</v>
      </c>
      <c r="D7" s="37">
        <v>1</v>
      </c>
      <c r="E7" s="221">
        <v>0</v>
      </c>
      <c r="F7" s="37">
        <v>0</v>
      </c>
      <c r="G7" s="221">
        <v>0</v>
      </c>
      <c r="H7" s="221">
        <v>0</v>
      </c>
    </row>
    <row r="8" spans="1:8">
      <c r="A8" s="37" t="s">
        <v>14</v>
      </c>
      <c r="B8" s="220" t="s">
        <v>15</v>
      </c>
      <c r="C8" s="220" t="s">
        <v>15</v>
      </c>
      <c r="D8" s="220" t="s">
        <v>15</v>
      </c>
      <c r="E8" s="220" t="s">
        <v>15</v>
      </c>
      <c r="F8" s="220" t="s">
        <v>15</v>
      </c>
      <c r="G8" s="220" t="s">
        <v>15</v>
      </c>
      <c r="H8" s="220" t="s">
        <v>15</v>
      </c>
    </row>
    <row r="9" spans="1:8">
      <c r="A9" s="37" t="s">
        <v>16</v>
      </c>
      <c r="B9" s="220">
        <v>0</v>
      </c>
      <c r="C9" s="223">
        <v>18</v>
      </c>
      <c r="D9" s="223">
        <v>215</v>
      </c>
      <c r="E9" s="220">
        <v>247</v>
      </c>
      <c r="F9" s="220">
        <v>70</v>
      </c>
      <c r="G9" s="223">
        <v>63</v>
      </c>
      <c r="H9" s="218">
        <v>32</v>
      </c>
    </row>
    <row r="10" spans="1:8">
      <c r="A10" s="37" t="s">
        <v>17</v>
      </c>
      <c r="B10" s="218">
        <v>0</v>
      </c>
      <c r="C10" s="225">
        <v>1</v>
      </c>
      <c r="D10" s="225">
        <v>0</v>
      </c>
      <c r="E10" s="221">
        <v>0</v>
      </c>
      <c r="F10" s="218" t="s">
        <v>18</v>
      </c>
      <c r="G10" s="221">
        <v>0</v>
      </c>
      <c r="H10" s="221">
        <v>0</v>
      </c>
    </row>
    <row r="11" spans="1:8">
      <c r="A11" s="37" t="s">
        <v>19</v>
      </c>
      <c r="B11" s="226">
        <v>0</v>
      </c>
      <c r="C11" s="221">
        <v>0</v>
      </c>
      <c r="D11" s="221">
        <v>0</v>
      </c>
      <c r="E11" s="221">
        <v>0</v>
      </c>
      <c r="F11" s="221">
        <v>0</v>
      </c>
      <c r="G11" s="221">
        <v>0</v>
      </c>
      <c r="H11" s="221">
        <v>0</v>
      </c>
    </row>
    <row r="12" spans="1:8">
      <c r="A12" s="37" t="s">
        <v>20</v>
      </c>
      <c r="B12" s="218" t="s">
        <v>21</v>
      </c>
      <c r="C12" s="218" t="s">
        <v>21</v>
      </c>
      <c r="D12" s="218" t="s">
        <v>21</v>
      </c>
      <c r="E12" s="218" t="s">
        <v>21</v>
      </c>
      <c r="F12" s="218" t="s">
        <v>21</v>
      </c>
      <c r="G12" s="218" t="s">
        <v>21</v>
      </c>
      <c r="H12" s="218" t="s">
        <v>21</v>
      </c>
    </row>
  </sheetData>
  <mergeCells count="1">
    <mergeCell ref="A1:H1"/>
  </mergeCells>
  <hyperlinks>
    <hyperlink ref="F6" location="'日常请假名单'!A302" display="301"/>
    <hyperlink ref="B8" location="'晚自修风气统计表'!A3" display="班级明细"/>
    <hyperlink ref="C8" location="'晚自修风气统计表'!A12" display="班级明细"/>
    <hyperlink ref="D8" location="'晚自修风气统计表'!A23" display="班级明细"/>
    <hyperlink ref="E8" location="'晚自修风气统计表'!A27" display="班级明细"/>
    <hyperlink ref="G8" location="'晚自修风气统计表'!A39" display="班级明细"/>
    <hyperlink ref="H8" location="'晚自修风气统计表'!A40" display="班级明细"/>
    <hyperlink ref="F10" location="'晚自习旷课'!A58" display="0"/>
    <hyperlink ref="B12" location="'统计表'!A3" display="交齐且规范"/>
    <hyperlink ref="C12" location="'统计表'!A42" display="交齐且规范"/>
    <hyperlink ref="D12" location="'统计表'!A108" display="交齐且规范"/>
    <hyperlink ref="F12" location="'统计表'!A181" display="交齐且规范"/>
    <hyperlink ref="G12" location="'统计表'!A215" display="交齐且规范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zoomScale="85" zoomScaleNormal="85" workbookViewId="0">
      <selection activeCell="I11" sqref="I11"/>
    </sheetView>
  </sheetViews>
  <sheetFormatPr defaultColWidth="9" defaultRowHeight="13.8" outlineLevelCol="7"/>
  <cols>
    <col min="1" max="1" width="19.0740740740741" customWidth="1"/>
    <col min="2" max="2" width="17.5" customWidth="1"/>
    <col min="3" max="3" width="14.6296296296296" customWidth="1"/>
    <col min="4" max="4" width="9.12962962962963" customWidth="1"/>
    <col min="5" max="5" width="38.3888888888889" customWidth="1"/>
    <col min="6" max="6" width="7.62962962962963" customWidth="1"/>
    <col min="7" max="7" width="11.25" customWidth="1"/>
    <col min="8" max="8" width="16.212962962963" customWidth="1"/>
  </cols>
  <sheetData>
    <row r="1" s="13" customFormat="1" ht="24.75" customHeight="1" spans="1:8">
      <c r="A1" s="164" t="s">
        <v>22</v>
      </c>
      <c r="B1" s="164"/>
      <c r="C1" s="164"/>
      <c r="D1" s="164"/>
      <c r="E1" s="164"/>
      <c r="F1" s="164"/>
      <c r="G1" s="164"/>
      <c r="H1" s="164"/>
    </row>
    <row r="2" s="198" customFormat="1" ht="20.4" spans="1:8">
      <c r="A2" s="165" t="s">
        <v>23</v>
      </c>
      <c r="B2" s="165" t="s">
        <v>24</v>
      </c>
      <c r="C2" s="165" t="s">
        <v>25</v>
      </c>
      <c r="D2" s="165" t="s">
        <v>26</v>
      </c>
      <c r="E2" s="165" t="s">
        <v>27</v>
      </c>
      <c r="F2" s="165" t="s">
        <v>28</v>
      </c>
      <c r="G2" s="199" t="s">
        <v>29</v>
      </c>
      <c r="H2" s="165" t="s">
        <v>30</v>
      </c>
    </row>
    <row r="3" ht="17.4" spans="1:8">
      <c r="A3" s="200" t="s">
        <v>2</v>
      </c>
      <c r="B3" s="201" t="s">
        <v>31</v>
      </c>
      <c r="C3" s="201">
        <v>2025363437</v>
      </c>
      <c r="D3" s="201" t="s">
        <v>32</v>
      </c>
      <c r="E3" s="201" t="s">
        <v>33</v>
      </c>
      <c r="F3" s="202" t="s">
        <v>34</v>
      </c>
      <c r="G3" s="203">
        <v>11.2</v>
      </c>
      <c r="H3" s="5"/>
    </row>
    <row r="4" ht="18" customHeight="1" spans="1:8">
      <c r="A4" s="38" t="s">
        <v>3</v>
      </c>
      <c r="B4" s="39" t="s">
        <v>35</v>
      </c>
      <c r="C4" s="40">
        <v>2025283108</v>
      </c>
      <c r="D4" s="39" t="s">
        <v>36</v>
      </c>
      <c r="E4" s="39" t="s">
        <v>37</v>
      </c>
      <c r="F4" s="39" t="s">
        <v>34</v>
      </c>
      <c r="G4" s="40">
        <v>11.28</v>
      </c>
      <c r="H4" s="40"/>
    </row>
    <row r="5" ht="18" customHeight="1" spans="1:8">
      <c r="A5" s="41"/>
      <c r="B5" s="42"/>
      <c r="C5" s="40">
        <v>2025283116</v>
      </c>
      <c r="D5" s="39" t="s">
        <v>38</v>
      </c>
      <c r="E5" s="39" t="s">
        <v>37</v>
      </c>
      <c r="F5" s="39" t="s">
        <v>34</v>
      </c>
      <c r="G5" s="40">
        <v>11.28</v>
      </c>
      <c r="H5" s="40"/>
    </row>
    <row r="6" ht="18" customHeight="1" spans="1:8">
      <c r="A6" s="41"/>
      <c r="B6" s="42"/>
      <c r="C6" s="40">
        <v>2025283140</v>
      </c>
      <c r="D6" s="39" t="s">
        <v>39</v>
      </c>
      <c r="E6" s="39" t="s">
        <v>37</v>
      </c>
      <c r="F6" s="39" t="s">
        <v>34</v>
      </c>
      <c r="G6" s="40">
        <v>11.28</v>
      </c>
      <c r="H6" s="40"/>
    </row>
    <row r="7" ht="18" customHeight="1" spans="1:8">
      <c r="A7" s="41"/>
      <c r="B7" s="42"/>
      <c r="C7" s="40">
        <v>2025283138</v>
      </c>
      <c r="D7" s="39" t="s">
        <v>40</v>
      </c>
      <c r="E7" s="39" t="s">
        <v>37</v>
      </c>
      <c r="F7" s="39" t="s">
        <v>34</v>
      </c>
      <c r="G7" s="40">
        <v>11.28</v>
      </c>
      <c r="H7" s="40"/>
    </row>
    <row r="8" ht="18" customHeight="1" spans="1:8">
      <c r="A8" s="41"/>
      <c r="B8" s="42"/>
      <c r="C8" s="40">
        <v>2025283139</v>
      </c>
      <c r="D8" s="39" t="s">
        <v>41</v>
      </c>
      <c r="E8" s="39" t="s">
        <v>37</v>
      </c>
      <c r="F8" s="39" t="s">
        <v>34</v>
      </c>
      <c r="G8" s="40">
        <v>11.28</v>
      </c>
      <c r="H8" s="40"/>
    </row>
    <row r="9" ht="18" customHeight="1" spans="1:8">
      <c r="A9" s="41"/>
      <c r="B9" s="42"/>
      <c r="C9" s="40">
        <v>2025283111</v>
      </c>
      <c r="D9" s="39" t="s">
        <v>42</v>
      </c>
      <c r="E9" s="39" t="s">
        <v>37</v>
      </c>
      <c r="F9" s="39" t="s">
        <v>34</v>
      </c>
      <c r="G9" s="40">
        <v>11.28</v>
      </c>
      <c r="H9" s="40"/>
    </row>
    <row r="10" ht="18" customHeight="1" spans="1:8">
      <c r="A10" s="41"/>
      <c r="B10" s="42"/>
      <c r="C10" s="40">
        <v>2025283107</v>
      </c>
      <c r="D10" s="39" t="s">
        <v>43</v>
      </c>
      <c r="E10" s="39" t="s">
        <v>37</v>
      </c>
      <c r="F10" s="39" t="s">
        <v>34</v>
      </c>
      <c r="G10" s="40">
        <v>11.28</v>
      </c>
      <c r="H10" s="40"/>
    </row>
    <row r="11" ht="18" customHeight="1" spans="1:8">
      <c r="A11" s="41"/>
      <c r="B11" s="39" t="s">
        <v>44</v>
      </c>
      <c r="C11" s="40">
        <v>2025283231</v>
      </c>
      <c r="D11" s="39" t="s">
        <v>45</v>
      </c>
      <c r="E11" s="39" t="s">
        <v>46</v>
      </c>
      <c r="F11" s="39" t="s">
        <v>34</v>
      </c>
      <c r="G11" s="40">
        <v>11.24</v>
      </c>
      <c r="H11" s="40"/>
    </row>
    <row r="12" ht="18" customHeight="1" spans="1:8">
      <c r="A12" s="204" t="s">
        <v>4</v>
      </c>
      <c r="B12" s="205" t="s">
        <v>47</v>
      </c>
      <c r="C12" s="206"/>
      <c r="D12" s="206"/>
      <c r="E12" s="206"/>
      <c r="F12" s="206"/>
      <c r="G12" s="206"/>
      <c r="H12" s="207"/>
    </row>
    <row r="13" ht="18" customHeight="1" spans="1:8">
      <c r="A13" s="208" t="s">
        <v>5</v>
      </c>
      <c r="B13" s="209" t="s">
        <v>47</v>
      </c>
      <c r="C13" s="210"/>
      <c r="D13" s="210"/>
      <c r="E13" s="210"/>
      <c r="F13" s="210"/>
      <c r="G13" s="210"/>
      <c r="H13" s="211"/>
    </row>
    <row r="14" ht="17.4" spans="1:8">
      <c r="A14" s="212" t="s">
        <v>6</v>
      </c>
      <c r="B14" s="209" t="s">
        <v>47</v>
      </c>
      <c r="C14" s="213"/>
      <c r="D14" s="213"/>
      <c r="E14" s="213"/>
      <c r="F14" s="213"/>
      <c r="G14" s="213"/>
      <c r="H14" s="214"/>
    </row>
    <row r="15" ht="18" customHeight="1" spans="1:8">
      <c r="A15" s="38" t="s">
        <v>7</v>
      </c>
      <c r="B15" s="39" t="s">
        <v>48</v>
      </c>
      <c r="C15" s="40">
        <v>2025263526</v>
      </c>
      <c r="D15" s="39" t="s">
        <v>49</v>
      </c>
      <c r="E15" s="39" t="s">
        <v>50</v>
      </c>
      <c r="F15" s="39" t="s">
        <v>34</v>
      </c>
      <c r="G15" s="40">
        <v>11.24</v>
      </c>
      <c r="H15" s="40"/>
    </row>
    <row r="16" ht="18" customHeight="1" spans="1:8">
      <c r="A16" s="41"/>
      <c r="B16" s="42"/>
      <c r="C16" s="40">
        <v>2025263532</v>
      </c>
      <c r="D16" s="39" t="s">
        <v>51</v>
      </c>
      <c r="E16" s="39" t="s">
        <v>50</v>
      </c>
      <c r="F16" s="39" t="s">
        <v>34</v>
      </c>
      <c r="G16" s="40">
        <v>11.24</v>
      </c>
      <c r="H16" s="40"/>
    </row>
    <row r="17" ht="18" customHeight="1" spans="1:8">
      <c r="A17" s="41"/>
      <c r="B17" s="42"/>
      <c r="C17" s="40">
        <v>2025263515</v>
      </c>
      <c r="D17" s="39" t="s">
        <v>52</v>
      </c>
      <c r="E17" s="39" t="s">
        <v>50</v>
      </c>
      <c r="F17" s="39" t="s">
        <v>34</v>
      </c>
      <c r="G17" s="40">
        <v>11.24</v>
      </c>
      <c r="H17" s="40"/>
    </row>
    <row r="18" ht="18" customHeight="1" spans="1:8">
      <c r="A18" s="212" t="s">
        <v>8</v>
      </c>
      <c r="B18" s="209" t="s">
        <v>47</v>
      </c>
      <c r="C18" s="210"/>
      <c r="D18" s="210"/>
      <c r="E18" s="210"/>
      <c r="F18" s="210"/>
      <c r="G18" s="210"/>
      <c r="H18" s="211"/>
    </row>
  </sheetData>
  <mergeCells count="9">
    <mergeCell ref="A1:H1"/>
    <mergeCell ref="B12:H12"/>
    <mergeCell ref="B13:H13"/>
    <mergeCell ref="B14:H14"/>
    <mergeCell ref="B18:H18"/>
    <mergeCell ref="A4:A11"/>
    <mergeCell ref="A15:A17"/>
    <mergeCell ref="B4:B10"/>
    <mergeCell ref="B15:B17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6"/>
  <sheetViews>
    <sheetView zoomScale="70" zoomScaleNormal="70" topLeftCell="A420" workbookViewId="0">
      <selection activeCell="G443" sqref="G443"/>
    </sheetView>
  </sheetViews>
  <sheetFormatPr defaultColWidth="8.25" defaultRowHeight="17.4" outlineLevelCol="6"/>
  <cols>
    <col min="1" max="2" width="23.25" style="163" customWidth="1"/>
    <col min="3" max="3" width="16.75" style="163" customWidth="1"/>
    <col min="4" max="4" width="24.25" style="163" customWidth="1"/>
    <col min="5" max="5" width="65.1296296296296" style="163" customWidth="1"/>
    <col min="6" max="6" width="33.6296296296296" style="163" customWidth="1"/>
    <col min="7" max="7" width="17.3796296296296" style="163" customWidth="1"/>
    <col min="8" max="23" width="8.25" style="163"/>
  </cols>
  <sheetData>
    <row r="1" ht="23.1" customHeight="1" spans="1:7">
      <c r="A1" s="164" t="s">
        <v>53</v>
      </c>
      <c r="B1" s="164"/>
      <c r="C1" s="164"/>
      <c r="D1" s="164"/>
      <c r="E1" s="164"/>
      <c r="F1" s="164"/>
      <c r="G1" s="164"/>
    </row>
    <row r="2" s="162" customFormat="1" ht="20.4" spans="1:7">
      <c r="A2" s="186" t="s">
        <v>23</v>
      </c>
      <c r="B2" s="186" t="s">
        <v>54</v>
      </c>
      <c r="C2" s="187" t="s">
        <v>25</v>
      </c>
      <c r="D2" s="186" t="s">
        <v>26</v>
      </c>
      <c r="E2" s="188" t="s">
        <v>27</v>
      </c>
      <c r="F2" s="189" t="s">
        <v>55</v>
      </c>
      <c r="G2" s="186" t="s">
        <v>56</v>
      </c>
    </row>
    <row r="3" s="162" customFormat="1" ht="18" customHeight="1" spans="1:7">
      <c r="A3" s="5" t="s">
        <v>2</v>
      </c>
      <c r="B3" s="5" t="s">
        <v>57</v>
      </c>
      <c r="C3" s="5">
        <v>2024363521</v>
      </c>
      <c r="D3" s="5" t="s">
        <v>58</v>
      </c>
      <c r="E3" s="5" t="s">
        <v>59</v>
      </c>
      <c r="F3" s="5" t="s">
        <v>60</v>
      </c>
      <c r="G3" s="5">
        <v>4</v>
      </c>
    </row>
    <row r="4" ht="17.45" customHeight="1" spans="1:7">
      <c r="A4" s="11"/>
      <c r="B4" s="11"/>
      <c r="C4" s="11"/>
      <c r="D4" s="11"/>
      <c r="E4" s="5" t="s">
        <v>61</v>
      </c>
      <c r="F4" s="5" t="s">
        <v>62</v>
      </c>
      <c r="G4" s="11"/>
    </row>
    <row r="5" ht="17.45" customHeight="1" spans="1:7">
      <c r="A5" s="11"/>
      <c r="B5" s="11"/>
      <c r="C5" s="5">
        <v>2024363541</v>
      </c>
      <c r="D5" s="5" t="s">
        <v>63</v>
      </c>
      <c r="E5" s="5" t="s">
        <v>64</v>
      </c>
      <c r="F5" s="5" t="s">
        <v>65</v>
      </c>
      <c r="G5" s="5">
        <v>11</v>
      </c>
    </row>
    <row r="6" ht="17.45" customHeight="1" spans="1:7">
      <c r="A6" s="11"/>
      <c r="B6" s="11"/>
      <c r="C6" s="11"/>
      <c r="D6" s="11"/>
      <c r="E6" s="5" t="s">
        <v>59</v>
      </c>
      <c r="F6" s="5" t="s">
        <v>60</v>
      </c>
      <c r="G6" s="11"/>
    </row>
    <row r="7" ht="17.45" customHeight="1" spans="1:7">
      <c r="A7" s="11"/>
      <c r="B7" s="11"/>
      <c r="C7" s="11"/>
      <c r="D7" s="11"/>
      <c r="E7" s="5" t="s">
        <v>66</v>
      </c>
      <c r="F7" s="5" t="s">
        <v>62</v>
      </c>
      <c r="G7" s="11"/>
    </row>
    <row r="8" ht="17.45" customHeight="1" spans="1:7">
      <c r="A8" s="11"/>
      <c r="B8" s="11"/>
      <c r="C8" s="11"/>
      <c r="D8" s="11"/>
      <c r="E8" s="5" t="s">
        <v>67</v>
      </c>
      <c r="F8" s="5" t="s">
        <v>68</v>
      </c>
      <c r="G8" s="11"/>
    </row>
    <row r="9" ht="17.45" customHeight="1" spans="1:7">
      <c r="A9" s="11"/>
      <c r="B9" s="11"/>
      <c r="C9" s="5">
        <v>2024363506</v>
      </c>
      <c r="D9" s="5" t="s">
        <v>69</v>
      </c>
      <c r="E9" s="5" t="s">
        <v>59</v>
      </c>
      <c r="F9" s="5" t="s">
        <v>60</v>
      </c>
      <c r="G9" s="5">
        <v>8</v>
      </c>
    </row>
    <row r="10" ht="17.45" customHeight="1" spans="1:7">
      <c r="A10" s="11"/>
      <c r="B10" s="11"/>
      <c r="C10" s="11"/>
      <c r="D10" s="11"/>
      <c r="E10" s="5" t="s">
        <v>64</v>
      </c>
      <c r="F10" s="5" t="s">
        <v>65</v>
      </c>
      <c r="G10" s="11"/>
    </row>
    <row r="11" ht="17.45" customHeight="1" spans="1:7">
      <c r="A11" s="11"/>
      <c r="B11" s="11"/>
      <c r="C11" s="11"/>
      <c r="D11" s="11"/>
      <c r="E11" s="5" t="s">
        <v>61</v>
      </c>
      <c r="F11" s="5" t="s">
        <v>62</v>
      </c>
      <c r="G11" s="11"/>
    </row>
    <row r="12" ht="17.45" customHeight="1" spans="1:7">
      <c r="A12" s="11"/>
      <c r="B12" s="11"/>
      <c r="C12" s="5">
        <v>2024363530</v>
      </c>
      <c r="D12" s="5" t="s">
        <v>70</v>
      </c>
      <c r="E12" s="5" t="s">
        <v>64</v>
      </c>
      <c r="F12" s="5" t="s">
        <v>65</v>
      </c>
      <c r="G12" s="5">
        <v>7</v>
      </c>
    </row>
    <row r="13" ht="17.45" customHeight="1" spans="1:7">
      <c r="A13" s="11"/>
      <c r="B13" s="11"/>
      <c r="C13" s="11"/>
      <c r="D13" s="11"/>
      <c r="E13" s="5" t="s">
        <v>71</v>
      </c>
      <c r="F13" s="5" t="s">
        <v>72</v>
      </c>
      <c r="G13" s="11"/>
    </row>
    <row r="14" ht="17.45" customHeight="1" spans="1:7">
      <c r="A14" s="11"/>
      <c r="B14" s="11"/>
      <c r="C14" s="5">
        <v>2024363532</v>
      </c>
      <c r="D14" s="5" t="s">
        <v>73</v>
      </c>
      <c r="E14" s="5" t="s">
        <v>74</v>
      </c>
      <c r="F14" s="5" t="s">
        <v>75</v>
      </c>
      <c r="G14" s="5">
        <v>3</v>
      </c>
    </row>
    <row r="15" ht="17.45" customHeight="1" spans="1:7">
      <c r="A15" s="11"/>
      <c r="B15" s="11"/>
      <c r="C15" s="5">
        <v>2024363518</v>
      </c>
      <c r="D15" s="5" t="s">
        <v>76</v>
      </c>
      <c r="E15" s="5" t="s">
        <v>74</v>
      </c>
      <c r="F15" s="5" t="s">
        <v>75</v>
      </c>
      <c r="G15" s="5">
        <v>3</v>
      </c>
    </row>
    <row r="16" ht="17.45" customHeight="1" spans="1:7">
      <c r="A16" s="11"/>
      <c r="B16" s="11"/>
      <c r="C16" s="5">
        <v>2024363513</v>
      </c>
      <c r="D16" s="5" t="s">
        <v>77</v>
      </c>
      <c r="E16" s="5" t="s">
        <v>74</v>
      </c>
      <c r="F16" s="5" t="s">
        <v>75</v>
      </c>
      <c r="G16" s="5">
        <v>3</v>
      </c>
    </row>
    <row r="17" ht="17.45" customHeight="1" spans="1:7">
      <c r="A17" s="11"/>
      <c r="B17" s="11"/>
      <c r="C17" s="5">
        <v>2024363515</v>
      </c>
      <c r="D17" s="5" t="s">
        <v>78</v>
      </c>
      <c r="E17" s="5" t="s">
        <v>74</v>
      </c>
      <c r="F17" s="5" t="s">
        <v>75</v>
      </c>
      <c r="G17" s="5">
        <v>3</v>
      </c>
    </row>
    <row r="18" ht="17.45" customHeight="1" spans="1:7">
      <c r="A18" s="11"/>
      <c r="B18" s="11"/>
      <c r="C18" s="5">
        <v>2024363517</v>
      </c>
      <c r="D18" s="5" t="s">
        <v>79</v>
      </c>
      <c r="E18" s="5" t="s">
        <v>74</v>
      </c>
      <c r="F18" s="5" t="s">
        <v>75</v>
      </c>
      <c r="G18" s="5">
        <v>3</v>
      </c>
    </row>
    <row r="19" ht="17.45" customHeight="1" spans="1:7">
      <c r="A19" s="11"/>
      <c r="B19" s="5" t="s">
        <v>80</v>
      </c>
      <c r="C19" s="5">
        <v>2024363430</v>
      </c>
      <c r="D19" s="5" t="s">
        <v>81</v>
      </c>
      <c r="E19" s="5" t="s">
        <v>82</v>
      </c>
      <c r="F19" s="5" t="s">
        <v>83</v>
      </c>
      <c r="G19" s="5">
        <v>12</v>
      </c>
    </row>
    <row r="20" ht="18" customHeight="1" spans="1:7">
      <c r="A20" s="11"/>
      <c r="B20" s="11"/>
      <c r="C20" s="11"/>
      <c r="D20" s="11"/>
      <c r="E20" s="5" t="s">
        <v>84</v>
      </c>
      <c r="F20" s="5" t="s">
        <v>60</v>
      </c>
      <c r="G20" s="11"/>
    </row>
    <row r="21" ht="18" customHeight="1" spans="1:7">
      <c r="A21" s="11"/>
      <c r="B21" s="11"/>
      <c r="C21" s="11"/>
      <c r="D21" s="11"/>
      <c r="E21" s="5" t="s">
        <v>85</v>
      </c>
      <c r="F21" s="5" t="s">
        <v>86</v>
      </c>
      <c r="G21" s="11"/>
    </row>
    <row r="22" spans="1:7">
      <c r="A22" s="11"/>
      <c r="B22" s="11"/>
      <c r="C22" s="11"/>
      <c r="D22" s="11"/>
      <c r="E22" s="5" t="s">
        <v>61</v>
      </c>
      <c r="F22" s="5" t="s">
        <v>60</v>
      </c>
      <c r="G22" s="11"/>
    </row>
    <row r="23" spans="1:7">
      <c r="A23" s="11"/>
      <c r="B23" s="11"/>
      <c r="C23" s="11"/>
      <c r="D23" s="11"/>
      <c r="E23" s="5" t="s">
        <v>87</v>
      </c>
      <c r="F23" s="5" t="s">
        <v>60</v>
      </c>
      <c r="G23" s="11"/>
    </row>
    <row r="24" spans="1:7">
      <c r="A24" s="11"/>
      <c r="B24" s="5" t="s">
        <v>88</v>
      </c>
      <c r="C24" s="5">
        <v>2025363736</v>
      </c>
      <c r="D24" s="5" t="s">
        <v>89</v>
      </c>
      <c r="E24" s="5" t="s">
        <v>46</v>
      </c>
      <c r="F24" s="5" t="s">
        <v>90</v>
      </c>
      <c r="G24" s="5">
        <v>20</v>
      </c>
    </row>
    <row r="25" spans="1:7">
      <c r="A25" s="11"/>
      <c r="B25" s="11"/>
      <c r="C25" s="11"/>
      <c r="D25" s="11"/>
      <c r="E25" s="5" t="s">
        <v>91</v>
      </c>
      <c r="F25" s="5" t="s">
        <v>90</v>
      </c>
      <c r="G25" s="11"/>
    </row>
    <row r="26" spans="1:7">
      <c r="A26" s="11"/>
      <c r="B26" s="11"/>
      <c r="C26" s="11"/>
      <c r="D26" s="11"/>
      <c r="E26" s="5" t="s">
        <v>92</v>
      </c>
      <c r="F26" s="5" t="s">
        <v>90</v>
      </c>
      <c r="G26" s="11"/>
    </row>
    <row r="27" spans="1:7">
      <c r="A27" s="11"/>
      <c r="B27" s="11"/>
      <c r="C27" s="11"/>
      <c r="D27" s="11"/>
      <c r="E27" s="5" t="s">
        <v>46</v>
      </c>
      <c r="F27" s="5" t="s">
        <v>93</v>
      </c>
      <c r="G27" s="11"/>
    </row>
    <row r="28" spans="1:7">
      <c r="A28" s="11"/>
      <c r="B28" s="11"/>
      <c r="C28" s="11"/>
      <c r="D28" s="11"/>
      <c r="E28" s="5" t="s">
        <v>94</v>
      </c>
      <c r="F28" s="5" t="s">
        <v>72</v>
      </c>
      <c r="G28" s="11"/>
    </row>
    <row r="29" spans="1:7">
      <c r="A29" s="11"/>
      <c r="B29" s="11"/>
      <c r="C29" s="11"/>
      <c r="D29" s="11"/>
      <c r="E29" s="5" t="s">
        <v>95</v>
      </c>
      <c r="F29" s="5" t="s">
        <v>96</v>
      </c>
      <c r="G29" s="11"/>
    </row>
    <row r="30" spans="1:7">
      <c r="A30" s="11"/>
      <c r="B30" s="11"/>
      <c r="C30" s="11"/>
      <c r="D30" s="11"/>
      <c r="E30" s="5" t="s">
        <v>46</v>
      </c>
      <c r="F30" s="5" t="s">
        <v>97</v>
      </c>
      <c r="G30" s="11"/>
    </row>
    <row r="31" spans="1:7">
      <c r="A31" s="11"/>
      <c r="B31" s="11"/>
      <c r="C31" s="11"/>
      <c r="D31" s="11"/>
      <c r="E31" s="5" t="s">
        <v>98</v>
      </c>
      <c r="F31" s="5" t="s">
        <v>75</v>
      </c>
      <c r="G31" s="11"/>
    </row>
    <row r="32" spans="1:7">
      <c r="A32" s="11"/>
      <c r="B32" s="11"/>
      <c r="C32" s="11"/>
      <c r="D32" s="11"/>
      <c r="E32" s="5" t="s">
        <v>99</v>
      </c>
      <c r="F32" s="5" t="s">
        <v>97</v>
      </c>
      <c r="G32" s="11"/>
    </row>
    <row r="33" spans="1:7">
      <c r="A33" s="11"/>
      <c r="B33" s="5" t="s">
        <v>100</v>
      </c>
      <c r="C33" s="5">
        <v>2025364222</v>
      </c>
      <c r="D33" s="5" t="s">
        <v>101</v>
      </c>
      <c r="E33" s="5" t="s">
        <v>102</v>
      </c>
      <c r="F33" s="5" t="s">
        <v>62</v>
      </c>
      <c r="G33" s="5">
        <v>2</v>
      </c>
    </row>
    <row r="34" spans="1:7">
      <c r="A34" s="11"/>
      <c r="B34" s="11"/>
      <c r="C34" s="5">
        <v>2025364337</v>
      </c>
      <c r="D34" s="5" t="s">
        <v>103</v>
      </c>
      <c r="E34" s="5" t="s">
        <v>104</v>
      </c>
      <c r="F34" s="5" t="s">
        <v>90</v>
      </c>
      <c r="G34" s="5">
        <v>12</v>
      </c>
    </row>
    <row r="35" spans="1:7">
      <c r="A35" s="11"/>
      <c r="B35" s="11"/>
      <c r="C35" s="11"/>
      <c r="D35" s="11"/>
      <c r="E35" s="5" t="s">
        <v>92</v>
      </c>
      <c r="F35" s="5" t="s">
        <v>90</v>
      </c>
      <c r="G35" s="11"/>
    </row>
    <row r="36" spans="1:7">
      <c r="A36" s="11"/>
      <c r="B36" s="11"/>
      <c r="C36" s="11"/>
      <c r="D36" s="11"/>
      <c r="E36" s="5" t="s">
        <v>105</v>
      </c>
      <c r="F36" s="5" t="s">
        <v>93</v>
      </c>
      <c r="G36" s="11"/>
    </row>
    <row r="37" spans="1:7">
      <c r="A37" s="11"/>
      <c r="B37" s="11"/>
      <c r="C37" s="11"/>
      <c r="D37" s="11"/>
      <c r="E37" s="5" t="s">
        <v>106</v>
      </c>
      <c r="F37" s="5" t="s">
        <v>93</v>
      </c>
      <c r="G37" s="11"/>
    </row>
    <row r="38" spans="1:7">
      <c r="A38" s="11"/>
      <c r="B38" s="11"/>
      <c r="C38" s="11"/>
      <c r="D38" s="11"/>
      <c r="E38" s="5" t="s">
        <v>107</v>
      </c>
      <c r="F38" s="5" t="s">
        <v>97</v>
      </c>
      <c r="G38" s="11"/>
    </row>
    <row r="39" spans="1:7">
      <c r="A39" s="11"/>
      <c r="B39" s="11"/>
      <c r="C39" s="11"/>
      <c r="D39" s="11"/>
      <c r="E39" s="5" t="s">
        <v>108</v>
      </c>
      <c r="F39" s="5" t="s">
        <v>97</v>
      </c>
      <c r="G39" s="11"/>
    </row>
    <row r="40" spans="1:7">
      <c r="A40" s="11"/>
      <c r="B40" s="5" t="s">
        <v>109</v>
      </c>
      <c r="C40" s="5">
        <v>2025364219</v>
      </c>
      <c r="D40" s="5" t="s">
        <v>110</v>
      </c>
      <c r="E40" s="5" t="s">
        <v>111</v>
      </c>
      <c r="F40" s="5" t="s">
        <v>72</v>
      </c>
      <c r="G40" s="5">
        <v>3</v>
      </c>
    </row>
    <row r="41" spans="1:7">
      <c r="A41" s="11"/>
      <c r="B41" s="11"/>
      <c r="C41" s="5">
        <v>2025364205</v>
      </c>
      <c r="D41" s="5" t="s">
        <v>112</v>
      </c>
      <c r="E41" s="5" t="s">
        <v>113</v>
      </c>
      <c r="F41" s="5" t="s">
        <v>60</v>
      </c>
      <c r="G41" s="5">
        <v>2</v>
      </c>
    </row>
    <row r="42" spans="1:7">
      <c r="A42" s="11"/>
      <c r="B42" s="11"/>
      <c r="C42" s="5">
        <v>2025364224</v>
      </c>
      <c r="D42" s="5" t="s">
        <v>114</v>
      </c>
      <c r="E42" s="5" t="s">
        <v>115</v>
      </c>
      <c r="F42" s="5" t="s">
        <v>86</v>
      </c>
      <c r="G42" s="5">
        <v>3</v>
      </c>
    </row>
    <row r="43" spans="1:7">
      <c r="A43" s="11"/>
      <c r="B43" s="5" t="s">
        <v>116</v>
      </c>
      <c r="C43" s="5">
        <v>2025363615</v>
      </c>
      <c r="D43" s="5" t="s">
        <v>117</v>
      </c>
      <c r="E43" s="5" t="s">
        <v>118</v>
      </c>
      <c r="F43" s="5" t="s">
        <v>68</v>
      </c>
      <c r="G43" s="5">
        <v>18</v>
      </c>
    </row>
    <row r="44" spans="1:7">
      <c r="A44" s="11"/>
      <c r="B44" s="11"/>
      <c r="C44" s="11"/>
      <c r="D44" s="11"/>
      <c r="E44" s="5" t="s">
        <v>119</v>
      </c>
      <c r="F44" s="5" t="s">
        <v>62</v>
      </c>
      <c r="G44" s="11"/>
    </row>
    <row r="45" spans="1:7">
      <c r="A45" s="11"/>
      <c r="B45" s="11"/>
      <c r="C45" s="11"/>
      <c r="D45" s="11"/>
      <c r="E45" s="5" t="s">
        <v>74</v>
      </c>
      <c r="F45" s="5" t="s">
        <v>86</v>
      </c>
      <c r="G45" s="11"/>
    </row>
    <row r="46" spans="1:7">
      <c r="A46" s="11"/>
      <c r="B46" s="11"/>
      <c r="C46" s="11"/>
      <c r="D46" s="11"/>
      <c r="E46" s="5" t="s">
        <v>95</v>
      </c>
      <c r="F46" s="5" t="s">
        <v>120</v>
      </c>
      <c r="G46" s="11"/>
    </row>
    <row r="47" spans="1:7">
      <c r="A47" s="11"/>
      <c r="B47" s="11"/>
      <c r="C47" s="11"/>
      <c r="D47" s="11"/>
      <c r="E47" s="5" t="s">
        <v>46</v>
      </c>
      <c r="F47" s="5" t="s">
        <v>90</v>
      </c>
      <c r="G47" s="11"/>
    </row>
    <row r="48" spans="1:7">
      <c r="A48" s="11"/>
      <c r="B48" s="11"/>
      <c r="C48" s="11"/>
      <c r="D48" s="11"/>
      <c r="E48" s="5" t="s">
        <v>121</v>
      </c>
      <c r="F48" s="5" t="s">
        <v>90</v>
      </c>
      <c r="G48" s="11"/>
    </row>
    <row r="49" spans="1:7">
      <c r="A49" s="11"/>
      <c r="B49" s="11"/>
      <c r="C49" s="11"/>
      <c r="D49" s="11"/>
      <c r="E49" s="5" t="s">
        <v>92</v>
      </c>
      <c r="F49" s="5" t="s">
        <v>90</v>
      </c>
      <c r="G49" s="11"/>
    </row>
    <row r="50" spans="1:7">
      <c r="A50" s="11"/>
      <c r="B50" s="11"/>
      <c r="C50" s="5">
        <v>2025363614</v>
      </c>
      <c r="D50" s="5" t="s">
        <v>122</v>
      </c>
      <c r="E50" s="5" t="s">
        <v>118</v>
      </c>
      <c r="F50" s="5" t="s">
        <v>68</v>
      </c>
      <c r="G50" s="5">
        <v>18</v>
      </c>
    </row>
    <row r="51" spans="1:7">
      <c r="A51" s="11"/>
      <c r="B51" s="11"/>
      <c r="C51" s="11"/>
      <c r="D51" s="11"/>
      <c r="E51" s="5" t="s">
        <v>119</v>
      </c>
      <c r="F51" s="5" t="s">
        <v>62</v>
      </c>
      <c r="G51" s="11"/>
    </row>
    <row r="52" spans="1:7">
      <c r="A52" s="11"/>
      <c r="B52" s="11"/>
      <c r="C52" s="11"/>
      <c r="D52" s="11"/>
      <c r="E52" s="5" t="s">
        <v>74</v>
      </c>
      <c r="F52" s="5" t="s">
        <v>86</v>
      </c>
      <c r="G52" s="11"/>
    </row>
    <row r="53" spans="1:7">
      <c r="A53" s="11"/>
      <c r="B53" s="11"/>
      <c r="C53" s="11"/>
      <c r="D53" s="11"/>
      <c r="E53" s="5" t="s">
        <v>95</v>
      </c>
      <c r="F53" s="5" t="s">
        <v>120</v>
      </c>
      <c r="G53" s="11"/>
    </row>
    <row r="54" spans="1:7">
      <c r="A54" s="11"/>
      <c r="B54" s="11"/>
      <c r="C54" s="11"/>
      <c r="D54" s="11"/>
      <c r="E54" s="5" t="s">
        <v>46</v>
      </c>
      <c r="F54" s="5" t="s">
        <v>90</v>
      </c>
      <c r="G54" s="11"/>
    </row>
    <row r="55" spans="1:7">
      <c r="A55" s="11"/>
      <c r="B55" s="11"/>
      <c r="C55" s="11"/>
      <c r="D55" s="11"/>
      <c r="E55" s="5" t="s">
        <v>121</v>
      </c>
      <c r="F55" s="5" t="s">
        <v>90</v>
      </c>
      <c r="G55" s="11"/>
    </row>
    <row r="56" spans="1:7">
      <c r="A56" s="11"/>
      <c r="B56" s="11"/>
      <c r="C56" s="11"/>
      <c r="D56" s="11"/>
      <c r="E56" s="5" t="s">
        <v>92</v>
      </c>
      <c r="F56" s="5" t="s">
        <v>90</v>
      </c>
      <c r="G56" s="11"/>
    </row>
    <row r="57" ht="18.75" customHeight="1" spans="1:7">
      <c r="A57" s="6" t="s">
        <v>3</v>
      </c>
      <c r="B57" s="190" t="s">
        <v>123</v>
      </c>
      <c r="C57" s="7">
        <v>2024284616</v>
      </c>
      <c r="D57" s="6" t="s">
        <v>124</v>
      </c>
      <c r="E57" s="6" t="s">
        <v>125</v>
      </c>
      <c r="F57" s="6" t="s">
        <v>126</v>
      </c>
      <c r="G57" s="7">
        <v>3</v>
      </c>
    </row>
    <row r="58" ht="18.75" customHeight="1" spans="1:7">
      <c r="A58" s="8"/>
      <c r="B58" s="190" t="s">
        <v>127</v>
      </c>
      <c r="C58" s="7">
        <v>2024284528</v>
      </c>
      <c r="D58" s="6" t="s">
        <v>128</v>
      </c>
      <c r="E58" s="6" t="s">
        <v>129</v>
      </c>
      <c r="F58" s="6" t="s">
        <v>130</v>
      </c>
      <c r="G58" s="7">
        <v>2</v>
      </c>
    </row>
    <row r="59" ht="18.75" customHeight="1" spans="1:7">
      <c r="A59" s="8"/>
      <c r="B59" s="8"/>
      <c r="C59" s="8"/>
      <c r="D59" s="8"/>
      <c r="E59" s="6" t="s">
        <v>125</v>
      </c>
      <c r="F59" s="6" t="s">
        <v>131</v>
      </c>
      <c r="G59" s="7">
        <v>3</v>
      </c>
    </row>
    <row r="60" ht="18.75" customHeight="1" spans="1:7">
      <c r="A60" s="8"/>
      <c r="B60" s="8"/>
      <c r="C60" s="7">
        <v>2024284543</v>
      </c>
      <c r="D60" s="6" t="s">
        <v>132</v>
      </c>
      <c r="E60" s="6" t="s">
        <v>133</v>
      </c>
      <c r="F60" s="6" t="s">
        <v>134</v>
      </c>
      <c r="G60" s="158">
        <v>2</v>
      </c>
    </row>
    <row r="61" ht="18.75" customHeight="1" spans="1:7">
      <c r="A61" s="8"/>
      <c r="B61" s="190" t="s">
        <v>135</v>
      </c>
      <c r="C61" s="7">
        <v>2024284406</v>
      </c>
      <c r="D61" s="6" t="s">
        <v>136</v>
      </c>
      <c r="E61" s="6" t="s">
        <v>137</v>
      </c>
      <c r="F61" s="6" t="s">
        <v>138</v>
      </c>
      <c r="G61" s="158">
        <v>2</v>
      </c>
    </row>
    <row r="62" ht="18.75" customHeight="1" spans="1:7">
      <c r="A62" s="8"/>
      <c r="B62" s="8"/>
      <c r="C62" s="7">
        <v>2024284424</v>
      </c>
      <c r="D62" s="6" t="s">
        <v>139</v>
      </c>
      <c r="E62" s="6" t="s">
        <v>140</v>
      </c>
      <c r="F62" s="6" t="s">
        <v>134</v>
      </c>
      <c r="G62" s="158">
        <v>2</v>
      </c>
    </row>
    <row r="63" ht="18.75" customHeight="1" spans="1:7">
      <c r="A63" s="8"/>
      <c r="B63" s="8"/>
      <c r="C63" s="7">
        <v>2024284444</v>
      </c>
      <c r="D63" s="6" t="s">
        <v>141</v>
      </c>
      <c r="E63" s="190" t="s">
        <v>142</v>
      </c>
      <c r="F63" s="6" t="s">
        <v>143</v>
      </c>
      <c r="G63" s="158">
        <v>2</v>
      </c>
    </row>
    <row r="64" ht="18.75" customHeight="1" spans="1:7">
      <c r="A64" s="8"/>
      <c r="B64" s="190" t="s">
        <v>144</v>
      </c>
      <c r="C64" s="7">
        <v>2023283340</v>
      </c>
      <c r="D64" s="6" t="s">
        <v>145</v>
      </c>
      <c r="E64" s="6" t="s">
        <v>146</v>
      </c>
      <c r="F64" s="191" t="s">
        <v>134</v>
      </c>
      <c r="G64" s="158">
        <v>2</v>
      </c>
    </row>
    <row r="65" ht="18.75" customHeight="1" spans="1:7">
      <c r="A65" s="8"/>
      <c r="B65" s="8"/>
      <c r="C65" s="8"/>
      <c r="D65" s="8"/>
      <c r="E65" s="6" t="s">
        <v>147</v>
      </c>
      <c r="F65" s="191" t="s">
        <v>126</v>
      </c>
      <c r="G65" s="158">
        <v>3</v>
      </c>
    </row>
    <row r="66" ht="18.75" customHeight="1" spans="1:7">
      <c r="A66" s="8"/>
      <c r="B66" s="8"/>
      <c r="C66" s="192">
        <v>2023283303</v>
      </c>
      <c r="D66" s="191" t="s">
        <v>148</v>
      </c>
      <c r="E66" s="191" t="s">
        <v>149</v>
      </c>
      <c r="F66" s="191" t="s">
        <v>150</v>
      </c>
      <c r="G66" s="158">
        <v>3</v>
      </c>
    </row>
    <row r="67" ht="18.75" customHeight="1" spans="1:7">
      <c r="A67" s="8"/>
      <c r="B67" s="8"/>
      <c r="C67" s="192">
        <v>2023283304</v>
      </c>
      <c r="D67" s="191" t="s">
        <v>151</v>
      </c>
      <c r="E67" s="191" t="s">
        <v>149</v>
      </c>
      <c r="F67" s="191" t="s">
        <v>150</v>
      </c>
      <c r="G67" s="158">
        <v>3</v>
      </c>
    </row>
    <row r="68" ht="18.75" customHeight="1" spans="1:7">
      <c r="A68" s="8"/>
      <c r="B68" s="190" t="s">
        <v>152</v>
      </c>
      <c r="C68" s="7">
        <v>2023283409</v>
      </c>
      <c r="D68" s="190" t="s">
        <v>153</v>
      </c>
      <c r="E68" s="6" t="s">
        <v>154</v>
      </c>
      <c r="F68" s="6" t="s">
        <v>130</v>
      </c>
      <c r="G68" s="158">
        <v>2</v>
      </c>
    </row>
    <row r="69" ht="18.75" customHeight="1" spans="1:7">
      <c r="A69" s="8"/>
      <c r="B69" s="190" t="s">
        <v>155</v>
      </c>
      <c r="C69" s="192">
        <v>2023283514</v>
      </c>
      <c r="D69" s="191" t="s">
        <v>156</v>
      </c>
      <c r="E69" s="191" t="s">
        <v>157</v>
      </c>
      <c r="F69" s="191" t="s">
        <v>138</v>
      </c>
      <c r="G69" s="158">
        <v>2</v>
      </c>
    </row>
    <row r="70" ht="18.75" customHeight="1" spans="1:7">
      <c r="A70" s="8"/>
      <c r="B70" s="8"/>
      <c r="C70" s="8"/>
      <c r="D70" s="8"/>
      <c r="E70" s="191" t="s">
        <v>125</v>
      </c>
      <c r="F70" s="191" t="s">
        <v>158</v>
      </c>
      <c r="G70" s="158">
        <v>3</v>
      </c>
    </row>
    <row r="71" ht="18.75" customHeight="1" spans="1:7">
      <c r="A71" s="8"/>
      <c r="B71" s="191" t="s">
        <v>159</v>
      </c>
      <c r="C71" s="7">
        <v>2024273202</v>
      </c>
      <c r="D71" s="190" t="s">
        <v>160</v>
      </c>
      <c r="E71" s="6" t="s">
        <v>161</v>
      </c>
      <c r="F71" s="6" t="s">
        <v>130</v>
      </c>
      <c r="G71" s="158">
        <v>2</v>
      </c>
    </row>
    <row r="72" ht="18.75" customHeight="1" spans="1:7">
      <c r="A72" s="8"/>
      <c r="B72" s="8"/>
      <c r="C72" s="8"/>
      <c r="D72" s="8"/>
      <c r="E72" s="191" t="s">
        <v>162</v>
      </c>
      <c r="F72" s="6" t="s">
        <v>131</v>
      </c>
      <c r="G72" s="158">
        <v>3</v>
      </c>
    </row>
    <row r="73" ht="18.75" customHeight="1" spans="1:7">
      <c r="A73" s="8"/>
      <c r="B73" s="8"/>
      <c r="C73" s="7">
        <v>2024273223</v>
      </c>
      <c r="D73" s="190" t="s">
        <v>163</v>
      </c>
      <c r="E73" s="6" t="s">
        <v>161</v>
      </c>
      <c r="F73" s="6" t="s">
        <v>134</v>
      </c>
      <c r="G73" s="158">
        <v>2</v>
      </c>
    </row>
    <row r="74" ht="18.75" customHeight="1" spans="1:7">
      <c r="A74" s="8"/>
      <c r="B74" s="8"/>
      <c r="C74" s="8"/>
      <c r="D74" s="8"/>
      <c r="E74" s="191" t="s">
        <v>87</v>
      </c>
      <c r="F74" s="6" t="s">
        <v>134</v>
      </c>
      <c r="G74" s="158">
        <v>2</v>
      </c>
    </row>
    <row r="75" ht="18.75" customHeight="1" spans="1:7">
      <c r="A75" s="8"/>
      <c r="B75" s="8"/>
      <c r="C75" s="8"/>
      <c r="D75" s="8"/>
      <c r="E75" s="191" t="s">
        <v>164</v>
      </c>
      <c r="F75" s="6" t="s">
        <v>158</v>
      </c>
      <c r="G75" s="158">
        <v>3</v>
      </c>
    </row>
    <row r="76" ht="18.75" customHeight="1" spans="1:7">
      <c r="A76" s="8"/>
      <c r="B76" s="8"/>
      <c r="C76" s="8"/>
      <c r="D76" s="8"/>
      <c r="E76" s="6" t="s">
        <v>61</v>
      </c>
      <c r="F76" s="6" t="s">
        <v>138</v>
      </c>
      <c r="G76" s="158">
        <v>2</v>
      </c>
    </row>
    <row r="77" ht="18.75" customHeight="1" spans="1:7">
      <c r="A77" s="8"/>
      <c r="B77" s="8"/>
      <c r="C77" s="8"/>
      <c r="D77" s="8"/>
      <c r="E77" s="190" t="s">
        <v>165</v>
      </c>
      <c r="F77" s="6" t="s">
        <v>138</v>
      </c>
      <c r="G77" s="158">
        <v>2</v>
      </c>
    </row>
    <row r="78" ht="18.75" customHeight="1" spans="1:7">
      <c r="A78" s="8"/>
      <c r="B78" s="190" t="s">
        <v>166</v>
      </c>
      <c r="C78" s="7">
        <v>2023243418</v>
      </c>
      <c r="D78" s="190" t="s">
        <v>167</v>
      </c>
      <c r="E78" s="191" t="s">
        <v>168</v>
      </c>
      <c r="F78" s="6" t="s">
        <v>126</v>
      </c>
      <c r="G78" s="158">
        <v>3</v>
      </c>
    </row>
    <row r="79" ht="18.75" customHeight="1" spans="1:7">
      <c r="A79" s="8"/>
      <c r="B79" s="8"/>
      <c r="C79" s="8"/>
      <c r="D79" s="8"/>
      <c r="E79" s="6" t="s">
        <v>61</v>
      </c>
      <c r="F79" s="6" t="s">
        <v>134</v>
      </c>
      <c r="G79" s="158">
        <v>2</v>
      </c>
    </row>
    <row r="80" ht="18.75" customHeight="1" spans="1:7">
      <c r="A80" s="8"/>
      <c r="B80" s="8"/>
      <c r="C80" s="8"/>
      <c r="D80" s="8"/>
      <c r="E80" s="191" t="s">
        <v>162</v>
      </c>
      <c r="F80" s="6" t="s">
        <v>169</v>
      </c>
      <c r="G80" s="158">
        <v>3</v>
      </c>
    </row>
    <row r="81" ht="18.75" customHeight="1" spans="1:7">
      <c r="A81" s="8"/>
      <c r="B81" s="190" t="s">
        <v>170</v>
      </c>
      <c r="C81" s="7">
        <v>2025273234</v>
      </c>
      <c r="D81" s="190" t="s">
        <v>171</v>
      </c>
      <c r="E81" s="6" t="s">
        <v>172</v>
      </c>
      <c r="F81" s="6" t="s">
        <v>173</v>
      </c>
      <c r="G81" s="158">
        <v>2</v>
      </c>
    </row>
    <row r="82" ht="18.75" customHeight="1" spans="1:7">
      <c r="A82" s="8"/>
      <c r="B82" s="8"/>
      <c r="C82" s="7">
        <v>2025273210</v>
      </c>
      <c r="D82" s="190" t="s">
        <v>174</v>
      </c>
      <c r="E82" s="6" t="s">
        <v>172</v>
      </c>
      <c r="F82" s="6" t="s">
        <v>173</v>
      </c>
      <c r="G82" s="158">
        <v>2</v>
      </c>
    </row>
    <row r="83" ht="18.75" customHeight="1" spans="1:7">
      <c r="A83" s="8"/>
      <c r="B83" s="8"/>
      <c r="C83" s="7">
        <v>2025273225</v>
      </c>
      <c r="D83" s="190" t="s">
        <v>175</v>
      </c>
      <c r="E83" s="6" t="s">
        <v>172</v>
      </c>
      <c r="F83" s="6" t="s">
        <v>173</v>
      </c>
      <c r="G83" s="158">
        <v>2</v>
      </c>
    </row>
    <row r="84" ht="18.75" customHeight="1" spans="1:7">
      <c r="A84" s="8"/>
      <c r="B84" s="8"/>
      <c r="C84" s="7">
        <v>2025273214</v>
      </c>
      <c r="D84" s="190" t="s">
        <v>176</v>
      </c>
      <c r="E84" s="6" t="s">
        <v>118</v>
      </c>
      <c r="F84" s="191" t="s">
        <v>126</v>
      </c>
      <c r="G84" s="158">
        <v>3</v>
      </c>
    </row>
    <row r="85" ht="18.75" customHeight="1" spans="1:7">
      <c r="A85" s="8"/>
      <c r="B85" s="190" t="s">
        <v>177</v>
      </c>
      <c r="C85" s="7">
        <v>2025283429</v>
      </c>
      <c r="D85" s="190" t="s">
        <v>178</v>
      </c>
      <c r="E85" s="6" t="s">
        <v>46</v>
      </c>
      <c r="F85" s="6" t="s">
        <v>138</v>
      </c>
      <c r="G85" s="158">
        <v>2</v>
      </c>
    </row>
    <row r="86" ht="18.75" customHeight="1" spans="1:7">
      <c r="A86" s="8"/>
      <c r="B86" s="8"/>
      <c r="C86" s="8"/>
      <c r="D86" s="8"/>
      <c r="E86" s="6" t="s">
        <v>74</v>
      </c>
      <c r="F86" s="6" t="s">
        <v>158</v>
      </c>
      <c r="G86" s="158">
        <v>3</v>
      </c>
    </row>
    <row r="87" ht="18.75" customHeight="1" spans="1:7">
      <c r="A87" s="8"/>
      <c r="B87" s="8"/>
      <c r="C87" s="7">
        <v>2025283437</v>
      </c>
      <c r="D87" s="190" t="s">
        <v>179</v>
      </c>
      <c r="E87" s="6" t="s">
        <v>46</v>
      </c>
      <c r="F87" s="6" t="s">
        <v>173</v>
      </c>
      <c r="G87" s="158">
        <v>2</v>
      </c>
    </row>
    <row r="88" ht="18.75" customHeight="1" spans="1:7">
      <c r="A88" s="8"/>
      <c r="B88" s="8"/>
      <c r="C88" s="8"/>
      <c r="D88" s="8"/>
      <c r="E88" s="6" t="s">
        <v>180</v>
      </c>
      <c r="F88" s="6" t="s">
        <v>169</v>
      </c>
      <c r="G88" s="158">
        <v>3</v>
      </c>
    </row>
    <row r="89" ht="18.75" customHeight="1" spans="1:7">
      <c r="A89" s="8"/>
      <c r="B89" s="8"/>
      <c r="C89" s="8"/>
      <c r="D89" s="8"/>
      <c r="E89" s="6" t="s">
        <v>172</v>
      </c>
      <c r="F89" s="6" t="s">
        <v>173</v>
      </c>
      <c r="G89" s="158">
        <v>2</v>
      </c>
    </row>
    <row r="90" ht="18.75" customHeight="1" spans="1:7">
      <c r="A90" s="8"/>
      <c r="B90" s="8"/>
      <c r="C90" s="8"/>
      <c r="D90" s="8"/>
      <c r="E90" s="6" t="s">
        <v>46</v>
      </c>
      <c r="F90" s="6" t="s">
        <v>143</v>
      </c>
      <c r="G90" s="158">
        <v>2</v>
      </c>
    </row>
    <row r="91" ht="18.75" customHeight="1" spans="1:7">
      <c r="A91" s="8"/>
      <c r="B91" s="8"/>
      <c r="C91" s="8"/>
      <c r="D91" s="8"/>
      <c r="E91" s="190" t="s">
        <v>118</v>
      </c>
      <c r="F91" s="6" t="s">
        <v>150</v>
      </c>
      <c r="G91" s="158">
        <v>3</v>
      </c>
    </row>
    <row r="92" ht="18.75" customHeight="1" spans="1:7">
      <c r="A92" s="8"/>
      <c r="B92" s="8"/>
      <c r="C92" s="8"/>
      <c r="D92" s="8"/>
      <c r="E92" s="190" t="s">
        <v>180</v>
      </c>
      <c r="F92" s="6" t="s">
        <v>150</v>
      </c>
      <c r="G92" s="158">
        <v>3</v>
      </c>
    </row>
    <row r="93" ht="18.75" customHeight="1" spans="1:7">
      <c r="A93" s="8"/>
      <c r="B93" s="8"/>
      <c r="C93" s="7">
        <v>2025283440</v>
      </c>
      <c r="D93" s="190" t="s">
        <v>181</v>
      </c>
      <c r="E93" s="190" t="s">
        <v>46</v>
      </c>
      <c r="F93" s="6" t="s">
        <v>143</v>
      </c>
      <c r="G93" s="158">
        <v>2</v>
      </c>
    </row>
    <row r="94" ht="18.75" customHeight="1" spans="1:7">
      <c r="A94" s="8"/>
      <c r="B94" s="8"/>
      <c r="C94" s="8"/>
      <c r="D94" s="8"/>
      <c r="E94" s="190" t="s">
        <v>118</v>
      </c>
      <c r="F94" s="6" t="s">
        <v>150</v>
      </c>
      <c r="G94" s="158">
        <v>3</v>
      </c>
    </row>
    <row r="95" ht="18.75" customHeight="1" spans="1:7">
      <c r="A95" s="8"/>
      <c r="B95" s="8"/>
      <c r="C95" s="8"/>
      <c r="D95" s="8"/>
      <c r="E95" s="190" t="s">
        <v>180</v>
      </c>
      <c r="F95" s="6" t="s">
        <v>150</v>
      </c>
      <c r="G95" s="158">
        <v>3</v>
      </c>
    </row>
    <row r="96" ht="18.75" customHeight="1" spans="1:7">
      <c r="A96" s="8"/>
      <c r="B96" s="8"/>
      <c r="C96" s="7">
        <v>2025283417</v>
      </c>
      <c r="D96" s="190" t="s">
        <v>182</v>
      </c>
      <c r="E96" s="190" t="s">
        <v>46</v>
      </c>
      <c r="F96" s="6" t="s">
        <v>143</v>
      </c>
      <c r="G96" s="158">
        <v>2</v>
      </c>
    </row>
    <row r="97" ht="18.75" customHeight="1" spans="1:7">
      <c r="A97" s="8"/>
      <c r="B97" s="8"/>
      <c r="C97" s="8"/>
      <c r="D97" s="8"/>
      <c r="E97" s="190" t="s">
        <v>118</v>
      </c>
      <c r="F97" s="190" t="s">
        <v>150</v>
      </c>
      <c r="G97" s="158">
        <v>3</v>
      </c>
    </row>
    <row r="98" ht="18.75" customHeight="1" spans="1:7">
      <c r="A98" s="8"/>
      <c r="B98" s="8"/>
      <c r="C98" s="7">
        <v>2025283416</v>
      </c>
      <c r="D98" s="190" t="s">
        <v>183</v>
      </c>
      <c r="E98" s="190" t="s">
        <v>46</v>
      </c>
      <c r="F98" s="6" t="s">
        <v>143</v>
      </c>
      <c r="G98" s="158">
        <v>2</v>
      </c>
    </row>
    <row r="99" ht="18.75" customHeight="1" spans="1:7">
      <c r="A99" s="8"/>
      <c r="B99" s="8"/>
      <c r="C99" s="8"/>
      <c r="D99" s="8"/>
      <c r="E99" s="190" t="s">
        <v>118</v>
      </c>
      <c r="F99" s="190" t="s">
        <v>150</v>
      </c>
      <c r="G99" s="158">
        <v>3</v>
      </c>
    </row>
    <row r="100" ht="18.75" customHeight="1" spans="1:7">
      <c r="A100" s="8"/>
      <c r="B100" s="190" t="s">
        <v>184</v>
      </c>
      <c r="C100" s="7">
        <v>2025283307</v>
      </c>
      <c r="D100" s="190" t="s">
        <v>185</v>
      </c>
      <c r="E100" s="190" t="s">
        <v>186</v>
      </c>
      <c r="F100" s="190" t="s">
        <v>134</v>
      </c>
      <c r="G100" s="158">
        <v>2</v>
      </c>
    </row>
    <row r="101" ht="18.75" customHeight="1" spans="1:7">
      <c r="A101" s="8"/>
      <c r="B101" s="8"/>
      <c r="C101" s="8"/>
      <c r="D101" s="8"/>
      <c r="E101" s="190" t="s">
        <v>99</v>
      </c>
      <c r="F101" s="190" t="s">
        <v>134</v>
      </c>
      <c r="G101" s="158">
        <v>2</v>
      </c>
    </row>
    <row r="102" ht="18.75" customHeight="1" spans="1:7">
      <c r="A102" s="8"/>
      <c r="B102" s="8"/>
      <c r="C102" s="7">
        <v>2025283301</v>
      </c>
      <c r="D102" s="190" t="s">
        <v>187</v>
      </c>
      <c r="E102" s="190" t="s">
        <v>172</v>
      </c>
      <c r="F102" s="190" t="s">
        <v>173</v>
      </c>
      <c r="G102" s="158">
        <v>2</v>
      </c>
    </row>
    <row r="103" ht="18.75" customHeight="1" spans="1:7">
      <c r="A103" s="8"/>
      <c r="B103" s="8"/>
      <c r="C103" s="7">
        <v>2024253115</v>
      </c>
      <c r="D103" s="190" t="s">
        <v>188</v>
      </c>
      <c r="E103" s="190" t="s">
        <v>172</v>
      </c>
      <c r="F103" s="190" t="s">
        <v>173</v>
      </c>
      <c r="G103" s="158">
        <v>2</v>
      </c>
    </row>
    <row r="104" ht="18.75" customHeight="1" spans="1:7">
      <c r="A104" s="8"/>
      <c r="B104" s="8"/>
      <c r="C104" s="7">
        <v>2025283326</v>
      </c>
      <c r="D104" s="190" t="s">
        <v>189</v>
      </c>
      <c r="E104" s="190" t="s">
        <v>172</v>
      </c>
      <c r="F104" s="190" t="s">
        <v>173</v>
      </c>
      <c r="G104" s="158">
        <v>2</v>
      </c>
    </row>
    <row r="105" ht="18.75" customHeight="1" spans="1:7">
      <c r="A105" s="8"/>
      <c r="B105" s="8"/>
      <c r="C105" s="7">
        <v>2025283320</v>
      </c>
      <c r="D105" s="190" t="s">
        <v>190</v>
      </c>
      <c r="E105" s="190" t="s">
        <v>172</v>
      </c>
      <c r="F105" s="190" t="s">
        <v>173</v>
      </c>
      <c r="G105" s="158">
        <v>2</v>
      </c>
    </row>
    <row r="106" ht="18.75" customHeight="1" spans="1:7">
      <c r="A106" s="8"/>
      <c r="B106" s="8"/>
      <c r="C106" s="7">
        <v>2025283302</v>
      </c>
      <c r="D106" s="190" t="s">
        <v>191</v>
      </c>
      <c r="E106" s="190" t="s">
        <v>172</v>
      </c>
      <c r="F106" s="190" t="s">
        <v>173</v>
      </c>
      <c r="G106" s="158">
        <v>2</v>
      </c>
    </row>
    <row r="107" ht="18.75" customHeight="1" spans="1:7">
      <c r="A107" s="8"/>
      <c r="B107" s="8"/>
      <c r="C107" s="7">
        <v>2025283308</v>
      </c>
      <c r="D107" s="190" t="s">
        <v>192</v>
      </c>
      <c r="E107" s="190" t="s">
        <v>172</v>
      </c>
      <c r="F107" s="190" t="s">
        <v>173</v>
      </c>
      <c r="G107" s="158">
        <v>2</v>
      </c>
    </row>
    <row r="108" ht="18.75" customHeight="1" spans="1:7">
      <c r="A108" s="8"/>
      <c r="B108" s="8"/>
      <c r="C108" s="7">
        <v>2025283328</v>
      </c>
      <c r="D108" s="190" t="s">
        <v>193</v>
      </c>
      <c r="E108" s="190" t="s">
        <v>172</v>
      </c>
      <c r="F108" s="190" t="s">
        <v>173</v>
      </c>
      <c r="G108" s="158">
        <v>2</v>
      </c>
    </row>
    <row r="109" ht="18.75" customHeight="1" spans="1:7">
      <c r="A109" s="8"/>
      <c r="B109" s="190" t="s">
        <v>194</v>
      </c>
      <c r="C109" s="7">
        <v>2023283625</v>
      </c>
      <c r="D109" s="190" t="s">
        <v>195</v>
      </c>
      <c r="E109" s="6" t="s">
        <v>196</v>
      </c>
      <c r="F109" s="6" t="s">
        <v>138</v>
      </c>
      <c r="G109" s="7">
        <v>2</v>
      </c>
    </row>
    <row r="110" ht="18.75" customHeight="1" spans="1:7">
      <c r="A110" s="8"/>
      <c r="B110" s="8"/>
      <c r="C110" s="8"/>
      <c r="D110" s="8"/>
      <c r="E110" s="6" t="s">
        <v>197</v>
      </c>
      <c r="F110" s="6" t="s">
        <v>158</v>
      </c>
      <c r="G110" s="158">
        <v>3</v>
      </c>
    </row>
    <row r="111" ht="18.75" customHeight="1" spans="1:7">
      <c r="A111" s="8"/>
      <c r="B111" s="8"/>
      <c r="C111" s="7">
        <v>2023283606</v>
      </c>
      <c r="D111" s="190" t="s">
        <v>198</v>
      </c>
      <c r="E111" s="6" t="s">
        <v>196</v>
      </c>
      <c r="F111" s="6" t="s">
        <v>138</v>
      </c>
      <c r="G111" s="7">
        <v>2</v>
      </c>
    </row>
    <row r="112" ht="18.75" customHeight="1" spans="1:7">
      <c r="A112" s="8"/>
      <c r="B112" s="8"/>
      <c r="C112" s="8"/>
      <c r="D112" s="8"/>
      <c r="E112" s="6" t="s">
        <v>197</v>
      </c>
      <c r="F112" s="6" t="s">
        <v>158</v>
      </c>
      <c r="G112" s="158">
        <v>3</v>
      </c>
    </row>
    <row r="113" ht="18.75" customHeight="1" spans="1:7">
      <c r="A113" s="8"/>
      <c r="B113" s="8"/>
      <c r="C113" s="7">
        <v>2023283627</v>
      </c>
      <c r="D113" s="190" t="s">
        <v>199</v>
      </c>
      <c r="E113" s="6" t="s">
        <v>196</v>
      </c>
      <c r="F113" s="6" t="s">
        <v>138</v>
      </c>
      <c r="G113" s="158">
        <v>2</v>
      </c>
    </row>
    <row r="114" ht="18.75" customHeight="1" spans="1:7">
      <c r="A114" s="8"/>
      <c r="B114" s="8"/>
      <c r="C114" s="8"/>
      <c r="D114" s="8"/>
      <c r="E114" s="6" t="s">
        <v>197</v>
      </c>
      <c r="F114" s="6" t="s">
        <v>158</v>
      </c>
      <c r="G114" s="158">
        <v>3</v>
      </c>
    </row>
    <row r="115" ht="18.75" customHeight="1" spans="1:7">
      <c r="A115" s="8"/>
      <c r="B115" s="190" t="s">
        <v>200</v>
      </c>
      <c r="C115" s="7">
        <v>2024273141</v>
      </c>
      <c r="D115" s="190" t="s">
        <v>201</v>
      </c>
      <c r="E115" s="190" t="s">
        <v>87</v>
      </c>
      <c r="F115" s="6" t="s">
        <v>134</v>
      </c>
      <c r="G115" s="158">
        <v>2</v>
      </c>
    </row>
    <row r="116" ht="18.75" customHeight="1" spans="1:7">
      <c r="A116" s="8"/>
      <c r="B116" s="8"/>
      <c r="C116" s="7">
        <v>2024273102</v>
      </c>
      <c r="D116" s="190" t="s">
        <v>202</v>
      </c>
      <c r="E116" s="190" t="s">
        <v>87</v>
      </c>
      <c r="F116" s="6" t="s">
        <v>134</v>
      </c>
      <c r="G116" s="158">
        <v>2</v>
      </c>
    </row>
    <row r="117" ht="18.75" customHeight="1" spans="1:7">
      <c r="A117" s="8"/>
      <c r="B117" s="8"/>
      <c r="C117" s="7">
        <v>2024273106</v>
      </c>
      <c r="D117" s="190" t="s">
        <v>203</v>
      </c>
      <c r="E117" s="190" t="s">
        <v>87</v>
      </c>
      <c r="F117" s="6" t="s">
        <v>134</v>
      </c>
      <c r="G117" s="158">
        <v>2</v>
      </c>
    </row>
    <row r="118" ht="18.75" customHeight="1" spans="1:7">
      <c r="A118" s="8"/>
      <c r="B118" s="8"/>
      <c r="C118" s="7">
        <v>2024273139</v>
      </c>
      <c r="D118" s="190" t="s">
        <v>204</v>
      </c>
      <c r="E118" s="190" t="s">
        <v>205</v>
      </c>
      <c r="F118" s="6" t="s">
        <v>143</v>
      </c>
      <c r="G118" s="158">
        <v>2</v>
      </c>
    </row>
    <row r="119" ht="18.75" customHeight="1" spans="1:7">
      <c r="A119" s="8"/>
      <c r="B119" s="8"/>
      <c r="C119" s="8"/>
      <c r="D119" s="8"/>
      <c r="E119" s="190" t="s">
        <v>206</v>
      </c>
      <c r="F119" s="6" t="s">
        <v>150</v>
      </c>
      <c r="G119" s="158">
        <v>3</v>
      </c>
    </row>
    <row r="120" ht="18.75" customHeight="1" spans="1:7">
      <c r="A120" s="8"/>
      <c r="B120" s="190" t="s">
        <v>207</v>
      </c>
      <c r="C120" s="7">
        <v>2024284128</v>
      </c>
      <c r="D120" s="190" t="s">
        <v>208</v>
      </c>
      <c r="E120" s="6" t="s">
        <v>209</v>
      </c>
      <c r="F120" s="6" t="s">
        <v>169</v>
      </c>
      <c r="G120" s="7">
        <v>3</v>
      </c>
    </row>
    <row r="121" ht="18.75" customHeight="1" spans="1:7">
      <c r="A121" s="8"/>
      <c r="B121" s="8"/>
      <c r="C121" s="8"/>
      <c r="D121" s="8"/>
      <c r="E121" s="6" t="s">
        <v>210</v>
      </c>
      <c r="F121" s="6" t="s">
        <v>130</v>
      </c>
      <c r="G121" s="7">
        <v>2</v>
      </c>
    </row>
    <row r="122" ht="18.75" customHeight="1" spans="1:7">
      <c r="A122" s="8"/>
      <c r="B122" s="8"/>
      <c r="C122" s="8"/>
      <c r="D122" s="8"/>
      <c r="E122" s="6" t="s">
        <v>142</v>
      </c>
      <c r="F122" s="6" t="s">
        <v>150</v>
      </c>
      <c r="G122" s="7">
        <v>3</v>
      </c>
    </row>
    <row r="123" ht="18.75" customHeight="1" spans="1:7">
      <c r="A123" s="8"/>
      <c r="B123" s="8"/>
      <c r="C123" s="7">
        <v>2024284139</v>
      </c>
      <c r="D123" s="190" t="s">
        <v>211</v>
      </c>
      <c r="E123" s="6" t="s">
        <v>209</v>
      </c>
      <c r="F123" s="6" t="s">
        <v>169</v>
      </c>
      <c r="G123" s="158">
        <v>3</v>
      </c>
    </row>
    <row r="124" ht="18.75" customHeight="1" spans="1:7">
      <c r="A124" s="8"/>
      <c r="B124" s="8"/>
      <c r="C124" s="8"/>
      <c r="D124" s="8"/>
      <c r="E124" s="6" t="s">
        <v>210</v>
      </c>
      <c r="F124" s="6" t="s">
        <v>130</v>
      </c>
      <c r="G124" s="158">
        <v>2</v>
      </c>
    </row>
    <row r="125" ht="18.75" customHeight="1" spans="1:7">
      <c r="A125" s="8"/>
      <c r="B125" s="8"/>
      <c r="C125" s="8"/>
      <c r="D125" s="8"/>
      <c r="E125" s="6" t="s">
        <v>142</v>
      </c>
      <c r="F125" s="6" t="s">
        <v>150</v>
      </c>
      <c r="G125" s="158">
        <v>3</v>
      </c>
    </row>
    <row r="126" ht="18.75" customHeight="1" spans="1:7">
      <c r="A126" s="8"/>
      <c r="B126" s="190" t="s">
        <v>212</v>
      </c>
      <c r="C126" s="7">
        <v>2024284208</v>
      </c>
      <c r="D126" s="190" t="s">
        <v>213</v>
      </c>
      <c r="E126" s="191" t="s">
        <v>142</v>
      </c>
      <c r="F126" s="6" t="s">
        <v>150</v>
      </c>
      <c r="G126" s="158">
        <v>3</v>
      </c>
    </row>
    <row r="127" ht="18.75" customHeight="1" spans="1:7">
      <c r="A127" s="8"/>
      <c r="B127" s="8"/>
      <c r="C127" s="7">
        <v>2024284225</v>
      </c>
      <c r="D127" s="190" t="s">
        <v>214</v>
      </c>
      <c r="E127" s="191" t="s">
        <v>142</v>
      </c>
      <c r="F127" s="6" t="s">
        <v>150</v>
      </c>
      <c r="G127" s="158">
        <v>3</v>
      </c>
    </row>
    <row r="128" ht="18.75" customHeight="1" spans="1:7">
      <c r="A128" s="8"/>
      <c r="B128" s="8"/>
      <c r="C128" s="7">
        <v>2024284206</v>
      </c>
      <c r="D128" s="190" t="s">
        <v>215</v>
      </c>
      <c r="E128" s="191" t="s">
        <v>142</v>
      </c>
      <c r="F128" s="6" t="s">
        <v>150</v>
      </c>
      <c r="G128" s="158">
        <v>3</v>
      </c>
    </row>
    <row r="129" ht="18.75" customHeight="1" spans="1:7">
      <c r="A129" s="8"/>
      <c r="B129" s="8"/>
      <c r="C129" s="7">
        <v>2024284207</v>
      </c>
      <c r="D129" s="190" t="s">
        <v>216</v>
      </c>
      <c r="E129" s="191" t="s">
        <v>142</v>
      </c>
      <c r="F129" s="6" t="s">
        <v>150</v>
      </c>
      <c r="G129" s="158">
        <v>3</v>
      </c>
    </row>
    <row r="130" ht="18.75" customHeight="1" spans="1:7">
      <c r="A130" s="8"/>
      <c r="B130" s="8"/>
      <c r="C130" s="7">
        <v>2024284209</v>
      </c>
      <c r="D130" s="191" t="s">
        <v>217</v>
      </c>
      <c r="E130" s="191" t="s">
        <v>142</v>
      </c>
      <c r="F130" s="6" t="s">
        <v>150</v>
      </c>
      <c r="G130" s="158">
        <v>3</v>
      </c>
    </row>
    <row r="131" ht="18.75" customHeight="1" spans="1:7">
      <c r="A131" s="8"/>
      <c r="B131" s="190" t="s">
        <v>218</v>
      </c>
      <c r="C131" s="7">
        <v>2024284307</v>
      </c>
      <c r="D131" s="190" t="s">
        <v>219</v>
      </c>
      <c r="E131" s="190" t="s">
        <v>209</v>
      </c>
      <c r="F131" s="6" t="s">
        <v>158</v>
      </c>
      <c r="G131" s="158">
        <v>3</v>
      </c>
    </row>
    <row r="132" ht="18.75" customHeight="1" spans="1:7">
      <c r="A132" s="8"/>
      <c r="B132" s="8"/>
      <c r="C132" s="7">
        <v>2024284320</v>
      </c>
      <c r="D132" s="190" t="s">
        <v>220</v>
      </c>
      <c r="E132" s="190" t="s">
        <v>209</v>
      </c>
      <c r="F132" s="6" t="s">
        <v>158</v>
      </c>
      <c r="G132" s="158">
        <v>3</v>
      </c>
    </row>
    <row r="133" ht="18.75" customHeight="1" spans="1:7">
      <c r="A133" s="8"/>
      <c r="B133" s="8"/>
      <c r="C133" s="7">
        <v>2024284319</v>
      </c>
      <c r="D133" s="190" t="s">
        <v>221</v>
      </c>
      <c r="E133" s="190" t="s">
        <v>209</v>
      </c>
      <c r="F133" s="6" t="s">
        <v>158</v>
      </c>
      <c r="G133" s="158">
        <v>3</v>
      </c>
    </row>
    <row r="134" ht="18.75" customHeight="1" spans="1:7">
      <c r="A134" s="8"/>
      <c r="B134" s="8"/>
      <c r="C134" s="8"/>
      <c r="D134" s="8"/>
      <c r="E134" s="190" t="s">
        <v>222</v>
      </c>
      <c r="F134" s="190" t="s">
        <v>130</v>
      </c>
      <c r="G134" s="158">
        <v>2</v>
      </c>
    </row>
    <row r="135" ht="18.75" customHeight="1" spans="1:7">
      <c r="A135" s="8"/>
      <c r="B135" s="8"/>
      <c r="C135" s="8"/>
      <c r="D135" s="8"/>
      <c r="E135" s="6" t="s">
        <v>142</v>
      </c>
      <c r="F135" s="190" t="s">
        <v>150</v>
      </c>
      <c r="G135" s="158">
        <v>3</v>
      </c>
    </row>
    <row r="136" ht="18.75" customHeight="1" spans="1:7">
      <c r="A136" s="8"/>
      <c r="B136" s="8"/>
      <c r="C136" s="7">
        <v>2024284313</v>
      </c>
      <c r="D136" s="6" t="s">
        <v>223</v>
      </c>
      <c r="E136" s="190" t="s">
        <v>209</v>
      </c>
      <c r="F136" s="6" t="s">
        <v>158</v>
      </c>
      <c r="G136" s="158">
        <v>3</v>
      </c>
    </row>
    <row r="137" ht="18.75" customHeight="1" spans="1:7">
      <c r="A137" s="8"/>
      <c r="B137" s="8"/>
      <c r="C137" s="8"/>
      <c r="D137" s="8"/>
      <c r="E137" s="190" t="s">
        <v>222</v>
      </c>
      <c r="F137" s="190" t="s">
        <v>130</v>
      </c>
      <c r="G137" s="158">
        <v>2</v>
      </c>
    </row>
    <row r="138" ht="18.75" customHeight="1" spans="1:7">
      <c r="A138" s="8"/>
      <c r="B138" s="8"/>
      <c r="C138" s="8"/>
      <c r="D138" s="8"/>
      <c r="E138" s="6" t="s">
        <v>142</v>
      </c>
      <c r="F138" s="190" t="s">
        <v>150</v>
      </c>
      <c r="G138" s="158">
        <v>3</v>
      </c>
    </row>
    <row r="139" ht="18.75" customHeight="1" spans="1:7">
      <c r="A139" s="8"/>
      <c r="B139" s="8"/>
      <c r="C139" s="7">
        <v>2024284318</v>
      </c>
      <c r="D139" s="6" t="s">
        <v>224</v>
      </c>
      <c r="E139" s="190" t="s">
        <v>222</v>
      </c>
      <c r="F139" s="190" t="s">
        <v>130</v>
      </c>
      <c r="G139" s="158">
        <v>2</v>
      </c>
    </row>
    <row r="140" ht="18.75" customHeight="1" spans="1:7">
      <c r="A140" s="8"/>
      <c r="B140" s="8"/>
      <c r="C140" s="8"/>
      <c r="D140" s="8"/>
      <c r="E140" s="6" t="s">
        <v>210</v>
      </c>
      <c r="F140" s="6" t="s">
        <v>130</v>
      </c>
      <c r="G140" s="158">
        <v>2</v>
      </c>
    </row>
    <row r="141" ht="18.75" customHeight="1" spans="1:7">
      <c r="A141" s="8"/>
      <c r="B141" s="8"/>
      <c r="C141" s="8"/>
      <c r="D141" s="8"/>
      <c r="E141" s="6" t="s">
        <v>142</v>
      </c>
      <c r="F141" s="190" t="s">
        <v>150</v>
      </c>
      <c r="G141" s="158">
        <v>3</v>
      </c>
    </row>
    <row r="142" ht="18.75" customHeight="1" spans="1:7">
      <c r="A142" s="8"/>
      <c r="B142" s="8"/>
      <c r="C142" s="8"/>
      <c r="D142" s="8"/>
      <c r="E142" s="190" t="s">
        <v>225</v>
      </c>
      <c r="F142" s="190" t="s">
        <v>143</v>
      </c>
      <c r="G142" s="158">
        <v>2</v>
      </c>
    </row>
    <row r="143" ht="18.75" customHeight="1" spans="1:7">
      <c r="A143" s="8"/>
      <c r="B143" s="190" t="s">
        <v>226</v>
      </c>
      <c r="C143" s="7">
        <v>2024283409</v>
      </c>
      <c r="D143" s="6" t="s">
        <v>227</v>
      </c>
      <c r="E143" s="6" t="s">
        <v>228</v>
      </c>
      <c r="F143" s="6" t="s">
        <v>143</v>
      </c>
      <c r="G143" s="158">
        <v>2</v>
      </c>
    </row>
    <row r="144" ht="18.75" customHeight="1" spans="1:7">
      <c r="A144" s="8"/>
      <c r="B144" s="8"/>
      <c r="C144" s="8"/>
      <c r="D144" s="8"/>
      <c r="E144" s="6" t="s">
        <v>74</v>
      </c>
      <c r="F144" s="6" t="s">
        <v>150</v>
      </c>
      <c r="G144" s="158">
        <v>3</v>
      </c>
    </row>
    <row r="145" ht="18.75" customHeight="1" spans="1:7">
      <c r="A145" s="8"/>
      <c r="B145" s="190" t="s">
        <v>229</v>
      </c>
      <c r="C145" s="7">
        <v>2024283335</v>
      </c>
      <c r="D145" s="190" t="s">
        <v>230</v>
      </c>
      <c r="E145" s="6" t="s">
        <v>87</v>
      </c>
      <c r="F145" s="6" t="s">
        <v>138</v>
      </c>
      <c r="G145" s="158">
        <v>2</v>
      </c>
    </row>
    <row r="146" ht="18.75" customHeight="1" spans="1:7">
      <c r="A146" s="8"/>
      <c r="B146" s="190" t="s">
        <v>231</v>
      </c>
      <c r="C146" s="7">
        <v>2025283740</v>
      </c>
      <c r="D146" s="6" t="s">
        <v>232</v>
      </c>
      <c r="E146" s="6" t="s">
        <v>233</v>
      </c>
      <c r="F146" s="6" t="s">
        <v>143</v>
      </c>
      <c r="G146" s="158">
        <v>2</v>
      </c>
    </row>
    <row r="147" ht="18.75" customHeight="1" spans="1:7">
      <c r="A147" s="8"/>
      <c r="B147" s="8"/>
      <c r="C147" s="7">
        <v>2025283714</v>
      </c>
      <c r="D147" s="6" t="s">
        <v>234</v>
      </c>
      <c r="E147" s="6" t="s">
        <v>50</v>
      </c>
      <c r="F147" s="6" t="s">
        <v>138</v>
      </c>
      <c r="G147" s="158">
        <v>2</v>
      </c>
    </row>
    <row r="148" ht="18.75" customHeight="1" spans="1:7">
      <c r="A148" s="8"/>
      <c r="B148" s="190" t="s">
        <v>35</v>
      </c>
      <c r="C148" s="7">
        <v>2025283114</v>
      </c>
      <c r="D148" s="6" t="s">
        <v>235</v>
      </c>
      <c r="E148" s="6" t="s">
        <v>172</v>
      </c>
      <c r="F148" s="6" t="s">
        <v>173</v>
      </c>
      <c r="G148" s="7">
        <v>2</v>
      </c>
    </row>
    <row r="149" ht="18.75" customHeight="1" spans="1:7">
      <c r="A149" s="8"/>
      <c r="B149" s="8"/>
      <c r="C149" s="7">
        <v>2025283120</v>
      </c>
      <c r="D149" s="6" t="s">
        <v>236</v>
      </c>
      <c r="E149" s="6" t="s">
        <v>172</v>
      </c>
      <c r="F149" s="6" t="s">
        <v>173</v>
      </c>
      <c r="G149" s="7">
        <v>2</v>
      </c>
    </row>
    <row r="150" ht="18.75" customHeight="1" spans="1:7">
      <c r="A150" s="8"/>
      <c r="B150" s="8"/>
      <c r="C150" s="7">
        <v>2023273102</v>
      </c>
      <c r="D150" s="6" t="s">
        <v>237</v>
      </c>
      <c r="E150" s="6" t="s">
        <v>99</v>
      </c>
      <c r="F150" s="6" t="s">
        <v>130</v>
      </c>
      <c r="G150" s="7">
        <v>2</v>
      </c>
    </row>
    <row r="151" ht="18.75" customHeight="1" spans="1:7">
      <c r="A151" s="8"/>
      <c r="B151" s="190" t="s">
        <v>44</v>
      </c>
      <c r="C151" s="7">
        <v>2025283234</v>
      </c>
      <c r="D151" s="6" t="s">
        <v>238</v>
      </c>
      <c r="E151" s="6" t="s">
        <v>172</v>
      </c>
      <c r="F151" s="6" t="s">
        <v>173</v>
      </c>
      <c r="G151" s="158">
        <v>2</v>
      </c>
    </row>
    <row r="152" ht="18.75" customHeight="1" spans="1:7">
      <c r="A152" s="8"/>
      <c r="B152" s="8"/>
      <c r="C152" s="7">
        <v>2025283217</v>
      </c>
      <c r="D152" s="6" t="s">
        <v>239</v>
      </c>
      <c r="E152" s="6" t="s">
        <v>46</v>
      </c>
      <c r="F152" s="6" t="s">
        <v>143</v>
      </c>
      <c r="G152" s="158">
        <v>2</v>
      </c>
    </row>
    <row r="153" ht="18.75" customHeight="1" spans="1:7">
      <c r="A153" s="8"/>
      <c r="B153" s="8"/>
      <c r="C153" s="8"/>
      <c r="D153" s="8"/>
      <c r="E153" s="6" t="s">
        <v>37</v>
      </c>
      <c r="F153" s="6" t="s">
        <v>143</v>
      </c>
      <c r="G153" s="158">
        <v>2</v>
      </c>
    </row>
    <row r="154" ht="18.75" customHeight="1" spans="1:7">
      <c r="A154" s="8"/>
      <c r="B154" s="8"/>
      <c r="C154" s="7">
        <v>2025283219</v>
      </c>
      <c r="D154" s="6" t="s">
        <v>240</v>
      </c>
      <c r="E154" s="190" t="s">
        <v>37</v>
      </c>
      <c r="F154" s="6" t="s">
        <v>143</v>
      </c>
      <c r="G154" s="158">
        <v>2</v>
      </c>
    </row>
    <row r="155" ht="18.75" customHeight="1" spans="1:7">
      <c r="A155" s="5" t="s">
        <v>4</v>
      </c>
      <c r="B155" s="6" t="s">
        <v>241</v>
      </c>
      <c r="C155" s="7">
        <v>2024303125</v>
      </c>
      <c r="D155" s="6" t="s">
        <v>242</v>
      </c>
      <c r="E155" s="6" t="s">
        <v>74</v>
      </c>
      <c r="F155" s="193" t="s">
        <v>143</v>
      </c>
      <c r="G155" s="7">
        <v>2</v>
      </c>
    </row>
    <row r="156" ht="18.75" customHeight="1" spans="1:7">
      <c r="A156" s="11"/>
      <c r="B156" s="8"/>
      <c r="C156" s="7">
        <v>2024303133</v>
      </c>
      <c r="D156" s="6" t="s">
        <v>243</v>
      </c>
      <c r="E156" s="8"/>
      <c r="F156" s="193" t="s">
        <v>143</v>
      </c>
      <c r="G156" s="7">
        <v>2</v>
      </c>
    </row>
    <row r="157" ht="18.75" customHeight="1" spans="1:7">
      <c r="A157" s="11"/>
      <c r="B157" s="8"/>
      <c r="C157" s="7">
        <v>2024303102</v>
      </c>
      <c r="D157" s="6" t="s">
        <v>244</v>
      </c>
      <c r="E157" s="8"/>
      <c r="F157" s="193" t="s">
        <v>245</v>
      </c>
      <c r="G157" s="7">
        <v>2</v>
      </c>
    </row>
    <row r="158" ht="18.75" customHeight="1" spans="1:7">
      <c r="A158" s="11"/>
      <c r="B158" s="8"/>
      <c r="C158" s="7">
        <v>2024303101</v>
      </c>
      <c r="D158" s="6" t="s">
        <v>246</v>
      </c>
      <c r="E158" s="8"/>
      <c r="F158" s="6" t="s">
        <v>245</v>
      </c>
      <c r="G158" s="7">
        <v>2</v>
      </c>
    </row>
    <row r="159" ht="18.75" customHeight="1" spans="1:7">
      <c r="A159" s="11"/>
      <c r="B159" s="8"/>
      <c r="C159" s="7">
        <v>2024303122</v>
      </c>
      <c r="D159" s="6" t="s">
        <v>247</v>
      </c>
      <c r="E159" s="8"/>
      <c r="F159" s="6" t="s">
        <v>245</v>
      </c>
      <c r="G159" s="7">
        <v>2</v>
      </c>
    </row>
    <row r="160" ht="18.75" customHeight="1" spans="1:7">
      <c r="A160" s="11"/>
      <c r="B160" s="6" t="s">
        <v>248</v>
      </c>
      <c r="C160" s="7">
        <v>2024303209</v>
      </c>
      <c r="D160" s="6" t="s">
        <v>249</v>
      </c>
      <c r="E160" s="6" t="s">
        <v>71</v>
      </c>
      <c r="F160" s="6" t="s">
        <v>138</v>
      </c>
      <c r="G160" s="7">
        <v>24</v>
      </c>
    </row>
    <row r="161" ht="18.75" customHeight="1" spans="1:7">
      <c r="A161" s="11"/>
      <c r="B161" s="8"/>
      <c r="C161" s="8"/>
      <c r="D161" s="8"/>
      <c r="E161" s="6" t="s">
        <v>250</v>
      </c>
      <c r="F161" s="6" t="s">
        <v>138</v>
      </c>
      <c r="G161" s="8"/>
    </row>
    <row r="162" ht="18.75" customHeight="1" spans="1:7">
      <c r="A162" s="11"/>
      <c r="B162" s="8"/>
      <c r="C162" s="8"/>
      <c r="D162" s="8"/>
      <c r="E162" s="6" t="s">
        <v>251</v>
      </c>
      <c r="F162" s="6" t="s">
        <v>134</v>
      </c>
      <c r="G162" s="8"/>
    </row>
    <row r="163" ht="18.75" customHeight="1" spans="1:7">
      <c r="A163" s="11"/>
      <c r="B163" s="8"/>
      <c r="C163" s="8"/>
      <c r="D163" s="8"/>
      <c r="E163" s="6" t="s">
        <v>66</v>
      </c>
      <c r="F163" s="6" t="s">
        <v>134</v>
      </c>
      <c r="G163" s="8"/>
    </row>
    <row r="164" ht="18.75" customHeight="1" spans="1:7">
      <c r="A164" s="11"/>
      <c r="B164" s="8"/>
      <c r="C164" s="8"/>
      <c r="D164" s="8"/>
      <c r="E164" s="6" t="s">
        <v>252</v>
      </c>
      <c r="F164" s="6" t="s">
        <v>134</v>
      </c>
      <c r="G164" s="8"/>
    </row>
    <row r="165" ht="18.75" customHeight="1" spans="1:7">
      <c r="A165" s="11"/>
      <c r="B165" s="8"/>
      <c r="C165" s="8"/>
      <c r="D165" s="8"/>
      <c r="E165" s="6" t="s">
        <v>253</v>
      </c>
      <c r="F165" s="6" t="s">
        <v>173</v>
      </c>
      <c r="G165" s="8"/>
    </row>
    <row r="166" ht="18.75" customHeight="1" spans="1:7">
      <c r="A166" s="11"/>
      <c r="B166" s="8"/>
      <c r="C166" s="8"/>
      <c r="D166" s="8"/>
      <c r="E166" s="6" t="s">
        <v>254</v>
      </c>
      <c r="F166" s="6" t="s">
        <v>130</v>
      </c>
      <c r="G166" s="8"/>
    </row>
    <row r="167" ht="18.75" customHeight="1" spans="1:7">
      <c r="A167" s="11"/>
      <c r="B167" s="8"/>
      <c r="C167" s="8"/>
      <c r="D167" s="8"/>
      <c r="E167" s="6" t="s">
        <v>74</v>
      </c>
      <c r="F167" s="6" t="s">
        <v>131</v>
      </c>
      <c r="G167" s="8"/>
    </row>
    <row r="168" ht="18.75" customHeight="1" spans="1:7">
      <c r="A168" s="11"/>
      <c r="B168" s="8"/>
      <c r="C168" s="8"/>
      <c r="D168" s="8"/>
      <c r="E168" s="6" t="s">
        <v>252</v>
      </c>
      <c r="F168" s="6" t="s">
        <v>130</v>
      </c>
      <c r="G168" s="8"/>
    </row>
    <row r="169" ht="18.75" customHeight="1" spans="1:7">
      <c r="A169" s="11"/>
      <c r="B169" s="8"/>
      <c r="C169" s="8"/>
      <c r="D169" s="8"/>
      <c r="E169" s="6" t="s">
        <v>253</v>
      </c>
      <c r="F169" s="6" t="s">
        <v>150</v>
      </c>
      <c r="G169" s="8"/>
    </row>
    <row r="170" ht="18.75" customHeight="1" spans="1:7">
      <c r="A170" s="11"/>
      <c r="B170" s="8"/>
      <c r="C170" s="8"/>
      <c r="D170" s="8"/>
      <c r="E170" s="6" t="s">
        <v>254</v>
      </c>
      <c r="F170" s="6" t="s">
        <v>143</v>
      </c>
      <c r="G170" s="8"/>
    </row>
    <row r="171" ht="18.75" customHeight="1" spans="1:7">
      <c r="A171" s="11"/>
      <c r="B171" s="8"/>
      <c r="C171" s="7">
        <v>2024303205</v>
      </c>
      <c r="D171" s="6" t="s">
        <v>255</v>
      </c>
      <c r="E171" s="6" t="s">
        <v>253</v>
      </c>
      <c r="F171" s="6" t="s">
        <v>173</v>
      </c>
      <c r="G171" s="7">
        <v>14</v>
      </c>
    </row>
    <row r="172" ht="18.75" customHeight="1" spans="1:7">
      <c r="A172" s="11"/>
      <c r="B172" s="8"/>
      <c r="C172" s="8"/>
      <c r="D172" s="8"/>
      <c r="E172" s="6" t="s">
        <v>254</v>
      </c>
      <c r="F172" s="6" t="s">
        <v>130</v>
      </c>
      <c r="G172" s="8"/>
    </row>
    <row r="173" ht="18.75" customHeight="1" spans="1:7">
      <c r="A173" s="11"/>
      <c r="B173" s="8"/>
      <c r="C173" s="8"/>
      <c r="D173" s="8"/>
      <c r="E173" s="6" t="s">
        <v>74</v>
      </c>
      <c r="F173" s="6" t="s">
        <v>131</v>
      </c>
      <c r="G173" s="8"/>
    </row>
    <row r="174" ht="18.75" customHeight="1" spans="1:7">
      <c r="A174" s="11"/>
      <c r="B174" s="8"/>
      <c r="C174" s="8"/>
      <c r="D174" s="8"/>
      <c r="E174" s="6" t="s">
        <v>252</v>
      </c>
      <c r="F174" s="6" t="s">
        <v>130</v>
      </c>
      <c r="G174" s="8"/>
    </row>
    <row r="175" ht="18.75" customHeight="1" spans="1:7">
      <c r="A175" s="11"/>
      <c r="B175" s="8"/>
      <c r="C175" s="8"/>
      <c r="D175" s="8"/>
      <c r="E175" s="6" t="s">
        <v>253</v>
      </c>
      <c r="F175" s="6" t="s">
        <v>150</v>
      </c>
      <c r="G175" s="8"/>
    </row>
    <row r="176" ht="18.75" customHeight="1" spans="1:7">
      <c r="A176" s="11"/>
      <c r="B176" s="8"/>
      <c r="C176" s="8"/>
      <c r="D176" s="8"/>
      <c r="E176" s="6" t="s">
        <v>254</v>
      </c>
      <c r="F176" s="6" t="s">
        <v>143</v>
      </c>
      <c r="G176" s="8"/>
    </row>
    <row r="177" ht="18.75" customHeight="1" spans="1:7">
      <c r="A177" s="11"/>
      <c r="B177" s="6" t="s">
        <v>256</v>
      </c>
      <c r="C177" s="7">
        <v>2024293237</v>
      </c>
      <c r="D177" s="6" t="s">
        <v>257</v>
      </c>
      <c r="E177" s="6" t="s">
        <v>258</v>
      </c>
      <c r="F177" s="6" t="s">
        <v>126</v>
      </c>
      <c r="G177" s="7">
        <v>3</v>
      </c>
    </row>
    <row r="178" ht="18.75" customHeight="1" spans="1:7">
      <c r="A178" s="11"/>
      <c r="B178" s="8"/>
      <c r="C178" s="7">
        <v>2024293236</v>
      </c>
      <c r="D178" s="6" t="s">
        <v>259</v>
      </c>
      <c r="E178" s="8"/>
      <c r="F178" s="8"/>
      <c r="G178" s="7">
        <v>3</v>
      </c>
    </row>
    <row r="179" ht="18.75" customHeight="1" spans="1:7">
      <c r="A179" s="11"/>
      <c r="B179" s="8"/>
      <c r="C179" s="7">
        <v>2024293242</v>
      </c>
      <c r="D179" s="6" t="s">
        <v>260</v>
      </c>
      <c r="E179" s="8"/>
      <c r="F179" s="8"/>
      <c r="G179" s="7">
        <v>3</v>
      </c>
    </row>
    <row r="180" ht="18.75" customHeight="1" spans="1:7">
      <c r="A180" s="11"/>
      <c r="B180" s="6" t="s">
        <v>261</v>
      </c>
      <c r="C180" s="7">
        <v>2024293127</v>
      </c>
      <c r="D180" s="6" t="s">
        <v>262</v>
      </c>
      <c r="E180" s="6" t="s">
        <v>250</v>
      </c>
      <c r="F180" s="6" t="s">
        <v>138</v>
      </c>
      <c r="G180" s="7">
        <v>2</v>
      </c>
    </row>
    <row r="181" ht="18.75" customHeight="1" spans="1:7">
      <c r="A181" s="11"/>
      <c r="B181" s="6" t="s">
        <v>263</v>
      </c>
      <c r="C181" s="7">
        <v>2025293419</v>
      </c>
      <c r="D181" s="6" t="s">
        <v>264</v>
      </c>
      <c r="E181" s="6" t="s">
        <v>265</v>
      </c>
      <c r="F181" s="7">
        <v>11.25</v>
      </c>
      <c r="G181" s="7">
        <v>21</v>
      </c>
    </row>
    <row r="182" ht="18.75" customHeight="1" spans="1:7">
      <c r="A182" s="11"/>
      <c r="B182" s="8"/>
      <c r="C182" s="8"/>
      <c r="D182" s="8"/>
      <c r="E182" s="6" t="s">
        <v>46</v>
      </c>
      <c r="F182" s="7">
        <v>11.25</v>
      </c>
      <c r="G182" s="8"/>
    </row>
    <row r="183" ht="18.75" customHeight="1" spans="1:7">
      <c r="A183" s="11"/>
      <c r="B183" s="8"/>
      <c r="C183" s="8"/>
      <c r="D183" s="8"/>
      <c r="E183" s="6" t="s">
        <v>266</v>
      </c>
      <c r="F183" s="7">
        <v>11.25</v>
      </c>
      <c r="G183" s="8"/>
    </row>
    <row r="184" ht="18.75" customHeight="1" spans="1:7">
      <c r="A184" s="11"/>
      <c r="B184" s="8"/>
      <c r="C184" s="8"/>
      <c r="D184" s="8"/>
      <c r="E184" s="6" t="s">
        <v>99</v>
      </c>
      <c r="F184" s="7">
        <v>11.25</v>
      </c>
      <c r="G184" s="8"/>
    </row>
    <row r="185" ht="18.75" customHeight="1" spans="1:7">
      <c r="A185" s="11"/>
      <c r="B185" s="8"/>
      <c r="C185" s="8"/>
      <c r="D185" s="8"/>
      <c r="E185" s="6" t="s">
        <v>267</v>
      </c>
      <c r="F185" s="7">
        <v>11.26</v>
      </c>
      <c r="G185" s="8"/>
    </row>
    <row r="186" ht="18.75" customHeight="1" spans="1:7">
      <c r="A186" s="11"/>
      <c r="B186" s="8"/>
      <c r="C186" s="8"/>
      <c r="D186" s="8"/>
      <c r="E186" s="6" t="s">
        <v>74</v>
      </c>
      <c r="F186" s="7">
        <v>11.26</v>
      </c>
      <c r="G186" s="8"/>
    </row>
    <row r="187" ht="18.75" customHeight="1" spans="1:7">
      <c r="A187" s="11"/>
      <c r="B187" s="8"/>
      <c r="C187" s="8"/>
      <c r="D187" s="8"/>
      <c r="E187" s="6" t="s">
        <v>172</v>
      </c>
      <c r="F187" s="7">
        <v>11.26</v>
      </c>
      <c r="G187" s="8"/>
    </row>
    <row r="188" ht="18.75" customHeight="1" spans="1:7">
      <c r="A188" s="11"/>
      <c r="B188" s="8"/>
      <c r="C188" s="8"/>
      <c r="D188" s="8"/>
      <c r="E188" s="6" t="s">
        <v>268</v>
      </c>
      <c r="F188" s="7">
        <v>11.24</v>
      </c>
      <c r="G188" s="8"/>
    </row>
    <row r="189" ht="18.75" customHeight="1" spans="1:7">
      <c r="A189" s="11"/>
      <c r="B189" s="8"/>
      <c r="C189" s="8"/>
      <c r="D189" s="8"/>
      <c r="E189" s="6" t="s">
        <v>269</v>
      </c>
      <c r="F189" s="7">
        <v>11.24</v>
      </c>
      <c r="G189" s="8"/>
    </row>
    <row r="190" ht="18.75" customHeight="1" spans="1:7">
      <c r="A190" s="11"/>
      <c r="B190" s="8"/>
      <c r="C190" s="8"/>
      <c r="D190" s="8"/>
      <c r="E190" s="6" t="s">
        <v>270</v>
      </c>
      <c r="F190" s="7">
        <v>11.24</v>
      </c>
      <c r="G190" s="8"/>
    </row>
    <row r="191" ht="18.75" customHeight="1" spans="1:7">
      <c r="A191" s="11"/>
      <c r="B191" s="8"/>
      <c r="C191" s="7">
        <v>2025293424</v>
      </c>
      <c r="D191" s="6" t="s">
        <v>271</v>
      </c>
      <c r="E191" s="6" t="s">
        <v>172</v>
      </c>
      <c r="F191" s="6" t="s">
        <v>173</v>
      </c>
      <c r="G191" s="7">
        <v>2</v>
      </c>
    </row>
    <row r="192" ht="18.75" customHeight="1" spans="1:7">
      <c r="A192" s="11"/>
      <c r="B192" s="6" t="s">
        <v>272</v>
      </c>
      <c r="C192" s="7">
        <v>2025303331</v>
      </c>
      <c r="D192" s="6" t="s">
        <v>273</v>
      </c>
      <c r="E192" s="6" t="s">
        <v>172</v>
      </c>
      <c r="F192" s="6" t="s">
        <v>173</v>
      </c>
      <c r="G192" s="7">
        <v>2</v>
      </c>
    </row>
    <row r="193" ht="18.75" customHeight="1" spans="1:7">
      <c r="A193" s="11"/>
      <c r="B193" s="8"/>
      <c r="C193" s="7">
        <v>2025303324</v>
      </c>
      <c r="D193" s="6" t="s">
        <v>274</v>
      </c>
      <c r="E193" s="6" t="s">
        <v>172</v>
      </c>
      <c r="F193" s="6" t="s">
        <v>173</v>
      </c>
      <c r="G193" s="7">
        <v>2</v>
      </c>
    </row>
    <row r="194" ht="18.75" customHeight="1" spans="1:7">
      <c r="A194" s="11"/>
      <c r="B194" s="8"/>
      <c r="C194" s="7">
        <v>2025303310</v>
      </c>
      <c r="D194" s="6" t="s">
        <v>275</v>
      </c>
      <c r="E194" s="6" t="s">
        <v>172</v>
      </c>
      <c r="F194" s="6" t="s">
        <v>173</v>
      </c>
      <c r="G194" s="7">
        <v>2</v>
      </c>
    </row>
    <row r="195" ht="18.75" customHeight="1" spans="1:7">
      <c r="A195" s="11"/>
      <c r="B195" s="8"/>
      <c r="C195" s="7">
        <v>2025303342</v>
      </c>
      <c r="D195" s="6" t="s">
        <v>276</v>
      </c>
      <c r="E195" s="6" t="s">
        <v>172</v>
      </c>
      <c r="F195" s="6" t="s">
        <v>173</v>
      </c>
      <c r="G195" s="7">
        <v>2</v>
      </c>
    </row>
    <row r="196" ht="18.75" customHeight="1" spans="1:7">
      <c r="A196" s="11"/>
      <c r="B196" s="6" t="s">
        <v>277</v>
      </c>
      <c r="C196" s="7">
        <v>2023233104</v>
      </c>
      <c r="D196" s="6" t="s">
        <v>278</v>
      </c>
      <c r="E196" s="6" t="s">
        <v>279</v>
      </c>
      <c r="F196" s="6" t="s">
        <v>143</v>
      </c>
      <c r="G196" s="7">
        <v>2</v>
      </c>
    </row>
    <row r="197" ht="18.75" customHeight="1" spans="1:7">
      <c r="A197" s="11"/>
      <c r="B197" s="8"/>
      <c r="C197" s="7">
        <v>2023233117</v>
      </c>
      <c r="D197" s="6" t="s">
        <v>280</v>
      </c>
      <c r="E197" s="6" t="s">
        <v>279</v>
      </c>
      <c r="F197" s="6" t="s">
        <v>143</v>
      </c>
      <c r="G197" s="7">
        <v>2</v>
      </c>
    </row>
    <row r="198" ht="18.75" customHeight="1" spans="1:7">
      <c r="A198" s="11"/>
      <c r="B198" s="8"/>
      <c r="C198" s="7">
        <v>2023233125</v>
      </c>
      <c r="D198" s="6" t="s">
        <v>281</v>
      </c>
      <c r="E198" s="6" t="s">
        <v>279</v>
      </c>
      <c r="F198" s="6" t="s">
        <v>143</v>
      </c>
      <c r="G198" s="7">
        <v>2</v>
      </c>
    </row>
    <row r="199" ht="18.75" customHeight="1" spans="1:7">
      <c r="A199" s="11"/>
      <c r="B199" s="6" t="s">
        <v>282</v>
      </c>
      <c r="C199" s="7">
        <v>2023293101</v>
      </c>
      <c r="D199" s="6" t="s">
        <v>283</v>
      </c>
      <c r="E199" s="6" t="s">
        <v>284</v>
      </c>
      <c r="F199" s="6" t="s">
        <v>134</v>
      </c>
      <c r="G199" s="7">
        <v>4</v>
      </c>
    </row>
    <row r="200" ht="18.75" customHeight="1" spans="1:7">
      <c r="A200" s="11"/>
      <c r="B200" s="8"/>
      <c r="C200" s="8"/>
      <c r="D200" s="8"/>
      <c r="E200" s="6" t="s">
        <v>285</v>
      </c>
      <c r="F200" s="6" t="s">
        <v>130</v>
      </c>
      <c r="G200" s="8"/>
    </row>
    <row r="201" ht="18.75" customHeight="1" spans="1:7">
      <c r="A201" s="11"/>
      <c r="B201" s="6" t="s">
        <v>286</v>
      </c>
      <c r="C201" s="7">
        <v>2023293208</v>
      </c>
      <c r="D201" s="6" t="s">
        <v>287</v>
      </c>
      <c r="E201" s="6" t="s">
        <v>288</v>
      </c>
      <c r="F201" s="6" t="s">
        <v>143</v>
      </c>
      <c r="G201" s="7">
        <v>2</v>
      </c>
    </row>
    <row r="202" spans="1:7">
      <c r="A202" s="5" t="s">
        <v>5</v>
      </c>
      <c r="B202" s="5" t="s">
        <v>289</v>
      </c>
      <c r="C202" s="5">
        <v>2025213736</v>
      </c>
      <c r="D202" s="5" t="s">
        <v>290</v>
      </c>
      <c r="E202" s="5" t="s">
        <v>291</v>
      </c>
      <c r="F202" s="5" t="s">
        <v>72</v>
      </c>
      <c r="G202" s="5">
        <v>3</v>
      </c>
    </row>
    <row r="203" spans="1:7">
      <c r="A203" s="11"/>
      <c r="B203" s="11"/>
      <c r="C203" s="5">
        <v>2025213726</v>
      </c>
      <c r="D203" s="5" t="s">
        <v>292</v>
      </c>
      <c r="E203" s="5" t="s">
        <v>291</v>
      </c>
      <c r="F203" s="5" t="s">
        <v>72</v>
      </c>
      <c r="G203" s="5">
        <v>3</v>
      </c>
    </row>
    <row r="204" spans="1:7">
      <c r="A204" s="11"/>
      <c r="B204" s="5" t="s">
        <v>293</v>
      </c>
      <c r="C204" s="5">
        <v>2025214113</v>
      </c>
      <c r="D204" s="5" t="s">
        <v>294</v>
      </c>
      <c r="E204" s="5" t="s">
        <v>295</v>
      </c>
      <c r="F204" s="5" t="s">
        <v>68</v>
      </c>
      <c r="G204" s="5">
        <v>19</v>
      </c>
    </row>
    <row r="205" spans="1:7">
      <c r="A205" s="11"/>
      <c r="B205" s="11"/>
      <c r="C205" s="11"/>
      <c r="D205" s="11"/>
      <c r="E205" s="5" t="s">
        <v>296</v>
      </c>
      <c r="F205" s="5" t="s">
        <v>86</v>
      </c>
      <c r="G205" s="11"/>
    </row>
    <row r="206" spans="1:7">
      <c r="A206" s="11"/>
      <c r="B206" s="11"/>
      <c r="C206" s="11"/>
      <c r="D206" s="11"/>
      <c r="E206" s="5" t="s">
        <v>297</v>
      </c>
      <c r="F206" s="5" t="s">
        <v>60</v>
      </c>
      <c r="G206" s="11"/>
    </row>
    <row r="207" spans="1:7">
      <c r="A207" s="11"/>
      <c r="B207" s="11"/>
      <c r="C207" s="11"/>
      <c r="D207" s="11"/>
      <c r="E207" s="5" t="s">
        <v>298</v>
      </c>
      <c r="F207" s="5" t="s">
        <v>299</v>
      </c>
      <c r="G207" s="11"/>
    </row>
    <row r="208" spans="1:7">
      <c r="A208" s="11"/>
      <c r="B208" s="11"/>
      <c r="C208" s="11"/>
      <c r="D208" s="11"/>
      <c r="E208" s="5" t="s">
        <v>92</v>
      </c>
      <c r="F208" s="5" t="s">
        <v>90</v>
      </c>
      <c r="G208" s="11"/>
    </row>
    <row r="209" spans="1:7">
      <c r="A209" s="11"/>
      <c r="B209" s="11"/>
      <c r="C209" s="11"/>
      <c r="D209" s="11"/>
      <c r="E209" s="5" t="s">
        <v>300</v>
      </c>
      <c r="F209" s="5" t="s">
        <v>72</v>
      </c>
      <c r="G209" s="11"/>
    </row>
    <row r="210" spans="1:7">
      <c r="A210" s="11"/>
      <c r="B210" s="11"/>
      <c r="C210" s="11"/>
      <c r="D210" s="11"/>
      <c r="E210" s="5" t="s">
        <v>301</v>
      </c>
      <c r="F210" s="5" t="s">
        <v>75</v>
      </c>
      <c r="G210" s="11"/>
    </row>
    <row r="211" spans="1:7">
      <c r="A211" s="11"/>
      <c r="B211" s="5" t="s">
        <v>302</v>
      </c>
      <c r="C211" s="5">
        <v>2025214413</v>
      </c>
      <c r="D211" s="5" t="s">
        <v>303</v>
      </c>
      <c r="E211" s="5" t="s">
        <v>92</v>
      </c>
      <c r="F211" s="5" t="s">
        <v>90</v>
      </c>
      <c r="G211" s="5">
        <v>2</v>
      </c>
    </row>
    <row r="212" spans="1:7">
      <c r="A212" s="11"/>
      <c r="B212" s="11"/>
      <c r="C212" s="5">
        <v>2025214407</v>
      </c>
      <c r="D212" s="5" t="s">
        <v>304</v>
      </c>
      <c r="E212" s="5" t="s">
        <v>92</v>
      </c>
      <c r="F212" s="5" t="s">
        <v>90</v>
      </c>
      <c r="G212" s="5">
        <v>2</v>
      </c>
    </row>
    <row r="213" spans="1:7">
      <c r="A213" s="11"/>
      <c r="B213" s="11"/>
      <c r="C213" s="5">
        <v>2025214422</v>
      </c>
      <c r="D213" s="5" t="s">
        <v>305</v>
      </c>
      <c r="E213" s="5" t="s">
        <v>92</v>
      </c>
      <c r="F213" s="5" t="s">
        <v>90</v>
      </c>
      <c r="G213" s="5">
        <v>2</v>
      </c>
    </row>
    <row r="214" spans="1:7">
      <c r="A214" s="11"/>
      <c r="B214" s="11"/>
      <c r="C214" s="5">
        <v>2025214427</v>
      </c>
      <c r="D214" s="5" t="s">
        <v>306</v>
      </c>
      <c r="E214" s="5" t="s">
        <v>307</v>
      </c>
      <c r="F214" s="5" t="s">
        <v>93</v>
      </c>
      <c r="G214" s="5">
        <v>5</v>
      </c>
    </row>
    <row r="215" spans="1:7">
      <c r="A215" s="11"/>
      <c r="B215" s="11"/>
      <c r="C215" s="11"/>
      <c r="D215" s="11"/>
      <c r="E215" s="5" t="s">
        <v>308</v>
      </c>
      <c r="F215" s="5" t="s">
        <v>72</v>
      </c>
      <c r="G215" s="11"/>
    </row>
    <row r="216" spans="1:7">
      <c r="A216" s="11"/>
      <c r="B216" s="5" t="s">
        <v>309</v>
      </c>
      <c r="C216" s="5">
        <v>2025213106</v>
      </c>
      <c r="D216" s="5" t="s">
        <v>310</v>
      </c>
      <c r="E216" s="5" t="s">
        <v>311</v>
      </c>
      <c r="F216" s="5" t="s">
        <v>97</v>
      </c>
      <c r="G216" s="5">
        <v>2</v>
      </c>
    </row>
    <row r="217" spans="1:7">
      <c r="A217" s="11"/>
      <c r="B217" s="5" t="s">
        <v>312</v>
      </c>
      <c r="C217" s="5">
        <v>2024213440</v>
      </c>
      <c r="D217" s="5" t="s">
        <v>313</v>
      </c>
      <c r="E217" s="5" t="s">
        <v>74</v>
      </c>
      <c r="F217" s="5" t="s">
        <v>299</v>
      </c>
      <c r="G217" s="5">
        <v>3</v>
      </c>
    </row>
    <row r="218" spans="1:7">
      <c r="A218" s="11"/>
      <c r="B218" s="11"/>
      <c r="C218" s="5">
        <v>2024213419</v>
      </c>
      <c r="D218" s="5" t="s">
        <v>314</v>
      </c>
      <c r="E218" s="5" t="s">
        <v>74</v>
      </c>
      <c r="F218" s="5" t="s">
        <v>299</v>
      </c>
      <c r="G218" s="5">
        <v>3</v>
      </c>
    </row>
    <row r="219" spans="1:7">
      <c r="A219" s="11"/>
      <c r="B219" s="11"/>
      <c r="C219" s="5">
        <v>2024213426</v>
      </c>
      <c r="D219" s="5" t="s">
        <v>315</v>
      </c>
      <c r="E219" s="5" t="s">
        <v>74</v>
      </c>
      <c r="F219" s="5" t="s">
        <v>299</v>
      </c>
      <c r="G219" s="5">
        <v>3</v>
      </c>
    </row>
    <row r="220" spans="1:7">
      <c r="A220" s="11"/>
      <c r="B220" s="5" t="s">
        <v>316</v>
      </c>
      <c r="C220" s="5">
        <v>2025213436</v>
      </c>
      <c r="D220" s="5" t="s">
        <v>317</v>
      </c>
      <c r="E220" s="5" t="s">
        <v>268</v>
      </c>
      <c r="F220" s="5" t="s">
        <v>60</v>
      </c>
      <c r="G220" s="5">
        <v>2</v>
      </c>
    </row>
    <row r="221" spans="1:7">
      <c r="A221" s="11"/>
      <c r="B221" s="11"/>
      <c r="C221" s="5">
        <v>2025213416</v>
      </c>
      <c r="D221" s="5" t="s">
        <v>318</v>
      </c>
      <c r="E221" s="5" t="s">
        <v>319</v>
      </c>
      <c r="F221" s="5" t="s">
        <v>93</v>
      </c>
      <c r="G221" s="5">
        <v>2</v>
      </c>
    </row>
    <row r="222" spans="1:7">
      <c r="A222" s="11"/>
      <c r="B222" s="11"/>
      <c r="C222" s="5">
        <v>2025231421</v>
      </c>
      <c r="D222" s="5" t="s">
        <v>320</v>
      </c>
      <c r="E222" s="5" t="s">
        <v>46</v>
      </c>
      <c r="F222" s="5" t="s">
        <v>93</v>
      </c>
      <c r="G222" s="5">
        <v>2</v>
      </c>
    </row>
    <row r="223" spans="1:7">
      <c r="A223" s="11"/>
      <c r="B223" s="5" t="s">
        <v>321</v>
      </c>
      <c r="C223" s="5">
        <v>2025214304</v>
      </c>
      <c r="D223" s="5" t="s">
        <v>322</v>
      </c>
      <c r="E223" s="5" t="s">
        <v>300</v>
      </c>
      <c r="F223" s="5" t="s">
        <v>68</v>
      </c>
      <c r="G223" s="5">
        <v>19</v>
      </c>
    </row>
    <row r="224" spans="1:7">
      <c r="A224" s="11"/>
      <c r="B224" s="11"/>
      <c r="C224" s="11"/>
      <c r="D224" s="11"/>
      <c r="E224" s="5" t="s">
        <v>297</v>
      </c>
      <c r="F224" s="5" t="s">
        <v>86</v>
      </c>
      <c r="G224" s="11"/>
    </row>
    <row r="225" spans="1:7">
      <c r="A225" s="11"/>
      <c r="B225" s="11"/>
      <c r="C225" s="11"/>
      <c r="D225" s="11"/>
      <c r="E225" s="5" t="s">
        <v>323</v>
      </c>
      <c r="F225" s="5" t="s">
        <v>90</v>
      </c>
      <c r="G225" s="11"/>
    </row>
    <row r="226" spans="1:7">
      <c r="A226" s="11"/>
      <c r="B226" s="11"/>
      <c r="C226" s="11"/>
      <c r="D226" s="11"/>
      <c r="E226" s="5" t="s">
        <v>295</v>
      </c>
      <c r="F226" s="5" t="s">
        <v>299</v>
      </c>
      <c r="G226" s="11"/>
    </row>
    <row r="227" spans="1:7">
      <c r="A227" s="11"/>
      <c r="B227" s="11"/>
      <c r="C227" s="11"/>
      <c r="D227" s="11"/>
      <c r="E227" s="5" t="s">
        <v>92</v>
      </c>
      <c r="F227" s="5" t="s">
        <v>90</v>
      </c>
      <c r="G227" s="11"/>
    </row>
    <row r="228" spans="1:7">
      <c r="A228" s="11"/>
      <c r="B228" s="11"/>
      <c r="C228" s="11"/>
      <c r="D228" s="11"/>
      <c r="E228" s="5" t="s">
        <v>301</v>
      </c>
      <c r="F228" s="5" t="s">
        <v>72</v>
      </c>
      <c r="G228" s="11"/>
    </row>
    <row r="229" spans="1:7">
      <c r="A229" s="11"/>
      <c r="B229" s="11"/>
      <c r="C229" s="11"/>
      <c r="D229" s="11"/>
      <c r="E229" s="5" t="s">
        <v>298</v>
      </c>
      <c r="F229" s="5" t="s">
        <v>75</v>
      </c>
      <c r="G229" s="11"/>
    </row>
    <row r="230" spans="1:7">
      <c r="A230" s="11"/>
      <c r="B230" s="11"/>
      <c r="C230" s="5">
        <v>2025214327</v>
      </c>
      <c r="D230" s="5" t="s">
        <v>324</v>
      </c>
      <c r="E230" s="5" t="s">
        <v>300</v>
      </c>
      <c r="F230" s="5" t="s">
        <v>68</v>
      </c>
      <c r="G230" s="5">
        <v>3</v>
      </c>
    </row>
    <row r="231" spans="1:7">
      <c r="A231" s="11"/>
      <c r="B231" s="5" t="s">
        <v>325</v>
      </c>
      <c r="C231" s="5">
        <v>2025214507</v>
      </c>
      <c r="D231" s="5" t="s">
        <v>326</v>
      </c>
      <c r="E231" s="5" t="s">
        <v>92</v>
      </c>
      <c r="F231" s="5" t="s">
        <v>90</v>
      </c>
      <c r="G231" s="5">
        <v>4</v>
      </c>
    </row>
    <row r="232" spans="1:7">
      <c r="A232" s="11"/>
      <c r="B232" s="11"/>
      <c r="C232" s="11"/>
      <c r="D232" s="11"/>
      <c r="E232" s="5" t="s">
        <v>307</v>
      </c>
      <c r="F232" s="5" t="s">
        <v>97</v>
      </c>
      <c r="G232" s="11"/>
    </row>
    <row r="233" spans="1:7">
      <c r="A233" s="11"/>
      <c r="B233" s="11"/>
      <c r="C233" s="5">
        <v>2025214539</v>
      </c>
      <c r="D233" s="5" t="s">
        <v>327</v>
      </c>
      <c r="E233" s="5" t="s">
        <v>92</v>
      </c>
      <c r="F233" s="5" t="s">
        <v>90</v>
      </c>
      <c r="G233" s="5">
        <v>2</v>
      </c>
    </row>
    <row r="234" spans="1:7">
      <c r="A234" s="11"/>
      <c r="B234" s="11"/>
      <c r="C234" s="5">
        <v>2025214540</v>
      </c>
      <c r="D234" s="5" t="s">
        <v>328</v>
      </c>
      <c r="E234" s="5" t="s">
        <v>92</v>
      </c>
      <c r="F234" s="5" t="s">
        <v>90</v>
      </c>
      <c r="G234" s="5">
        <v>2</v>
      </c>
    </row>
    <row r="235" spans="1:7">
      <c r="A235" s="11"/>
      <c r="B235" s="11"/>
      <c r="C235" s="5">
        <v>2025214530</v>
      </c>
      <c r="D235" s="5" t="s">
        <v>329</v>
      </c>
      <c r="E235" s="5" t="s">
        <v>307</v>
      </c>
      <c r="F235" s="5" t="s">
        <v>97</v>
      </c>
      <c r="G235" s="5">
        <v>2</v>
      </c>
    </row>
    <row r="236" spans="1:7">
      <c r="A236" s="11"/>
      <c r="B236" s="11"/>
      <c r="C236" s="5">
        <v>2025214524</v>
      </c>
      <c r="D236" s="5" t="s">
        <v>330</v>
      </c>
      <c r="E236" s="5" t="s">
        <v>307</v>
      </c>
      <c r="F236" s="5" t="s">
        <v>97</v>
      </c>
      <c r="G236" s="5">
        <v>2</v>
      </c>
    </row>
    <row r="237" spans="1:7">
      <c r="A237" s="11"/>
      <c r="B237" s="11"/>
      <c r="C237" s="5">
        <v>2025214517</v>
      </c>
      <c r="D237" s="5" t="s">
        <v>331</v>
      </c>
      <c r="E237" s="5" t="s">
        <v>307</v>
      </c>
      <c r="F237" s="5" t="s">
        <v>97</v>
      </c>
      <c r="G237" s="5">
        <v>2</v>
      </c>
    </row>
    <row r="238" spans="1:7">
      <c r="A238" s="11"/>
      <c r="B238" s="5" t="s">
        <v>332</v>
      </c>
      <c r="C238" s="5">
        <v>2025213203</v>
      </c>
      <c r="D238" s="5" t="s">
        <v>333</v>
      </c>
      <c r="E238" s="5" t="s">
        <v>92</v>
      </c>
      <c r="F238" s="5" t="s">
        <v>90</v>
      </c>
      <c r="G238" s="5">
        <v>2</v>
      </c>
    </row>
    <row r="239" spans="1:7">
      <c r="A239" s="11"/>
      <c r="B239" s="11"/>
      <c r="C239" s="5">
        <v>2025213226</v>
      </c>
      <c r="D239" s="5" t="s">
        <v>334</v>
      </c>
      <c r="E239" s="5" t="s">
        <v>92</v>
      </c>
      <c r="F239" s="5" t="s">
        <v>90</v>
      </c>
      <c r="G239" s="5">
        <v>2</v>
      </c>
    </row>
    <row r="240" spans="1:7">
      <c r="A240" s="11"/>
      <c r="B240" s="11"/>
      <c r="C240" s="5">
        <v>2025213225</v>
      </c>
      <c r="D240" s="5" t="s">
        <v>335</v>
      </c>
      <c r="E240" s="5" t="s">
        <v>92</v>
      </c>
      <c r="F240" s="5" t="s">
        <v>90</v>
      </c>
      <c r="G240" s="5">
        <v>2</v>
      </c>
    </row>
    <row r="241" spans="1:7">
      <c r="A241" s="11"/>
      <c r="B241" s="11"/>
      <c r="C241" s="5">
        <v>2025213210</v>
      </c>
      <c r="D241" s="5" t="s">
        <v>336</v>
      </c>
      <c r="E241" s="5" t="s">
        <v>92</v>
      </c>
      <c r="F241" s="5" t="s">
        <v>90</v>
      </c>
      <c r="G241" s="5">
        <v>2</v>
      </c>
    </row>
    <row r="242" spans="1:7">
      <c r="A242" s="11"/>
      <c r="B242" s="11"/>
      <c r="C242" s="5">
        <v>2025213215</v>
      </c>
      <c r="D242" s="5" t="s">
        <v>337</v>
      </c>
      <c r="E242" s="5" t="s">
        <v>92</v>
      </c>
      <c r="F242" s="5" t="s">
        <v>90</v>
      </c>
      <c r="G242" s="5">
        <v>2</v>
      </c>
    </row>
    <row r="243" spans="1:7">
      <c r="A243" s="11"/>
      <c r="B243" s="11"/>
      <c r="C243" s="5">
        <v>2025213224</v>
      </c>
      <c r="D243" s="5" t="s">
        <v>338</v>
      </c>
      <c r="E243" s="5" t="s">
        <v>92</v>
      </c>
      <c r="F243" s="5" t="s">
        <v>90</v>
      </c>
      <c r="G243" s="5">
        <v>2</v>
      </c>
    </row>
    <row r="244" spans="1:7">
      <c r="A244" s="11"/>
      <c r="B244" s="11"/>
      <c r="C244" s="5">
        <v>2025213229</v>
      </c>
      <c r="D244" s="5" t="s">
        <v>339</v>
      </c>
      <c r="E244" s="5" t="s">
        <v>92</v>
      </c>
      <c r="F244" s="5" t="s">
        <v>90</v>
      </c>
      <c r="G244" s="5">
        <v>2</v>
      </c>
    </row>
    <row r="245" spans="1:7">
      <c r="A245" s="11"/>
      <c r="B245" s="11"/>
      <c r="C245" s="5">
        <v>2025213220</v>
      </c>
      <c r="D245" s="5" t="s">
        <v>340</v>
      </c>
      <c r="E245" s="5" t="s">
        <v>92</v>
      </c>
      <c r="F245" s="5" t="s">
        <v>90</v>
      </c>
      <c r="G245" s="5">
        <v>2</v>
      </c>
    </row>
    <row r="246" spans="1:7">
      <c r="A246" s="11"/>
      <c r="B246" s="11"/>
      <c r="C246" s="5">
        <v>2025213237</v>
      </c>
      <c r="D246" s="5" t="s">
        <v>341</v>
      </c>
      <c r="E246" s="5" t="s">
        <v>92</v>
      </c>
      <c r="F246" s="5" t="s">
        <v>90</v>
      </c>
      <c r="G246" s="5">
        <v>2</v>
      </c>
    </row>
    <row r="247" spans="1:7">
      <c r="A247" s="11"/>
      <c r="B247" s="11"/>
      <c r="C247" s="5">
        <v>2025213204</v>
      </c>
      <c r="D247" s="5" t="s">
        <v>342</v>
      </c>
      <c r="E247" s="5" t="s">
        <v>92</v>
      </c>
      <c r="F247" s="5" t="s">
        <v>90</v>
      </c>
      <c r="G247" s="5">
        <v>2</v>
      </c>
    </row>
    <row r="248" spans="1:7">
      <c r="A248" s="11"/>
      <c r="B248" s="11"/>
      <c r="C248" s="5">
        <v>2025213217</v>
      </c>
      <c r="D248" s="5" t="s">
        <v>343</v>
      </c>
      <c r="E248" s="5" t="s">
        <v>92</v>
      </c>
      <c r="F248" s="5" t="s">
        <v>90</v>
      </c>
      <c r="G248" s="5">
        <v>2</v>
      </c>
    </row>
    <row r="249" spans="1:7">
      <c r="A249" s="11"/>
      <c r="B249" s="11"/>
      <c r="C249" s="5">
        <v>2025213221</v>
      </c>
      <c r="D249" s="5" t="s">
        <v>344</v>
      </c>
      <c r="E249" s="5" t="s">
        <v>92</v>
      </c>
      <c r="F249" s="5" t="s">
        <v>90</v>
      </c>
      <c r="G249" s="5">
        <v>2</v>
      </c>
    </row>
    <row r="250" spans="1:7">
      <c r="A250" s="11"/>
      <c r="B250" s="11"/>
      <c r="C250" s="5">
        <v>2025213222</v>
      </c>
      <c r="D250" s="5" t="s">
        <v>345</v>
      </c>
      <c r="E250" s="5" t="s">
        <v>92</v>
      </c>
      <c r="F250" s="5" t="s">
        <v>90</v>
      </c>
      <c r="G250" s="5">
        <v>2</v>
      </c>
    </row>
    <row r="251" spans="1:7">
      <c r="A251" s="11"/>
      <c r="B251" s="11"/>
      <c r="C251" s="5">
        <v>2025213213</v>
      </c>
      <c r="D251" s="5" t="s">
        <v>346</v>
      </c>
      <c r="E251" s="5" t="s">
        <v>92</v>
      </c>
      <c r="F251" s="5" t="s">
        <v>90</v>
      </c>
      <c r="G251" s="5">
        <v>2</v>
      </c>
    </row>
    <row r="252" spans="1:7">
      <c r="A252" s="11"/>
      <c r="B252" s="11"/>
      <c r="C252" s="5">
        <v>2025213223</v>
      </c>
      <c r="D252" s="5" t="s">
        <v>347</v>
      </c>
      <c r="E252" s="5" t="s">
        <v>92</v>
      </c>
      <c r="F252" s="5" t="s">
        <v>90</v>
      </c>
      <c r="G252" s="5">
        <v>2</v>
      </c>
    </row>
    <row r="253" spans="1:7">
      <c r="A253" s="11"/>
      <c r="B253" s="11"/>
      <c r="C253" s="5">
        <v>2025213232</v>
      </c>
      <c r="D253" s="5" t="s">
        <v>348</v>
      </c>
      <c r="E253" s="5" t="s">
        <v>92</v>
      </c>
      <c r="F253" s="5" t="s">
        <v>90</v>
      </c>
      <c r="G253" s="5">
        <v>2</v>
      </c>
    </row>
    <row r="254" spans="1:7">
      <c r="A254" s="118" t="s">
        <v>6</v>
      </c>
      <c r="B254" s="194" t="s">
        <v>349</v>
      </c>
      <c r="C254" s="194">
        <v>2023243111</v>
      </c>
      <c r="D254" s="194" t="s">
        <v>350</v>
      </c>
      <c r="E254" s="12" t="s">
        <v>351</v>
      </c>
      <c r="F254" s="12" t="s">
        <v>134</v>
      </c>
      <c r="G254" s="12">
        <v>4</v>
      </c>
    </row>
    <row r="255" spans="1:7">
      <c r="A255" s="118"/>
      <c r="B255" s="194"/>
      <c r="C255" s="194"/>
      <c r="D255" s="194"/>
      <c r="E255" s="12" t="s">
        <v>352</v>
      </c>
      <c r="F255" s="12" t="s">
        <v>134</v>
      </c>
      <c r="G255" s="12"/>
    </row>
    <row r="256" spans="1:7">
      <c r="A256" s="118"/>
      <c r="B256" s="194"/>
      <c r="C256" s="12">
        <v>2023243110</v>
      </c>
      <c r="D256" s="12" t="s">
        <v>353</v>
      </c>
      <c r="E256" s="12" t="s">
        <v>354</v>
      </c>
      <c r="F256" s="12" t="s">
        <v>173</v>
      </c>
      <c r="G256" s="12">
        <v>2</v>
      </c>
    </row>
    <row r="257" spans="1:7">
      <c r="A257" s="118"/>
      <c r="B257" s="194"/>
      <c r="C257" s="12">
        <v>2023243722</v>
      </c>
      <c r="D257" s="12" t="s">
        <v>355</v>
      </c>
      <c r="E257" s="12" t="s">
        <v>354</v>
      </c>
      <c r="F257" s="12" t="s">
        <v>173</v>
      </c>
      <c r="G257" s="12">
        <v>2</v>
      </c>
    </row>
    <row r="258" spans="1:7">
      <c r="A258" s="118"/>
      <c r="B258" s="194"/>
      <c r="C258" s="194">
        <v>2023243129</v>
      </c>
      <c r="D258" s="194" t="s">
        <v>356</v>
      </c>
      <c r="E258" s="12" t="s">
        <v>357</v>
      </c>
      <c r="F258" s="12" t="s">
        <v>130</v>
      </c>
      <c r="G258" s="12">
        <v>4</v>
      </c>
    </row>
    <row r="259" spans="1:7">
      <c r="A259" s="118"/>
      <c r="B259" s="194"/>
      <c r="C259" s="194"/>
      <c r="D259" s="194"/>
      <c r="E259" s="12" t="s">
        <v>358</v>
      </c>
      <c r="F259" s="12" t="s">
        <v>143</v>
      </c>
      <c r="G259" s="12"/>
    </row>
    <row r="260" spans="1:7">
      <c r="A260" s="118"/>
      <c r="B260" s="194" t="s">
        <v>359</v>
      </c>
      <c r="C260" s="194">
        <v>2023243307</v>
      </c>
      <c r="D260" s="194" t="s">
        <v>360</v>
      </c>
      <c r="E260" s="12" t="s">
        <v>361</v>
      </c>
      <c r="F260" s="12" t="s">
        <v>138</v>
      </c>
      <c r="G260" s="12">
        <v>14</v>
      </c>
    </row>
    <row r="261" spans="1:7">
      <c r="A261" s="118"/>
      <c r="B261" s="194"/>
      <c r="C261" s="194"/>
      <c r="D261" s="194"/>
      <c r="E261" s="12" t="s">
        <v>362</v>
      </c>
      <c r="F261" s="12" t="s">
        <v>134</v>
      </c>
      <c r="G261" s="12"/>
    </row>
    <row r="262" spans="1:7">
      <c r="A262" s="118"/>
      <c r="B262" s="194"/>
      <c r="C262" s="194"/>
      <c r="D262" s="194"/>
      <c r="E262" s="12" t="s">
        <v>351</v>
      </c>
      <c r="F262" s="12" t="s">
        <v>134</v>
      </c>
      <c r="G262" s="12"/>
    </row>
    <row r="263" spans="1:7">
      <c r="A263" s="118"/>
      <c r="B263" s="194"/>
      <c r="C263" s="194"/>
      <c r="D263" s="194"/>
      <c r="E263" s="12" t="s">
        <v>357</v>
      </c>
      <c r="F263" s="12" t="s">
        <v>173</v>
      </c>
      <c r="G263" s="12"/>
    </row>
    <row r="264" spans="1:7">
      <c r="A264" s="118"/>
      <c r="B264" s="194"/>
      <c r="C264" s="194"/>
      <c r="D264" s="194"/>
      <c r="E264" s="12" t="s">
        <v>363</v>
      </c>
      <c r="F264" s="12" t="s">
        <v>130</v>
      </c>
      <c r="G264" s="12"/>
    </row>
    <row r="265" spans="1:7">
      <c r="A265" s="118"/>
      <c r="B265" s="194"/>
      <c r="C265" s="194"/>
      <c r="D265" s="194"/>
      <c r="E265" s="12" t="s">
        <v>352</v>
      </c>
      <c r="F265" s="12" t="s">
        <v>143</v>
      </c>
      <c r="G265" s="12"/>
    </row>
    <row r="266" spans="1:7">
      <c r="A266" s="118"/>
      <c r="B266" s="194"/>
      <c r="C266" s="12">
        <v>2023243319</v>
      </c>
      <c r="D266" s="12" t="s">
        <v>364</v>
      </c>
      <c r="E266" s="12" t="s">
        <v>361</v>
      </c>
      <c r="F266" s="12" t="s">
        <v>138</v>
      </c>
      <c r="G266" s="12">
        <v>2</v>
      </c>
    </row>
    <row r="267" spans="1:7">
      <c r="A267" s="118"/>
      <c r="B267" s="194"/>
      <c r="C267" s="194">
        <v>2023243328</v>
      </c>
      <c r="D267" s="194" t="s">
        <v>365</v>
      </c>
      <c r="E267" s="12" t="s">
        <v>361</v>
      </c>
      <c r="F267" s="12" t="s">
        <v>138</v>
      </c>
      <c r="G267" s="12">
        <v>6</v>
      </c>
    </row>
    <row r="268" spans="1:7">
      <c r="A268" s="118"/>
      <c r="B268" s="194"/>
      <c r="C268" s="194"/>
      <c r="D268" s="194"/>
      <c r="E268" s="12" t="s">
        <v>352</v>
      </c>
      <c r="F268" s="12" t="s">
        <v>143</v>
      </c>
      <c r="G268" s="12"/>
    </row>
    <row r="269" spans="1:7">
      <c r="A269" s="118"/>
      <c r="B269" s="194"/>
      <c r="C269" s="194"/>
      <c r="D269" s="194"/>
      <c r="E269" s="12" t="s">
        <v>354</v>
      </c>
      <c r="F269" s="12" t="s">
        <v>143</v>
      </c>
      <c r="G269" s="12"/>
    </row>
    <row r="270" spans="1:7">
      <c r="A270" s="118"/>
      <c r="B270" s="194"/>
      <c r="C270" s="12">
        <v>2023243320</v>
      </c>
      <c r="D270" s="12" t="s">
        <v>366</v>
      </c>
      <c r="E270" s="12" t="s">
        <v>363</v>
      </c>
      <c r="F270" s="12" t="s">
        <v>130</v>
      </c>
      <c r="G270" s="12">
        <v>2</v>
      </c>
    </row>
    <row r="271" spans="1:7">
      <c r="A271" s="118"/>
      <c r="B271" s="194"/>
      <c r="C271" s="194">
        <v>2023243318</v>
      </c>
      <c r="D271" s="194" t="s">
        <v>367</v>
      </c>
      <c r="E271" s="12" t="s">
        <v>352</v>
      </c>
      <c r="F271" s="12" t="s">
        <v>143</v>
      </c>
      <c r="G271" s="12">
        <v>4</v>
      </c>
    </row>
    <row r="272" spans="1:7">
      <c r="A272" s="118"/>
      <c r="B272" s="194"/>
      <c r="C272" s="194"/>
      <c r="D272" s="194"/>
      <c r="E272" s="12" t="s">
        <v>354</v>
      </c>
      <c r="F272" s="12" t="s">
        <v>143</v>
      </c>
      <c r="G272" s="12"/>
    </row>
    <row r="273" spans="1:7">
      <c r="A273" s="118"/>
      <c r="B273" s="194"/>
      <c r="C273" s="194">
        <v>2023243205</v>
      </c>
      <c r="D273" s="194" t="s">
        <v>368</v>
      </c>
      <c r="E273" s="12" t="s">
        <v>352</v>
      </c>
      <c r="F273" s="12" t="s">
        <v>143</v>
      </c>
      <c r="G273" s="12">
        <v>4</v>
      </c>
    </row>
    <row r="274" spans="1:7">
      <c r="A274" s="118"/>
      <c r="B274" s="194"/>
      <c r="C274" s="194"/>
      <c r="D274" s="194"/>
      <c r="E274" s="12" t="s">
        <v>354</v>
      </c>
      <c r="F274" s="12" t="s">
        <v>143</v>
      </c>
      <c r="G274" s="12"/>
    </row>
    <row r="275" spans="1:7">
      <c r="A275" s="118"/>
      <c r="B275" s="194" t="s">
        <v>369</v>
      </c>
      <c r="C275" s="12">
        <v>2023243413</v>
      </c>
      <c r="D275" s="12" t="s">
        <v>370</v>
      </c>
      <c r="E275" s="12" t="s">
        <v>371</v>
      </c>
      <c r="F275" s="12" t="s">
        <v>138</v>
      </c>
      <c r="G275" s="12">
        <v>2</v>
      </c>
    </row>
    <row r="276" spans="1:7">
      <c r="A276" s="118"/>
      <c r="B276" s="194"/>
      <c r="C276" s="12">
        <v>2023283605</v>
      </c>
      <c r="D276" s="12" t="s">
        <v>372</v>
      </c>
      <c r="E276" s="12" t="s">
        <v>373</v>
      </c>
      <c r="F276" s="12" t="s">
        <v>138</v>
      </c>
      <c r="G276" s="12">
        <v>2</v>
      </c>
    </row>
    <row r="277" spans="1:7">
      <c r="A277" s="118"/>
      <c r="B277" s="194"/>
      <c r="C277" s="194">
        <v>2023243415</v>
      </c>
      <c r="D277" s="194" t="s">
        <v>374</v>
      </c>
      <c r="E277" s="12" t="s">
        <v>357</v>
      </c>
      <c r="F277" s="12" t="s">
        <v>173</v>
      </c>
      <c r="G277" s="12">
        <v>4</v>
      </c>
    </row>
    <row r="278" spans="1:7">
      <c r="A278" s="118"/>
      <c r="B278" s="194"/>
      <c r="C278" s="194"/>
      <c r="D278" s="194"/>
      <c r="E278" s="12" t="s">
        <v>375</v>
      </c>
      <c r="F278" s="12" t="s">
        <v>143</v>
      </c>
      <c r="G278" s="12"/>
    </row>
    <row r="279" spans="1:7">
      <c r="A279" s="118"/>
      <c r="B279" s="194"/>
      <c r="C279" s="12">
        <v>2023243402</v>
      </c>
      <c r="D279" s="12" t="s">
        <v>376</v>
      </c>
      <c r="E279" s="12" t="s">
        <v>377</v>
      </c>
      <c r="F279" s="12" t="s">
        <v>173</v>
      </c>
      <c r="G279" s="12">
        <v>2</v>
      </c>
    </row>
    <row r="280" spans="1:7">
      <c r="A280" s="118"/>
      <c r="B280" s="194"/>
      <c r="C280" s="12">
        <v>2023243412</v>
      </c>
      <c r="D280" s="12" t="s">
        <v>378</v>
      </c>
      <c r="E280" s="12" t="s">
        <v>377</v>
      </c>
      <c r="F280" s="12" t="s">
        <v>173</v>
      </c>
      <c r="G280" s="12">
        <v>2</v>
      </c>
    </row>
    <row r="281" spans="1:7">
      <c r="A281" s="118"/>
      <c r="B281" s="194"/>
      <c r="C281" s="12">
        <v>2023243414</v>
      </c>
      <c r="D281" s="12" t="s">
        <v>379</v>
      </c>
      <c r="E281" s="12" t="s">
        <v>377</v>
      </c>
      <c r="F281" s="12" t="s">
        <v>173</v>
      </c>
      <c r="G281" s="12">
        <v>2</v>
      </c>
    </row>
    <row r="282" spans="1:7">
      <c r="A282" s="118"/>
      <c r="B282" s="194"/>
      <c r="C282" s="12">
        <v>2023243417</v>
      </c>
      <c r="D282" s="12" t="s">
        <v>380</v>
      </c>
      <c r="E282" s="12" t="s">
        <v>377</v>
      </c>
      <c r="F282" s="12" t="s">
        <v>173</v>
      </c>
      <c r="G282" s="12">
        <v>2</v>
      </c>
    </row>
    <row r="283" spans="1:7">
      <c r="A283" s="118"/>
      <c r="B283" s="194"/>
      <c r="C283" s="12">
        <v>2023243421</v>
      </c>
      <c r="D283" s="12" t="s">
        <v>381</v>
      </c>
      <c r="E283" s="12" t="s">
        <v>377</v>
      </c>
      <c r="F283" s="12" t="s">
        <v>173</v>
      </c>
      <c r="G283" s="12">
        <v>2</v>
      </c>
    </row>
    <row r="284" spans="1:7">
      <c r="A284" s="118"/>
      <c r="B284" s="194"/>
      <c r="C284" s="12">
        <v>2023243422</v>
      </c>
      <c r="D284" s="12" t="s">
        <v>382</v>
      </c>
      <c r="E284" s="12" t="s">
        <v>377</v>
      </c>
      <c r="F284" s="12" t="s">
        <v>173</v>
      </c>
      <c r="G284" s="12">
        <v>2</v>
      </c>
    </row>
    <row r="285" spans="1:7">
      <c r="A285" s="118"/>
      <c r="B285" s="194"/>
      <c r="C285" s="12">
        <v>2022213220</v>
      </c>
      <c r="D285" s="12" t="s">
        <v>383</v>
      </c>
      <c r="E285" s="12" t="s">
        <v>377</v>
      </c>
      <c r="F285" s="12" t="s">
        <v>173</v>
      </c>
      <c r="G285" s="12">
        <v>2</v>
      </c>
    </row>
    <row r="286" spans="1:7">
      <c r="A286" s="118"/>
      <c r="B286" s="194"/>
      <c r="C286" s="12">
        <v>2023293203</v>
      </c>
      <c r="D286" s="12" t="s">
        <v>384</v>
      </c>
      <c r="E286" s="12" t="s">
        <v>377</v>
      </c>
      <c r="F286" s="12" t="s">
        <v>173</v>
      </c>
      <c r="G286" s="12">
        <v>2</v>
      </c>
    </row>
    <row r="287" spans="1:7">
      <c r="A287" s="118"/>
      <c r="B287" s="194" t="s">
        <v>385</v>
      </c>
      <c r="C287" s="194">
        <v>2023243518</v>
      </c>
      <c r="D287" s="194" t="s">
        <v>386</v>
      </c>
      <c r="E287" s="12" t="s">
        <v>387</v>
      </c>
      <c r="F287" s="12" t="s">
        <v>138</v>
      </c>
      <c r="G287" s="12">
        <v>6</v>
      </c>
    </row>
    <row r="288" spans="1:7">
      <c r="A288" s="118"/>
      <c r="B288" s="194"/>
      <c r="C288" s="194"/>
      <c r="D288" s="194"/>
      <c r="E288" s="12" t="s">
        <v>388</v>
      </c>
      <c r="F288" s="12" t="s">
        <v>138</v>
      </c>
      <c r="G288" s="12"/>
    </row>
    <row r="289" spans="1:7">
      <c r="A289" s="118"/>
      <c r="B289" s="194"/>
      <c r="C289" s="194"/>
      <c r="D289" s="194"/>
      <c r="E289" s="12" t="s">
        <v>389</v>
      </c>
      <c r="F289" s="12" t="s">
        <v>134</v>
      </c>
      <c r="G289" s="12"/>
    </row>
    <row r="290" spans="1:7">
      <c r="A290" s="118"/>
      <c r="B290" s="194"/>
      <c r="C290" s="194">
        <v>2023243540</v>
      </c>
      <c r="D290" s="194" t="s">
        <v>390</v>
      </c>
      <c r="E290" s="12" t="s">
        <v>387</v>
      </c>
      <c r="F290" s="12" t="s">
        <v>138</v>
      </c>
      <c r="G290" s="12">
        <v>12</v>
      </c>
    </row>
    <row r="291" spans="1:7">
      <c r="A291" s="118"/>
      <c r="B291" s="194"/>
      <c r="C291" s="194"/>
      <c r="D291" s="194"/>
      <c r="E291" s="12" t="s">
        <v>388</v>
      </c>
      <c r="F291" s="12" t="s">
        <v>138</v>
      </c>
      <c r="G291" s="12"/>
    </row>
    <row r="292" spans="1:7">
      <c r="A292" s="118"/>
      <c r="B292" s="194"/>
      <c r="C292" s="194"/>
      <c r="D292" s="194"/>
      <c r="E292" s="12" t="s">
        <v>389</v>
      </c>
      <c r="F292" s="12" t="s">
        <v>134</v>
      </c>
      <c r="G292" s="12"/>
    </row>
    <row r="293" spans="1:7">
      <c r="A293" s="118"/>
      <c r="B293" s="194"/>
      <c r="C293" s="194"/>
      <c r="D293" s="194"/>
      <c r="E293" s="12" t="s">
        <v>391</v>
      </c>
      <c r="F293" s="12" t="s">
        <v>392</v>
      </c>
      <c r="G293" s="12"/>
    </row>
    <row r="294" spans="1:7">
      <c r="A294" s="118"/>
      <c r="B294" s="194"/>
      <c r="C294" s="194"/>
      <c r="D294" s="194"/>
      <c r="E294" s="12" t="s">
        <v>393</v>
      </c>
      <c r="F294" s="12" t="s">
        <v>143</v>
      </c>
      <c r="G294" s="12"/>
    </row>
    <row r="295" spans="1:7">
      <c r="A295" s="118"/>
      <c r="B295" s="194"/>
      <c r="C295" s="194">
        <v>2023243522</v>
      </c>
      <c r="D295" s="194" t="s">
        <v>394</v>
      </c>
      <c r="E295" s="12" t="s">
        <v>387</v>
      </c>
      <c r="F295" s="12" t="s">
        <v>138</v>
      </c>
      <c r="G295" s="12">
        <v>12</v>
      </c>
    </row>
    <row r="296" spans="1:7">
      <c r="A296" s="118"/>
      <c r="B296" s="194"/>
      <c r="C296" s="194"/>
      <c r="D296" s="194"/>
      <c r="E296" s="12" t="s">
        <v>388</v>
      </c>
      <c r="F296" s="12" t="s">
        <v>138</v>
      </c>
      <c r="G296" s="12"/>
    </row>
    <row r="297" spans="1:7">
      <c r="A297" s="118"/>
      <c r="B297" s="194"/>
      <c r="C297" s="194"/>
      <c r="D297" s="194"/>
      <c r="E297" s="12" t="s">
        <v>389</v>
      </c>
      <c r="F297" s="12" t="s">
        <v>134</v>
      </c>
      <c r="G297" s="12"/>
    </row>
    <row r="298" spans="1:7">
      <c r="A298" s="118"/>
      <c r="B298" s="194"/>
      <c r="C298" s="194"/>
      <c r="D298" s="194"/>
      <c r="E298" s="12" t="s">
        <v>391</v>
      </c>
      <c r="F298" s="12" t="s">
        <v>392</v>
      </c>
      <c r="G298" s="12"/>
    </row>
    <row r="299" spans="1:7">
      <c r="A299" s="118"/>
      <c r="B299" s="194"/>
      <c r="C299" s="194"/>
      <c r="D299" s="194"/>
      <c r="E299" s="12" t="s">
        <v>393</v>
      </c>
      <c r="F299" s="12" t="s">
        <v>143</v>
      </c>
      <c r="G299" s="12"/>
    </row>
    <row r="300" spans="1:7">
      <c r="A300" s="118"/>
      <c r="B300" s="194"/>
      <c r="C300" s="194">
        <v>2023243542</v>
      </c>
      <c r="D300" s="194" t="s">
        <v>395</v>
      </c>
      <c r="E300" s="12" t="s">
        <v>387</v>
      </c>
      <c r="F300" s="12" t="s">
        <v>138</v>
      </c>
      <c r="G300" s="12">
        <v>4</v>
      </c>
    </row>
    <row r="301" spans="1:7">
      <c r="A301" s="118"/>
      <c r="B301" s="194"/>
      <c r="C301" s="194"/>
      <c r="D301" s="194"/>
      <c r="E301" s="12" t="s">
        <v>388</v>
      </c>
      <c r="F301" s="12" t="s">
        <v>138</v>
      </c>
      <c r="G301" s="12"/>
    </row>
    <row r="302" spans="1:7">
      <c r="A302" s="118"/>
      <c r="B302" s="194"/>
      <c r="C302" s="194">
        <v>2023243520</v>
      </c>
      <c r="D302" s="194" t="s">
        <v>396</v>
      </c>
      <c r="E302" s="12" t="s">
        <v>391</v>
      </c>
      <c r="F302" s="12" t="s">
        <v>392</v>
      </c>
      <c r="G302" s="12">
        <v>6</v>
      </c>
    </row>
    <row r="303" spans="1:7">
      <c r="A303" s="118"/>
      <c r="B303" s="194"/>
      <c r="C303" s="194"/>
      <c r="D303" s="194"/>
      <c r="E303" s="12" t="s">
        <v>393</v>
      </c>
      <c r="F303" s="12" t="s">
        <v>143</v>
      </c>
      <c r="G303" s="12"/>
    </row>
    <row r="304" spans="1:7">
      <c r="A304" s="118"/>
      <c r="B304" s="194"/>
      <c r="C304" s="12">
        <v>2023243521</v>
      </c>
      <c r="D304" s="12" t="s">
        <v>397</v>
      </c>
      <c r="E304" s="12" t="s">
        <v>393</v>
      </c>
      <c r="F304" s="12" t="s">
        <v>143</v>
      </c>
      <c r="G304" s="12">
        <v>2</v>
      </c>
    </row>
    <row r="305" spans="1:7">
      <c r="A305" s="118"/>
      <c r="B305" s="194"/>
      <c r="C305" s="12">
        <v>2023243538</v>
      </c>
      <c r="D305" s="12" t="s">
        <v>398</v>
      </c>
      <c r="E305" s="12" t="s">
        <v>393</v>
      </c>
      <c r="F305" s="12" t="s">
        <v>143</v>
      </c>
      <c r="G305" s="12">
        <v>2</v>
      </c>
    </row>
    <row r="306" spans="1:7">
      <c r="A306" s="118"/>
      <c r="B306" s="194"/>
      <c r="C306" s="12">
        <v>2023243519</v>
      </c>
      <c r="D306" s="12" t="s">
        <v>399</v>
      </c>
      <c r="E306" s="12" t="s">
        <v>393</v>
      </c>
      <c r="F306" s="12" t="s">
        <v>143</v>
      </c>
      <c r="G306" s="12">
        <v>2</v>
      </c>
    </row>
    <row r="307" spans="1:7">
      <c r="A307" s="118"/>
      <c r="B307" s="194"/>
      <c r="C307" s="12">
        <v>2023243507</v>
      </c>
      <c r="D307" s="12" t="s">
        <v>400</v>
      </c>
      <c r="E307" s="12" t="s">
        <v>393</v>
      </c>
      <c r="F307" s="12" t="s">
        <v>143</v>
      </c>
      <c r="G307" s="12">
        <v>2</v>
      </c>
    </row>
    <row r="308" spans="1:7">
      <c r="A308" s="118"/>
      <c r="B308" s="194" t="s">
        <v>401</v>
      </c>
      <c r="C308" s="12">
        <v>2024243127</v>
      </c>
      <c r="D308" s="12" t="s">
        <v>402</v>
      </c>
      <c r="E308" s="12" t="s">
        <v>403</v>
      </c>
      <c r="F308" s="12" t="s">
        <v>158</v>
      </c>
      <c r="G308" s="12">
        <v>3</v>
      </c>
    </row>
    <row r="309" spans="1:7">
      <c r="A309" s="118"/>
      <c r="B309" s="194"/>
      <c r="C309" s="194">
        <v>2024243103</v>
      </c>
      <c r="D309" s="194" t="s">
        <v>404</v>
      </c>
      <c r="E309" s="12" t="s">
        <v>61</v>
      </c>
      <c r="F309" s="12" t="s">
        <v>138</v>
      </c>
      <c r="G309" s="12">
        <v>4</v>
      </c>
    </row>
    <row r="310" spans="1:7">
      <c r="A310" s="118"/>
      <c r="B310" s="194"/>
      <c r="C310" s="194"/>
      <c r="D310" s="194"/>
      <c r="E310" s="12" t="s">
        <v>405</v>
      </c>
      <c r="F310" s="12" t="s">
        <v>138</v>
      </c>
      <c r="G310" s="12"/>
    </row>
    <row r="311" spans="1:7">
      <c r="A311" s="118"/>
      <c r="B311" s="194" t="s">
        <v>406</v>
      </c>
      <c r="C311" s="194">
        <v>2024243419</v>
      </c>
      <c r="D311" s="194" t="s">
        <v>407</v>
      </c>
      <c r="E311" s="12" t="s">
        <v>358</v>
      </c>
      <c r="F311" s="12" t="s">
        <v>143</v>
      </c>
      <c r="G311" s="12">
        <v>6</v>
      </c>
    </row>
    <row r="312" spans="1:7">
      <c r="A312" s="118"/>
      <c r="B312" s="194"/>
      <c r="C312" s="194"/>
      <c r="D312" s="194"/>
      <c r="E312" s="12" t="s">
        <v>403</v>
      </c>
      <c r="F312" s="12" t="s">
        <v>143</v>
      </c>
      <c r="G312" s="12"/>
    </row>
    <row r="313" spans="1:7">
      <c r="A313" s="118"/>
      <c r="B313" s="194"/>
      <c r="C313" s="194"/>
      <c r="D313" s="194"/>
      <c r="E313" s="12" t="s">
        <v>408</v>
      </c>
      <c r="F313" s="12" t="s">
        <v>143</v>
      </c>
      <c r="G313" s="12"/>
    </row>
    <row r="314" spans="1:7">
      <c r="A314" s="118"/>
      <c r="B314" s="194"/>
      <c r="C314" s="12">
        <v>2024243425</v>
      </c>
      <c r="D314" s="12" t="s">
        <v>409</v>
      </c>
      <c r="E314" s="12" t="s">
        <v>408</v>
      </c>
      <c r="F314" s="12" t="s">
        <v>143</v>
      </c>
      <c r="G314" s="12">
        <v>2</v>
      </c>
    </row>
    <row r="315" spans="1:7">
      <c r="A315" s="118"/>
      <c r="B315" s="194"/>
      <c r="C315" s="12">
        <v>2024243403</v>
      </c>
      <c r="D315" s="12" t="s">
        <v>410</v>
      </c>
      <c r="E315" s="12" t="s">
        <v>408</v>
      </c>
      <c r="F315" s="12" t="s">
        <v>143</v>
      </c>
      <c r="G315" s="12">
        <v>2</v>
      </c>
    </row>
    <row r="316" spans="1:7">
      <c r="A316" s="118"/>
      <c r="B316" s="194" t="s">
        <v>411</v>
      </c>
      <c r="C316" s="194">
        <v>2024243632</v>
      </c>
      <c r="D316" s="194" t="s">
        <v>412</v>
      </c>
      <c r="E316" s="12" t="s">
        <v>413</v>
      </c>
      <c r="F316" s="12" t="s">
        <v>130</v>
      </c>
      <c r="G316" s="12">
        <v>5</v>
      </c>
    </row>
    <row r="317" spans="1:7">
      <c r="A317" s="118"/>
      <c r="B317" s="194"/>
      <c r="C317" s="194"/>
      <c r="D317" s="194"/>
      <c r="E317" s="12" t="s">
        <v>414</v>
      </c>
      <c r="F317" s="12" t="s">
        <v>131</v>
      </c>
      <c r="G317" s="12"/>
    </row>
    <row r="318" spans="1:7">
      <c r="A318" s="118"/>
      <c r="B318" s="194"/>
      <c r="C318" s="194">
        <v>2024243617</v>
      </c>
      <c r="D318" s="194" t="s">
        <v>415</v>
      </c>
      <c r="E318" s="12" t="s">
        <v>413</v>
      </c>
      <c r="F318" s="12" t="s">
        <v>130</v>
      </c>
      <c r="G318" s="12">
        <v>5</v>
      </c>
    </row>
    <row r="319" spans="1:7">
      <c r="A319" s="118"/>
      <c r="B319" s="194"/>
      <c r="C319" s="194"/>
      <c r="D319" s="194"/>
      <c r="E319" s="12" t="s">
        <v>414</v>
      </c>
      <c r="F319" s="12" t="s">
        <v>131</v>
      </c>
      <c r="G319" s="12"/>
    </row>
    <row r="320" spans="1:7">
      <c r="A320" s="118"/>
      <c r="B320" s="194" t="s">
        <v>416</v>
      </c>
      <c r="C320" s="12">
        <v>2024243708</v>
      </c>
      <c r="D320" s="12" t="s">
        <v>417</v>
      </c>
      <c r="E320" s="12" t="s">
        <v>418</v>
      </c>
      <c r="F320" s="12" t="s">
        <v>134</v>
      </c>
      <c r="G320" s="12">
        <v>2</v>
      </c>
    </row>
    <row r="321" spans="1:7">
      <c r="A321" s="118"/>
      <c r="B321" s="194"/>
      <c r="C321" s="12">
        <v>2024243702</v>
      </c>
      <c r="D321" s="12" t="s">
        <v>419</v>
      </c>
      <c r="E321" s="12" t="s">
        <v>418</v>
      </c>
      <c r="F321" s="12" t="s">
        <v>134</v>
      </c>
      <c r="G321" s="12">
        <v>2</v>
      </c>
    </row>
    <row r="322" spans="1:7">
      <c r="A322" s="118"/>
      <c r="B322" s="194"/>
      <c r="C322" s="12">
        <v>2024243703</v>
      </c>
      <c r="D322" s="12" t="s">
        <v>420</v>
      </c>
      <c r="E322" s="12" t="s">
        <v>418</v>
      </c>
      <c r="F322" s="12" t="s">
        <v>134</v>
      </c>
      <c r="G322" s="12">
        <v>2</v>
      </c>
    </row>
    <row r="323" spans="1:7">
      <c r="A323" s="118"/>
      <c r="B323" s="194"/>
      <c r="C323" s="12">
        <v>2024243707</v>
      </c>
      <c r="D323" s="12" t="s">
        <v>421</v>
      </c>
      <c r="E323" s="12" t="s">
        <v>418</v>
      </c>
      <c r="F323" s="12" t="s">
        <v>134</v>
      </c>
      <c r="G323" s="12">
        <v>2</v>
      </c>
    </row>
    <row r="324" spans="1:7">
      <c r="A324" s="118"/>
      <c r="B324" s="194"/>
      <c r="C324" s="12">
        <v>2024243725</v>
      </c>
      <c r="D324" s="12" t="s">
        <v>422</v>
      </c>
      <c r="E324" s="12" t="s">
        <v>418</v>
      </c>
      <c r="F324" s="12" t="s">
        <v>134</v>
      </c>
      <c r="G324" s="12">
        <v>2</v>
      </c>
    </row>
    <row r="325" spans="1:7">
      <c r="A325" s="118"/>
      <c r="B325" s="194"/>
      <c r="C325" s="12">
        <v>2024243701</v>
      </c>
      <c r="D325" s="12" t="s">
        <v>423</v>
      </c>
      <c r="E325" s="12" t="s">
        <v>418</v>
      </c>
      <c r="F325" s="12" t="s">
        <v>134</v>
      </c>
      <c r="G325" s="12">
        <v>2</v>
      </c>
    </row>
    <row r="326" spans="1:7">
      <c r="A326" s="118"/>
      <c r="B326" s="194" t="s">
        <v>424</v>
      </c>
      <c r="C326" s="12">
        <v>2024243809</v>
      </c>
      <c r="D326" s="12" t="s">
        <v>425</v>
      </c>
      <c r="E326" s="12" t="s">
        <v>418</v>
      </c>
      <c r="F326" s="12" t="s">
        <v>134</v>
      </c>
      <c r="G326" s="12">
        <v>2</v>
      </c>
    </row>
    <row r="327" spans="1:7">
      <c r="A327" s="118"/>
      <c r="B327" s="194"/>
      <c r="C327" s="12">
        <v>2024243810</v>
      </c>
      <c r="D327" s="12" t="s">
        <v>426</v>
      </c>
      <c r="E327" s="12" t="s">
        <v>418</v>
      </c>
      <c r="F327" s="12" t="s">
        <v>134</v>
      </c>
      <c r="G327" s="12">
        <v>2</v>
      </c>
    </row>
    <row r="328" spans="1:7">
      <c r="A328" s="118"/>
      <c r="B328" s="194"/>
      <c r="C328" s="12">
        <v>2024243805</v>
      </c>
      <c r="D328" s="12" t="s">
        <v>427</v>
      </c>
      <c r="E328" s="12" t="s">
        <v>418</v>
      </c>
      <c r="F328" s="12" t="s">
        <v>134</v>
      </c>
      <c r="G328" s="12">
        <v>2</v>
      </c>
    </row>
    <row r="329" spans="1:7">
      <c r="A329" s="118"/>
      <c r="B329" s="194"/>
      <c r="C329" s="12">
        <v>2024243804</v>
      </c>
      <c r="D329" s="12" t="s">
        <v>428</v>
      </c>
      <c r="E329" s="12" t="s">
        <v>61</v>
      </c>
      <c r="F329" s="12" t="s">
        <v>429</v>
      </c>
      <c r="G329" s="12">
        <v>2</v>
      </c>
    </row>
    <row r="330" spans="1:7">
      <c r="A330" s="118"/>
      <c r="B330" s="194" t="s">
        <v>430</v>
      </c>
      <c r="C330" s="194">
        <v>2024253118</v>
      </c>
      <c r="D330" s="194" t="s">
        <v>431</v>
      </c>
      <c r="E330" s="12" t="s">
        <v>61</v>
      </c>
      <c r="F330" s="12" t="s">
        <v>138</v>
      </c>
      <c r="G330" s="12">
        <v>18</v>
      </c>
    </row>
    <row r="331" spans="1:7">
      <c r="A331" s="118"/>
      <c r="B331" s="194"/>
      <c r="C331" s="194"/>
      <c r="D331" s="194"/>
      <c r="E331" s="12" t="s">
        <v>432</v>
      </c>
      <c r="F331" s="12" t="s">
        <v>138</v>
      </c>
      <c r="G331" s="12"/>
    </row>
    <row r="332" spans="1:7">
      <c r="A332" s="118"/>
      <c r="B332" s="194"/>
      <c r="C332" s="194"/>
      <c r="D332" s="194"/>
      <c r="E332" s="12" t="s">
        <v>433</v>
      </c>
      <c r="F332" s="12" t="s">
        <v>138</v>
      </c>
      <c r="G332" s="12"/>
    </row>
    <row r="333" spans="1:7">
      <c r="A333" s="118"/>
      <c r="B333" s="194"/>
      <c r="C333" s="194"/>
      <c r="D333" s="194"/>
      <c r="E333" s="12" t="s">
        <v>405</v>
      </c>
      <c r="F333" s="12" t="s">
        <v>134</v>
      </c>
      <c r="G333" s="12"/>
    </row>
    <row r="334" spans="1:7">
      <c r="A334" s="118"/>
      <c r="B334" s="194"/>
      <c r="C334" s="194"/>
      <c r="D334" s="194"/>
      <c r="E334" s="12" t="s">
        <v>434</v>
      </c>
      <c r="F334" s="12" t="s">
        <v>126</v>
      </c>
      <c r="G334" s="12"/>
    </row>
    <row r="335" spans="1:7">
      <c r="A335" s="118"/>
      <c r="B335" s="194"/>
      <c r="C335" s="194"/>
      <c r="D335" s="194"/>
      <c r="E335" s="12" t="s">
        <v>435</v>
      </c>
      <c r="F335" s="12" t="s">
        <v>173</v>
      </c>
      <c r="G335" s="12"/>
    </row>
    <row r="336" spans="1:7">
      <c r="A336" s="118"/>
      <c r="B336" s="194"/>
      <c r="C336" s="194"/>
      <c r="D336" s="194"/>
      <c r="E336" s="12" t="s">
        <v>436</v>
      </c>
      <c r="F336" s="12" t="s">
        <v>130</v>
      </c>
      <c r="G336" s="12"/>
    </row>
    <row r="337" spans="1:7">
      <c r="A337" s="118"/>
      <c r="B337" s="194"/>
      <c r="C337" s="194"/>
      <c r="D337" s="194"/>
      <c r="E337" s="12" t="s">
        <v>434</v>
      </c>
      <c r="F337" s="12" t="s">
        <v>150</v>
      </c>
      <c r="G337" s="12"/>
    </row>
    <row r="338" spans="1:7">
      <c r="A338" s="118"/>
      <c r="B338" s="194"/>
      <c r="C338" s="194">
        <v>2024253121</v>
      </c>
      <c r="D338" s="194" t="s">
        <v>437</v>
      </c>
      <c r="E338" s="12" t="s">
        <v>61</v>
      </c>
      <c r="F338" s="12" t="s">
        <v>138</v>
      </c>
      <c r="G338" s="12">
        <v>18</v>
      </c>
    </row>
    <row r="339" spans="1:7">
      <c r="A339" s="118"/>
      <c r="B339" s="194"/>
      <c r="C339" s="194"/>
      <c r="D339" s="194"/>
      <c r="E339" s="12" t="s">
        <v>432</v>
      </c>
      <c r="F339" s="12" t="s">
        <v>138</v>
      </c>
      <c r="G339" s="12"/>
    </row>
    <row r="340" spans="1:7">
      <c r="A340" s="118"/>
      <c r="B340" s="194"/>
      <c r="C340" s="194"/>
      <c r="D340" s="194"/>
      <c r="E340" s="12" t="s">
        <v>433</v>
      </c>
      <c r="F340" s="12" t="s">
        <v>138</v>
      </c>
      <c r="G340" s="12"/>
    </row>
    <row r="341" spans="1:7">
      <c r="A341" s="118"/>
      <c r="B341" s="194"/>
      <c r="C341" s="194"/>
      <c r="D341" s="194"/>
      <c r="E341" s="12" t="s">
        <v>405</v>
      </c>
      <c r="F341" s="12" t="s">
        <v>134</v>
      </c>
      <c r="G341" s="12"/>
    </row>
    <row r="342" spans="1:7">
      <c r="A342" s="118"/>
      <c r="B342" s="194"/>
      <c r="C342" s="194"/>
      <c r="D342" s="194"/>
      <c r="E342" s="12" t="s">
        <v>434</v>
      </c>
      <c r="F342" s="12" t="s">
        <v>126</v>
      </c>
      <c r="G342" s="12"/>
    </row>
    <row r="343" spans="1:7">
      <c r="A343" s="118"/>
      <c r="B343" s="194"/>
      <c r="C343" s="194"/>
      <c r="D343" s="194"/>
      <c r="E343" s="12" t="s">
        <v>435</v>
      </c>
      <c r="F343" s="12" t="s">
        <v>173</v>
      </c>
      <c r="G343" s="12"/>
    </row>
    <row r="344" spans="1:7">
      <c r="A344" s="118"/>
      <c r="B344" s="194"/>
      <c r="C344" s="194"/>
      <c r="D344" s="194"/>
      <c r="E344" s="12" t="s">
        <v>436</v>
      </c>
      <c r="F344" s="12" t="s">
        <v>130</v>
      </c>
      <c r="G344" s="12"/>
    </row>
    <row r="345" spans="1:7">
      <c r="A345" s="118"/>
      <c r="B345" s="194"/>
      <c r="C345" s="194"/>
      <c r="D345" s="194"/>
      <c r="E345" s="12" t="s">
        <v>434</v>
      </c>
      <c r="F345" s="12" t="s">
        <v>150</v>
      </c>
      <c r="G345" s="12"/>
    </row>
    <row r="346" spans="1:7">
      <c r="A346" s="118"/>
      <c r="B346" s="12" t="s">
        <v>438</v>
      </c>
      <c r="C346" s="12">
        <v>2025243109</v>
      </c>
      <c r="D346" s="12" t="s">
        <v>439</v>
      </c>
      <c r="E346" s="12" t="s">
        <v>269</v>
      </c>
      <c r="F346" s="12" t="s">
        <v>143</v>
      </c>
      <c r="G346" s="12">
        <v>2</v>
      </c>
    </row>
    <row r="347" spans="1:7">
      <c r="A347" s="118"/>
      <c r="B347" s="194" t="s">
        <v>440</v>
      </c>
      <c r="C347" s="194">
        <v>2025243203</v>
      </c>
      <c r="D347" s="194" t="s">
        <v>441</v>
      </c>
      <c r="E347" s="12" t="s">
        <v>442</v>
      </c>
      <c r="F347" s="12" t="s">
        <v>130</v>
      </c>
      <c r="G347" s="12">
        <v>5</v>
      </c>
    </row>
    <row r="348" spans="1:7">
      <c r="A348" s="118"/>
      <c r="B348" s="194"/>
      <c r="C348" s="194"/>
      <c r="D348" s="194"/>
      <c r="E348" s="12" t="s">
        <v>74</v>
      </c>
      <c r="F348" s="12" t="s">
        <v>131</v>
      </c>
      <c r="G348" s="12"/>
    </row>
    <row r="349" spans="1:7">
      <c r="A349" s="118"/>
      <c r="B349" s="194"/>
      <c r="C349" s="12">
        <v>2025243212</v>
      </c>
      <c r="D349" s="12" t="s">
        <v>443</v>
      </c>
      <c r="E349" s="12" t="s">
        <v>269</v>
      </c>
      <c r="F349" s="12" t="s">
        <v>143</v>
      </c>
      <c r="G349" s="12">
        <v>2</v>
      </c>
    </row>
    <row r="350" spans="1:7">
      <c r="A350" s="118"/>
      <c r="B350" s="194"/>
      <c r="C350" s="12">
        <v>2025243230</v>
      </c>
      <c r="D350" s="12" t="s">
        <v>444</v>
      </c>
      <c r="E350" s="12" t="s">
        <v>269</v>
      </c>
      <c r="F350" s="12" t="s">
        <v>143</v>
      </c>
      <c r="G350" s="12">
        <v>2</v>
      </c>
    </row>
    <row r="351" spans="1:7">
      <c r="A351" s="118"/>
      <c r="B351" s="194"/>
      <c r="C351" s="12">
        <v>2025243224</v>
      </c>
      <c r="D351" s="12" t="s">
        <v>445</v>
      </c>
      <c r="E351" s="12" t="s">
        <v>269</v>
      </c>
      <c r="F351" s="12" t="s">
        <v>143</v>
      </c>
      <c r="G351" s="12">
        <v>2</v>
      </c>
    </row>
    <row r="352" spans="1:7">
      <c r="A352" s="118"/>
      <c r="B352" s="194" t="s">
        <v>446</v>
      </c>
      <c r="C352" s="12">
        <v>2025243418</v>
      </c>
      <c r="D352" s="12" t="s">
        <v>447</v>
      </c>
      <c r="E352" s="12" t="s">
        <v>442</v>
      </c>
      <c r="F352" s="12" t="s">
        <v>173</v>
      </c>
      <c r="G352" s="12">
        <v>2</v>
      </c>
    </row>
    <row r="353" spans="1:7">
      <c r="A353" s="118"/>
      <c r="B353" s="194"/>
      <c r="C353" s="12">
        <v>2025243403</v>
      </c>
      <c r="D353" s="12" t="s">
        <v>448</v>
      </c>
      <c r="E353" s="12" t="s">
        <v>172</v>
      </c>
      <c r="F353" s="12" t="s">
        <v>173</v>
      </c>
      <c r="G353" s="12">
        <v>2</v>
      </c>
    </row>
    <row r="354" spans="1:7">
      <c r="A354" s="118"/>
      <c r="B354" s="194" t="s">
        <v>449</v>
      </c>
      <c r="C354" s="194">
        <v>2025243533</v>
      </c>
      <c r="D354" s="194" t="s">
        <v>450</v>
      </c>
      <c r="E354" s="12" t="s">
        <v>451</v>
      </c>
      <c r="F354" s="12" t="s">
        <v>138</v>
      </c>
      <c r="G354" s="12">
        <v>26</v>
      </c>
    </row>
    <row r="355" spans="1:7">
      <c r="A355" s="118"/>
      <c r="B355" s="194"/>
      <c r="C355" s="194"/>
      <c r="D355" s="194"/>
      <c r="E355" s="12" t="s">
        <v>452</v>
      </c>
      <c r="F355" s="12" t="s">
        <v>138</v>
      </c>
      <c r="G355" s="12"/>
    </row>
    <row r="356" spans="1:7">
      <c r="A356" s="118"/>
      <c r="B356" s="194"/>
      <c r="C356" s="194"/>
      <c r="D356" s="194"/>
      <c r="E356" s="12" t="s">
        <v>453</v>
      </c>
      <c r="F356" s="12" t="s">
        <v>138</v>
      </c>
      <c r="G356" s="12"/>
    </row>
    <row r="357" spans="1:7">
      <c r="A357" s="118"/>
      <c r="B357" s="194"/>
      <c r="C357" s="194"/>
      <c r="D357" s="194"/>
      <c r="E357" s="12" t="s">
        <v>50</v>
      </c>
      <c r="F357" s="12" t="s">
        <v>138</v>
      </c>
      <c r="G357" s="12"/>
    </row>
    <row r="358" spans="1:7">
      <c r="A358" s="118"/>
      <c r="B358" s="194"/>
      <c r="C358" s="194"/>
      <c r="D358" s="194"/>
      <c r="E358" s="12" t="s">
        <v>291</v>
      </c>
      <c r="F358" s="12" t="s">
        <v>126</v>
      </c>
      <c r="G358" s="12"/>
    </row>
    <row r="359" spans="1:7">
      <c r="A359" s="118"/>
      <c r="B359" s="194"/>
      <c r="C359" s="194"/>
      <c r="D359" s="194"/>
      <c r="E359" s="12" t="s">
        <v>186</v>
      </c>
      <c r="F359" s="12" t="s">
        <v>134</v>
      </c>
      <c r="G359" s="12"/>
    </row>
    <row r="360" spans="1:7">
      <c r="A360" s="118"/>
      <c r="B360" s="194"/>
      <c r="C360" s="194"/>
      <c r="D360" s="194"/>
      <c r="E360" s="12" t="s">
        <v>269</v>
      </c>
      <c r="F360" s="12" t="s">
        <v>173</v>
      </c>
      <c r="G360" s="12"/>
    </row>
    <row r="361" spans="1:7">
      <c r="A361" s="118"/>
      <c r="B361" s="194"/>
      <c r="C361" s="194"/>
      <c r="D361" s="194"/>
      <c r="E361" s="12" t="s">
        <v>454</v>
      </c>
      <c r="F361" s="12" t="s">
        <v>173</v>
      </c>
      <c r="G361" s="12"/>
    </row>
    <row r="362" spans="1:7">
      <c r="A362" s="118"/>
      <c r="B362" s="194"/>
      <c r="C362" s="194"/>
      <c r="D362" s="194"/>
      <c r="E362" s="12" t="s">
        <v>172</v>
      </c>
      <c r="F362" s="12" t="s">
        <v>173</v>
      </c>
      <c r="G362" s="12"/>
    </row>
    <row r="363" spans="1:7">
      <c r="A363" s="118"/>
      <c r="B363" s="194"/>
      <c r="C363" s="194"/>
      <c r="D363" s="194"/>
      <c r="E363" s="12" t="s">
        <v>455</v>
      </c>
      <c r="F363" s="12" t="s">
        <v>130</v>
      </c>
      <c r="G363" s="12"/>
    </row>
    <row r="364" spans="1:7">
      <c r="A364" s="118"/>
      <c r="B364" s="194"/>
      <c r="C364" s="194"/>
      <c r="D364" s="194"/>
      <c r="E364" s="12" t="s">
        <v>74</v>
      </c>
      <c r="F364" s="12" t="s">
        <v>131</v>
      </c>
      <c r="G364" s="12"/>
    </row>
    <row r="365" spans="1:7">
      <c r="A365" s="118"/>
      <c r="B365" s="194"/>
      <c r="C365" s="194"/>
      <c r="D365" s="194"/>
      <c r="E365" s="12" t="s">
        <v>456</v>
      </c>
      <c r="F365" s="12" t="s">
        <v>143</v>
      </c>
      <c r="G365" s="12"/>
    </row>
    <row r="366" spans="1:7">
      <c r="A366" s="118"/>
      <c r="B366" s="194"/>
      <c r="C366" s="12">
        <v>2025243512</v>
      </c>
      <c r="D366" s="12" t="s">
        <v>457</v>
      </c>
      <c r="E366" s="12" t="s">
        <v>172</v>
      </c>
      <c r="F366" s="12" t="s">
        <v>173</v>
      </c>
      <c r="G366" s="12"/>
    </row>
    <row r="367" spans="1:7">
      <c r="A367" s="118"/>
      <c r="B367" s="194"/>
      <c r="C367" s="12">
        <v>2025243525</v>
      </c>
      <c r="D367" s="12" t="s">
        <v>458</v>
      </c>
      <c r="E367" s="12" t="s">
        <v>172</v>
      </c>
      <c r="F367" s="12" t="s">
        <v>173</v>
      </c>
      <c r="G367" s="12">
        <v>2</v>
      </c>
    </row>
    <row r="368" spans="1:7">
      <c r="A368" s="118"/>
      <c r="B368" s="12" t="s">
        <v>459</v>
      </c>
      <c r="C368" s="12">
        <v>2024213323</v>
      </c>
      <c r="D368" s="12" t="s">
        <v>460</v>
      </c>
      <c r="E368" s="12" t="s">
        <v>453</v>
      </c>
      <c r="F368" s="12" t="s">
        <v>138</v>
      </c>
      <c r="G368" s="12">
        <v>2</v>
      </c>
    </row>
    <row r="369" spans="1:7">
      <c r="A369" s="118"/>
      <c r="B369" s="194" t="s">
        <v>461</v>
      </c>
      <c r="C369" s="194">
        <v>2025243735</v>
      </c>
      <c r="D369" s="194" t="s">
        <v>462</v>
      </c>
      <c r="E369" s="12" t="s">
        <v>463</v>
      </c>
      <c r="F369" s="12" t="s">
        <v>138</v>
      </c>
      <c r="G369" s="12">
        <v>5</v>
      </c>
    </row>
    <row r="370" spans="1:7">
      <c r="A370" s="118"/>
      <c r="B370" s="194"/>
      <c r="C370" s="194"/>
      <c r="D370" s="194"/>
      <c r="E370" s="12" t="s">
        <v>291</v>
      </c>
      <c r="F370" s="12" t="s">
        <v>126</v>
      </c>
      <c r="G370" s="12"/>
    </row>
    <row r="371" spans="1:7">
      <c r="A371" s="118"/>
      <c r="B371" s="194" t="s">
        <v>464</v>
      </c>
      <c r="C371" s="194">
        <v>2025243806</v>
      </c>
      <c r="D371" s="194" t="s">
        <v>465</v>
      </c>
      <c r="E371" s="12" t="s">
        <v>466</v>
      </c>
      <c r="F371" s="12" t="s">
        <v>173</v>
      </c>
      <c r="G371" s="12">
        <v>9</v>
      </c>
    </row>
    <row r="372" spans="1:7">
      <c r="A372" s="118"/>
      <c r="B372" s="194"/>
      <c r="C372" s="194"/>
      <c r="D372" s="194"/>
      <c r="E372" s="12" t="s">
        <v>467</v>
      </c>
      <c r="F372" s="12" t="s">
        <v>130</v>
      </c>
      <c r="G372" s="12"/>
    </row>
    <row r="373" spans="1:7">
      <c r="A373" s="118"/>
      <c r="B373" s="194"/>
      <c r="C373" s="194"/>
      <c r="D373" s="194"/>
      <c r="E373" s="12" t="s">
        <v>74</v>
      </c>
      <c r="F373" s="12" t="s">
        <v>131</v>
      </c>
      <c r="G373" s="12"/>
    </row>
    <row r="374" spans="1:7">
      <c r="A374" s="118"/>
      <c r="B374" s="194"/>
      <c r="C374" s="194"/>
      <c r="D374" s="194"/>
      <c r="E374" s="12" t="s">
        <v>269</v>
      </c>
      <c r="F374" s="12" t="s">
        <v>143</v>
      </c>
      <c r="G374" s="12"/>
    </row>
    <row r="375" spans="1:7">
      <c r="A375" s="118"/>
      <c r="B375" s="194"/>
      <c r="C375" s="12">
        <v>2025243819</v>
      </c>
      <c r="D375" s="12" t="s">
        <v>468</v>
      </c>
      <c r="E375" s="12" t="s">
        <v>269</v>
      </c>
      <c r="F375" s="12" t="s">
        <v>143</v>
      </c>
      <c r="G375" s="12">
        <v>2</v>
      </c>
    </row>
    <row r="376" spans="1:7">
      <c r="A376" s="118"/>
      <c r="B376" s="194" t="s">
        <v>469</v>
      </c>
      <c r="C376" s="194">
        <v>2025253103</v>
      </c>
      <c r="D376" s="194" t="s">
        <v>470</v>
      </c>
      <c r="E376" s="12" t="s">
        <v>269</v>
      </c>
      <c r="F376" s="12" t="s">
        <v>138</v>
      </c>
      <c r="G376" s="12">
        <v>19</v>
      </c>
    </row>
    <row r="377" spans="1:7">
      <c r="A377" s="118"/>
      <c r="B377" s="194"/>
      <c r="C377" s="194"/>
      <c r="D377" s="194"/>
      <c r="E377" s="12" t="s">
        <v>291</v>
      </c>
      <c r="F377" s="12" t="s">
        <v>158</v>
      </c>
      <c r="G377" s="12"/>
    </row>
    <row r="378" spans="1:7">
      <c r="A378" s="118"/>
      <c r="B378" s="194"/>
      <c r="C378" s="194"/>
      <c r="D378" s="194"/>
      <c r="E378" s="12" t="s">
        <v>453</v>
      </c>
      <c r="F378" s="12" t="s">
        <v>134</v>
      </c>
      <c r="G378" s="12"/>
    </row>
    <row r="379" spans="1:7">
      <c r="A379" s="118"/>
      <c r="B379" s="194"/>
      <c r="C379" s="194"/>
      <c r="D379" s="194"/>
      <c r="E379" s="12" t="s">
        <v>434</v>
      </c>
      <c r="F379" s="12" t="s">
        <v>134</v>
      </c>
      <c r="G379" s="12"/>
    </row>
    <row r="380" spans="1:7">
      <c r="A380" s="118"/>
      <c r="B380" s="194"/>
      <c r="C380" s="194"/>
      <c r="D380" s="194"/>
      <c r="E380" s="12" t="s">
        <v>435</v>
      </c>
      <c r="F380" s="12" t="s">
        <v>173</v>
      </c>
      <c r="G380" s="12"/>
    </row>
    <row r="381" spans="1:7">
      <c r="A381" s="118"/>
      <c r="B381" s="194"/>
      <c r="C381" s="194"/>
      <c r="D381" s="194"/>
      <c r="E381" s="12" t="s">
        <v>172</v>
      </c>
      <c r="F381" s="12" t="s">
        <v>173</v>
      </c>
      <c r="G381" s="12"/>
    </row>
    <row r="382" spans="1:7">
      <c r="A382" s="118"/>
      <c r="B382" s="194"/>
      <c r="C382" s="194"/>
      <c r="D382" s="194"/>
      <c r="E382" s="12" t="s">
        <v>186</v>
      </c>
      <c r="F382" s="12" t="s">
        <v>130</v>
      </c>
      <c r="G382" s="12"/>
    </row>
    <row r="383" spans="1:7">
      <c r="A383" s="118"/>
      <c r="B383" s="194"/>
      <c r="C383" s="194"/>
      <c r="D383" s="194"/>
      <c r="E383" s="12" t="s">
        <v>434</v>
      </c>
      <c r="F383" s="12" t="s">
        <v>130</v>
      </c>
      <c r="G383" s="12"/>
    </row>
    <row r="384" spans="1:7">
      <c r="A384" s="118"/>
      <c r="B384" s="194"/>
      <c r="C384" s="194"/>
      <c r="D384" s="194"/>
      <c r="E384" s="12" t="s">
        <v>50</v>
      </c>
      <c r="F384" s="12" t="s">
        <v>143</v>
      </c>
      <c r="G384" s="12"/>
    </row>
    <row r="385" spans="1:7">
      <c r="A385" s="118"/>
      <c r="B385" s="194"/>
      <c r="C385" s="194">
        <v>2025253123</v>
      </c>
      <c r="D385" s="194" t="s">
        <v>471</v>
      </c>
      <c r="E385" s="12" t="s">
        <v>435</v>
      </c>
      <c r="F385" s="12" t="s">
        <v>173</v>
      </c>
      <c r="G385" s="12">
        <v>10</v>
      </c>
    </row>
    <row r="386" spans="1:7">
      <c r="A386" s="118"/>
      <c r="B386" s="194"/>
      <c r="C386" s="194"/>
      <c r="D386" s="194"/>
      <c r="E386" s="12" t="s">
        <v>172</v>
      </c>
      <c r="F386" s="12" t="s">
        <v>173</v>
      </c>
      <c r="G386" s="12"/>
    </row>
    <row r="387" spans="1:7">
      <c r="A387" s="118"/>
      <c r="B387" s="194"/>
      <c r="C387" s="194"/>
      <c r="D387" s="194"/>
      <c r="E387" s="12" t="s">
        <v>434</v>
      </c>
      <c r="F387" s="12" t="s">
        <v>130</v>
      </c>
      <c r="G387" s="12"/>
    </row>
    <row r="388" spans="1:7">
      <c r="A388" s="118"/>
      <c r="B388" s="194"/>
      <c r="C388" s="194"/>
      <c r="D388" s="194"/>
      <c r="E388" s="12" t="s">
        <v>186</v>
      </c>
      <c r="F388" s="12" t="s">
        <v>130</v>
      </c>
      <c r="G388" s="12"/>
    </row>
    <row r="389" spans="1:7">
      <c r="A389" s="118"/>
      <c r="B389" s="194"/>
      <c r="C389" s="194"/>
      <c r="D389" s="194"/>
      <c r="E389" s="12" t="s">
        <v>50</v>
      </c>
      <c r="F389" s="12" t="s">
        <v>143</v>
      </c>
      <c r="G389" s="12"/>
    </row>
    <row r="390" spans="1:7">
      <c r="A390" s="118"/>
      <c r="B390" s="194"/>
      <c r="C390" s="12">
        <v>2025253119</v>
      </c>
      <c r="D390" s="12" t="s">
        <v>472</v>
      </c>
      <c r="E390" s="12" t="s">
        <v>50</v>
      </c>
      <c r="F390" s="12" t="s">
        <v>143</v>
      </c>
      <c r="G390" s="12">
        <v>2</v>
      </c>
    </row>
    <row r="391" spans="1:7">
      <c r="A391" s="118"/>
      <c r="B391" s="194" t="s">
        <v>473</v>
      </c>
      <c r="C391" s="194">
        <v>2025253227</v>
      </c>
      <c r="D391" s="194" t="s">
        <v>474</v>
      </c>
      <c r="E391" s="12" t="s">
        <v>434</v>
      </c>
      <c r="F391" s="12" t="s">
        <v>143</v>
      </c>
      <c r="G391" s="12">
        <v>13</v>
      </c>
    </row>
    <row r="392" spans="1:7">
      <c r="A392" s="118"/>
      <c r="B392" s="194"/>
      <c r="C392" s="194"/>
      <c r="D392" s="194"/>
      <c r="E392" s="12" t="s">
        <v>434</v>
      </c>
      <c r="F392" s="12" t="s">
        <v>130</v>
      </c>
      <c r="G392" s="12"/>
    </row>
    <row r="393" spans="1:7">
      <c r="A393" s="118"/>
      <c r="B393" s="194"/>
      <c r="C393" s="194"/>
      <c r="D393" s="194"/>
      <c r="E393" s="12" t="s">
        <v>186</v>
      </c>
      <c r="F393" s="12" t="s">
        <v>130</v>
      </c>
      <c r="G393" s="12"/>
    </row>
    <row r="394" spans="1:7">
      <c r="A394" s="118"/>
      <c r="B394" s="194"/>
      <c r="C394" s="194"/>
      <c r="D394" s="194"/>
      <c r="E394" s="12" t="s">
        <v>172</v>
      </c>
      <c r="F394" s="12" t="s">
        <v>173</v>
      </c>
      <c r="G394" s="12"/>
    </row>
    <row r="395" spans="1:7">
      <c r="A395" s="118"/>
      <c r="B395" s="194"/>
      <c r="C395" s="194"/>
      <c r="D395" s="194"/>
      <c r="E395" s="12" t="s">
        <v>269</v>
      </c>
      <c r="F395" s="12" t="s">
        <v>138</v>
      </c>
      <c r="G395" s="12"/>
    </row>
    <row r="396" spans="1:7">
      <c r="A396" s="118"/>
      <c r="B396" s="194"/>
      <c r="C396" s="194"/>
      <c r="D396" s="194"/>
      <c r="E396" s="12" t="s">
        <v>291</v>
      </c>
      <c r="F396" s="12" t="s">
        <v>158</v>
      </c>
      <c r="G396" s="12"/>
    </row>
    <row r="397" spans="1:7">
      <c r="A397" s="118"/>
      <c r="B397" s="12" t="s">
        <v>475</v>
      </c>
      <c r="C397" s="12">
        <v>2025244135</v>
      </c>
      <c r="D397" s="12" t="s">
        <v>476</v>
      </c>
      <c r="E397" s="12" t="s">
        <v>354</v>
      </c>
      <c r="F397" s="12" t="s">
        <v>130</v>
      </c>
      <c r="G397" s="12">
        <v>2</v>
      </c>
    </row>
    <row r="398" spans="1:7">
      <c r="A398" s="118"/>
      <c r="B398" s="12" t="s">
        <v>477</v>
      </c>
      <c r="C398" s="12">
        <v>2025244226</v>
      </c>
      <c r="D398" s="12" t="s">
        <v>478</v>
      </c>
      <c r="E398" s="12" t="s">
        <v>479</v>
      </c>
      <c r="F398" s="12" t="s">
        <v>130</v>
      </c>
      <c r="G398" s="12">
        <v>2</v>
      </c>
    </row>
    <row r="399" spans="1:7">
      <c r="A399" s="121" t="s">
        <v>7</v>
      </c>
      <c r="B399" s="6" t="s">
        <v>480</v>
      </c>
      <c r="C399" s="7">
        <v>2025263317</v>
      </c>
      <c r="D399" s="6" t="s">
        <v>481</v>
      </c>
      <c r="E399" s="6" t="s">
        <v>482</v>
      </c>
      <c r="F399" s="195" t="s">
        <v>483</v>
      </c>
      <c r="G399" s="7">
        <v>8</v>
      </c>
    </row>
    <row r="400" spans="1:7">
      <c r="A400" s="8"/>
      <c r="B400" s="8"/>
      <c r="C400" s="8"/>
      <c r="D400" s="8"/>
      <c r="E400" s="6" t="s">
        <v>484</v>
      </c>
      <c r="F400" s="6" t="s">
        <v>485</v>
      </c>
      <c r="G400" s="8"/>
    </row>
    <row r="401" spans="1:7">
      <c r="A401" s="8"/>
      <c r="B401" s="8"/>
      <c r="C401" s="8"/>
      <c r="D401" s="8"/>
      <c r="E401" s="6" t="s">
        <v>50</v>
      </c>
      <c r="F401" s="6" t="s">
        <v>486</v>
      </c>
      <c r="G401" s="8"/>
    </row>
    <row r="402" spans="1:7">
      <c r="A402" s="8"/>
      <c r="B402" s="6" t="s">
        <v>48</v>
      </c>
      <c r="C402" s="7">
        <v>2025263505</v>
      </c>
      <c r="D402" s="6" t="s">
        <v>487</v>
      </c>
      <c r="E402" s="6" t="s">
        <v>50</v>
      </c>
      <c r="F402" s="6" t="s">
        <v>485</v>
      </c>
      <c r="G402" s="7">
        <v>4</v>
      </c>
    </row>
    <row r="403" spans="1:7">
      <c r="A403" s="8"/>
      <c r="B403" s="8"/>
      <c r="C403" s="8"/>
      <c r="D403" s="8"/>
      <c r="E403" s="6" t="s">
        <v>488</v>
      </c>
      <c r="F403" s="6" t="s">
        <v>486</v>
      </c>
      <c r="G403" s="8"/>
    </row>
    <row r="404" spans="1:7">
      <c r="A404" s="8"/>
      <c r="B404" s="8"/>
      <c r="C404" s="7">
        <v>2025263508</v>
      </c>
      <c r="D404" s="6" t="s">
        <v>489</v>
      </c>
      <c r="E404" s="6" t="s">
        <v>490</v>
      </c>
      <c r="F404" s="6" t="s">
        <v>485</v>
      </c>
      <c r="G404" s="7">
        <v>2</v>
      </c>
    </row>
    <row r="405" spans="1:7">
      <c r="A405" s="8"/>
      <c r="B405" s="8"/>
      <c r="C405" s="7">
        <v>2025263522</v>
      </c>
      <c r="D405" s="6" t="s">
        <v>491</v>
      </c>
      <c r="E405" s="6" t="s">
        <v>50</v>
      </c>
      <c r="F405" s="6" t="s">
        <v>485</v>
      </c>
      <c r="G405" s="7">
        <v>29</v>
      </c>
    </row>
    <row r="406" spans="1:7">
      <c r="A406" s="8"/>
      <c r="B406" s="8"/>
      <c r="C406" s="8"/>
      <c r="D406" s="8"/>
      <c r="E406" s="6" t="s">
        <v>492</v>
      </c>
      <c r="F406" s="6" t="s">
        <v>485</v>
      </c>
      <c r="G406" s="8"/>
    </row>
    <row r="407" spans="1:7">
      <c r="A407" s="8"/>
      <c r="B407" s="8"/>
      <c r="C407" s="8"/>
      <c r="D407" s="8"/>
      <c r="E407" s="6" t="s">
        <v>490</v>
      </c>
      <c r="F407" s="6" t="s">
        <v>485</v>
      </c>
      <c r="G407" s="8"/>
    </row>
    <row r="408" spans="1:7">
      <c r="A408" s="8"/>
      <c r="B408" s="8"/>
      <c r="C408" s="8"/>
      <c r="D408" s="8"/>
      <c r="E408" s="6" t="s">
        <v>488</v>
      </c>
      <c r="F408" s="6" t="s">
        <v>486</v>
      </c>
      <c r="G408" s="8"/>
    </row>
    <row r="409" spans="1:7">
      <c r="A409" s="8"/>
      <c r="B409" s="8"/>
      <c r="C409" s="8"/>
      <c r="D409" s="8"/>
      <c r="E409" s="6" t="s">
        <v>493</v>
      </c>
      <c r="F409" s="6" t="s">
        <v>494</v>
      </c>
      <c r="G409" s="8"/>
    </row>
    <row r="410" spans="1:7">
      <c r="A410" s="8"/>
      <c r="B410" s="8"/>
      <c r="C410" s="8"/>
      <c r="D410" s="8"/>
      <c r="E410" s="6" t="s">
        <v>269</v>
      </c>
      <c r="F410" s="6" t="s">
        <v>495</v>
      </c>
      <c r="G410" s="8"/>
    </row>
    <row r="411" spans="1:7">
      <c r="A411" s="8"/>
      <c r="B411" s="8"/>
      <c r="C411" s="8"/>
      <c r="D411" s="8"/>
      <c r="E411" s="6" t="s">
        <v>258</v>
      </c>
      <c r="F411" s="6" t="s">
        <v>496</v>
      </c>
      <c r="G411" s="8"/>
    </row>
    <row r="412" spans="1:7">
      <c r="A412" s="8"/>
      <c r="B412" s="8"/>
      <c r="C412" s="8"/>
      <c r="D412" s="8"/>
      <c r="E412" s="6" t="s">
        <v>172</v>
      </c>
      <c r="F412" s="6" t="s">
        <v>495</v>
      </c>
      <c r="G412" s="8"/>
    </row>
    <row r="413" spans="1:7">
      <c r="A413" s="8"/>
      <c r="B413" s="8"/>
      <c r="C413" s="8"/>
      <c r="D413" s="8"/>
      <c r="E413" s="6" t="s">
        <v>497</v>
      </c>
      <c r="F413" s="6" t="s">
        <v>429</v>
      </c>
      <c r="G413" s="8"/>
    </row>
    <row r="414" spans="1:7">
      <c r="A414" s="8"/>
      <c r="B414" s="8"/>
      <c r="C414" s="8"/>
      <c r="D414" s="8"/>
      <c r="E414" s="6" t="s">
        <v>498</v>
      </c>
      <c r="F414" s="6" t="s">
        <v>429</v>
      </c>
      <c r="G414" s="8"/>
    </row>
    <row r="415" spans="1:7">
      <c r="A415" s="8"/>
      <c r="B415" s="8"/>
      <c r="C415" s="8"/>
      <c r="D415" s="8"/>
      <c r="E415" s="6" t="s">
        <v>488</v>
      </c>
      <c r="F415" s="6" t="s">
        <v>499</v>
      </c>
      <c r="G415" s="8"/>
    </row>
    <row r="416" spans="1:7">
      <c r="A416" s="8"/>
      <c r="B416" s="8"/>
      <c r="C416" s="8"/>
      <c r="D416" s="8"/>
      <c r="E416" s="6" t="s">
        <v>493</v>
      </c>
      <c r="F416" s="6" t="s">
        <v>500</v>
      </c>
      <c r="G416" s="8"/>
    </row>
    <row r="417" spans="1:7">
      <c r="A417" s="8"/>
      <c r="B417" s="121" t="s">
        <v>501</v>
      </c>
      <c r="C417" s="122">
        <v>2024263120</v>
      </c>
      <c r="D417" s="121" t="s">
        <v>502</v>
      </c>
      <c r="E417" s="121" t="s">
        <v>503</v>
      </c>
      <c r="F417" s="6" t="s">
        <v>483</v>
      </c>
      <c r="G417" s="122">
        <v>23</v>
      </c>
    </row>
    <row r="418" spans="1:7">
      <c r="A418" s="8"/>
      <c r="B418" s="8"/>
      <c r="C418" s="8"/>
      <c r="D418" s="8"/>
      <c r="E418" s="121" t="s">
        <v>504</v>
      </c>
      <c r="F418" s="196" t="s">
        <v>483</v>
      </c>
      <c r="G418" s="8"/>
    </row>
    <row r="419" spans="1:7">
      <c r="A419" s="8"/>
      <c r="B419" s="8"/>
      <c r="C419" s="8"/>
      <c r="D419" s="8"/>
      <c r="E419" s="121" t="s">
        <v>405</v>
      </c>
      <c r="F419" s="196" t="s">
        <v>486</v>
      </c>
      <c r="G419" s="8"/>
    </row>
    <row r="420" spans="1:7">
      <c r="A420" s="8"/>
      <c r="B420" s="8"/>
      <c r="C420" s="8"/>
      <c r="D420" s="8"/>
      <c r="E420" s="121" t="s">
        <v>61</v>
      </c>
      <c r="F420" s="196" t="s">
        <v>495</v>
      </c>
      <c r="G420" s="8"/>
    </row>
    <row r="421" spans="1:7">
      <c r="A421" s="8"/>
      <c r="B421" s="8"/>
      <c r="C421" s="8"/>
      <c r="D421" s="8"/>
      <c r="E421" s="121" t="s">
        <v>74</v>
      </c>
      <c r="F421" s="196" t="s">
        <v>505</v>
      </c>
      <c r="G421" s="8"/>
    </row>
    <row r="422" spans="1:7">
      <c r="A422" s="8"/>
      <c r="B422" s="8"/>
      <c r="C422" s="8"/>
      <c r="D422" s="8"/>
      <c r="E422" s="121" t="s">
        <v>503</v>
      </c>
      <c r="F422" s="196" t="s">
        <v>500</v>
      </c>
      <c r="G422" s="8"/>
    </row>
    <row r="423" spans="1:7">
      <c r="A423" s="8"/>
      <c r="B423" s="8"/>
      <c r="C423" s="8"/>
      <c r="D423" s="8"/>
      <c r="E423" s="121" t="s">
        <v>504</v>
      </c>
      <c r="F423" s="196" t="s">
        <v>506</v>
      </c>
      <c r="G423" s="8"/>
    </row>
    <row r="424" spans="1:7">
      <c r="A424" s="8"/>
      <c r="B424" s="6" t="s">
        <v>507</v>
      </c>
      <c r="C424" s="7">
        <v>2023263628</v>
      </c>
      <c r="D424" s="6" t="s">
        <v>508</v>
      </c>
      <c r="E424" s="6" t="s">
        <v>509</v>
      </c>
      <c r="F424" s="195" t="s">
        <v>510</v>
      </c>
      <c r="G424" s="7">
        <v>13</v>
      </c>
    </row>
    <row r="425" spans="1:7">
      <c r="A425" s="8"/>
      <c r="B425" s="8"/>
      <c r="C425" s="7">
        <v>2023263526</v>
      </c>
      <c r="D425" s="6" t="s">
        <v>511</v>
      </c>
      <c r="E425" s="6" t="s">
        <v>509</v>
      </c>
      <c r="F425" s="6" t="s">
        <v>512</v>
      </c>
      <c r="G425" s="8"/>
    </row>
    <row r="426" spans="1:7">
      <c r="A426" s="8"/>
      <c r="B426" s="6" t="s">
        <v>513</v>
      </c>
      <c r="C426" s="7">
        <v>2023263415</v>
      </c>
      <c r="D426" s="6" t="s">
        <v>514</v>
      </c>
      <c r="E426" s="6" t="s">
        <v>515</v>
      </c>
      <c r="F426" s="6" t="s">
        <v>516</v>
      </c>
      <c r="G426" s="7">
        <v>8</v>
      </c>
    </row>
    <row r="427" spans="1:7">
      <c r="A427" s="8"/>
      <c r="B427" s="6" t="s">
        <v>517</v>
      </c>
      <c r="C427" s="7">
        <v>2023263619</v>
      </c>
      <c r="D427" s="6" t="s">
        <v>518</v>
      </c>
      <c r="E427" s="6" t="s">
        <v>519</v>
      </c>
      <c r="F427" s="6" t="s">
        <v>520</v>
      </c>
      <c r="G427" s="7">
        <v>3</v>
      </c>
    </row>
    <row r="428" spans="1:7">
      <c r="A428" s="118" t="s">
        <v>8</v>
      </c>
      <c r="B428" s="194" t="s">
        <v>521</v>
      </c>
      <c r="C428" s="12">
        <v>2023353112</v>
      </c>
      <c r="D428" s="12" t="s">
        <v>522</v>
      </c>
      <c r="E428" s="12" t="s">
        <v>523</v>
      </c>
      <c r="F428" s="12" t="s">
        <v>130</v>
      </c>
      <c r="G428" s="194">
        <v>2</v>
      </c>
    </row>
    <row r="429" spans="1:7">
      <c r="A429" s="118"/>
      <c r="B429" s="194"/>
      <c r="C429" s="194">
        <v>2023353106</v>
      </c>
      <c r="D429" s="194" t="s">
        <v>524</v>
      </c>
      <c r="E429" s="12" t="s">
        <v>523</v>
      </c>
      <c r="F429" s="12" t="s">
        <v>130</v>
      </c>
      <c r="G429" s="194">
        <v>4</v>
      </c>
    </row>
    <row r="430" spans="1:7">
      <c r="A430" s="118"/>
      <c r="B430" s="194"/>
      <c r="C430" s="194"/>
      <c r="D430" s="194"/>
      <c r="E430" s="12" t="s">
        <v>525</v>
      </c>
      <c r="F430" s="12" t="s">
        <v>130</v>
      </c>
      <c r="G430" s="194"/>
    </row>
    <row r="431" spans="1:7">
      <c r="A431" s="118"/>
      <c r="B431" s="194"/>
      <c r="C431" s="12">
        <v>2023353137</v>
      </c>
      <c r="D431" s="12" t="s">
        <v>526</v>
      </c>
      <c r="E431" s="12" t="s">
        <v>527</v>
      </c>
      <c r="F431" s="12" t="s">
        <v>143</v>
      </c>
      <c r="G431" s="194">
        <v>2</v>
      </c>
    </row>
    <row r="432" spans="1:7">
      <c r="A432" s="118"/>
      <c r="B432" s="194"/>
      <c r="C432" s="12">
        <v>2023353123</v>
      </c>
      <c r="D432" s="12" t="s">
        <v>528</v>
      </c>
      <c r="E432" s="12" t="s">
        <v>527</v>
      </c>
      <c r="F432" s="12" t="s">
        <v>143</v>
      </c>
      <c r="G432" s="194">
        <v>2</v>
      </c>
    </row>
    <row r="433" spans="1:7">
      <c r="A433" s="118"/>
      <c r="B433" s="194" t="s">
        <v>529</v>
      </c>
      <c r="C433" s="194">
        <v>2024353116</v>
      </c>
      <c r="D433" s="194" t="s">
        <v>530</v>
      </c>
      <c r="E433" s="12" t="s">
        <v>531</v>
      </c>
      <c r="F433" s="12" t="s">
        <v>169</v>
      </c>
      <c r="G433" s="194">
        <v>9</v>
      </c>
    </row>
    <row r="434" spans="1:7">
      <c r="A434" s="118"/>
      <c r="B434" s="194"/>
      <c r="C434" s="194"/>
      <c r="D434" s="194"/>
      <c r="E434" s="12" t="s">
        <v>532</v>
      </c>
      <c r="F434" s="12" t="s">
        <v>131</v>
      </c>
      <c r="G434" s="194"/>
    </row>
    <row r="435" spans="1:7">
      <c r="A435" s="118"/>
      <c r="B435" s="194"/>
      <c r="C435" s="194"/>
      <c r="D435" s="194"/>
      <c r="E435" s="12" t="s">
        <v>533</v>
      </c>
      <c r="F435" s="12" t="s">
        <v>150</v>
      </c>
      <c r="G435" s="194"/>
    </row>
    <row r="436" spans="1:7">
      <c r="A436" s="197"/>
      <c r="B436" s="194"/>
      <c r="C436" s="12">
        <v>2024353106</v>
      </c>
      <c r="D436" s="12" t="s">
        <v>534</v>
      </c>
      <c r="E436" s="12" t="s">
        <v>533</v>
      </c>
      <c r="F436" s="12" t="s">
        <v>150</v>
      </c>
      <c r="G436" s="194">
        <v>3</v>
      </c>
    </row>
    <row r="437" spans="1:7">
      <c r="A437" s="197"/>
      <c r="B437" s="194"/>
      <c r="C437" s="12">
        <v>2022353104</v>
      </c>
      <c r="D437" s="12" t="s">
        <v>535</v>
      </c>
      <c r="E437" s="12" t="s">
        <v>533</v>
      </c>
      <c r="F437" s="12" t="s">
        <v>150</v>
      </c>
      <c r="G437" s="194">
        <v>3</v>
      </c>
    </row>
    <row r="438" spans="1:7">
      <c r="A438" s="197"/>
      <c r="B438" s="194"/>
      <c r="C438" s="12">
        <v>2024353108</v>
      </c>
      <c r="D438" s="12" t="s">
        <v>536</v>
      </c>
      <c r="E438" s="12" t="s">
        <v>533</v>
      </c>
      <c r="F438" s="12" t="s">
        <v>150</v>
      </c>
      <c r="G438" s="194">
        <v>3</v>
      </c>
    </row>
    <row r="439" spans="1:7">
      <c r="A439" s="197"/>
      <c r="B439" s="194" t="s">
        <v>537</v>
      </c>
      <c r="C439" s="194">
        <v>2025353104</v>
      </c>
      <c r="D439" s="194" t="s">
        <v>538</v>
      </c>
      <c r="E439" s="12" t="s">
        <v>539</v>
      </c>
      <c r="F439" s="12" t="s">
        <v>173</v>
      </c>
      <c r="G439" s="194">
        <v>4</v>
      </c>
    </row>
    <row r="440" spans="1:7">
      <c r="A440" s="197"/>
      <c r="B440" s="194"/>
      <c r="C440" s="194"/>
      <c r="D440" s="194"/>
      <c r="E440" s="12" t="s">
        <v>540</v>
      </c>
      <c r="F440" s="12" t="s">
        <v>173</v>
      </c>
      <c r="G440" s="194"/>
    </row>
    <row r="441" spans="1:7">
      <c r="A441" s="197"/>
      <c r="B441" s="194"/>
      <c r="C441" s="12">
        <v>2025353109</v>
      </c>
      <c r="D441" s="12" t="s">
        <v>541</v>
      </c>
      <c r="E441" s="12" t="s">
        <v>542</v>
      </c>
      <c r="F441" s="12" t="s">
        <v>130</v>
      </c>
      <c r="G441" s="194">
        <v>2</v>
      </c>
    </row>
    <row r="442" spans="1:7">
      <c r="A442" s="197"/>
      <c r="B442" s="194"/>
      <c r="C442" s="12">
        <v>2025353121</v>
      </c>
      <c r="D442" s="12" t="s">
        <v>543</v>
      </c>
      <c r="E442" s="12" t="s">
        <v>542</v>
      </c>
      <c r="F442" s="12" t="s">
        <v>130</v>
      </c>
      <c r="G442" s="194">
        <v>2</v>
      </c>
    </row>
    <row r="443" spans="1:7">
      <c r="A443" s="197"/>
      <c r="B443" s="194"/>
      <c r="C443" s="12">
        <v>2025353122</v>
      </c>
      <c r="D443" s="12" t="s">
        <v>544</v>
      </c>
      <c r="E443" s="12" t="s">
        <v>545</v>
      </c>
      <c r="F443" s="12" t="s">
        <v>143</v>
      </c>
      <c r="G443" s="194">
        <v>2</v>
      </c>
    </row>
    <row r="444" spans="1:7">
      <c r="A444" s="197"/>
      <c r="B444" s="194"/>
      <c r="C444" s="194">
        <v>2025353130</v>
      </c>
      <c r="D444" s="194" t="s">
        <v>546</v>
      </c>
      <c r="E444" s="12" t="s">
        <v>542</v>
      </c>
      <c r="F444" s="12" t="s">
        <v>130</v>
      </c>
      <c r="G444" s="194">
        <v>7</v>
      </c>
    </row>
    <row r="445" spans="1:7">
      <c r="A445" s="197"/>
      <c r="B445" s="194"/>
      <c r="C445" s="194"/>
      <c r="D445" s="194"/>
      <c r="E445" s="12" t="s">
        <v>545</v>
      </c>
      <c r="F445" s="12" t="s">
        <v>150</v>
      </c>
      <c r="G445" s="194"/>
    </row>
    <row r="446" spans="1:7">
      <c r="A446" s="197"/>
      <c r="B446" s="194"/>
      <c r="C446" s="194"/>
      <c r="D446" s="194"/>
      <c r="E446" s="12" t="s">
        <v>547</v>
      </c>
      <c r="F446" s="12" t="s">
        <v>143</v>
      </c>
      <c r="G446" s="194"/>
    </row>
  </sheetData>
  <mergeCells count="271">
    <mergeCell ref="A1:G1"/>
    <mergeCell ref="A3:A56"/>
    <mergeCell ref="A57:A154"/>
    <mergeCell ref="A155:A201"/>
    <mergeCell ref="A202:A253"/>
    <mergeCell ref="A254:A398"/>
    <mergeCell ref="A399:A427"/>
    <mergeCell ref="A428:A446"/>
    <mergeCell ref="B3:B18"/>
    <mergeCell ref="B19:B23"/>
    <mergeCell ref="B24:B32"/>
    <mergeCell ref="B33:B39"/>
    <mergeCell ref="B40:B42"/>
    <mergeCell ref="B43:B56"/>
    <mergeCell ref="B58:B60"/>
    <mergeCell ref="B61:B63"/>
    <mergeCell ref="B64:B67"/>
    <mergeCell ref="B69:B70"/>
    <mergeCell ref="B71:B77"/>
    <mergeCell ref="B78:B80"/>
    <mergeCell ref="B81:B84"/>
    <mergeCell ref="B85:B99"/>
    <mergeCell ref="B100:B108"/>
    <mergeCell ref="B109:B114"/>
    <mergeCell ref="B115:B119"/>
    <mergeCell ref="B120:B125"/>
    <mergeCell ref="B126:B130"/>
    <mergeCell ref="B131:B142"/>
    <mergeCell ref="B143:B144"/>
    <mergeCell ref="B146:B147"/>
    <mergeCell ref="B148:B150"/>
    <mergeCell ref="B151:B154"/>
    <mergeCell ref="B155:B159"/>
    <mergeCell ref="B160:B176"/>
    <mergeCell ref="B177:B179"/>
    <mergeCell ref="B181:B191"/>
    <mergeCell ref="B192:B195"/>
    <mergeCell ref="B196:B198"/>
    <mergeCell ref="B199:B200"/>
    <mergeCell ref="B202:B203"/>
    <mergeCell ref="B204:B210"/>
    <mergeCell ref="B211:B215"/>
    <mergeCell ref="B217:B219"/>
    <mergeCell ref="B220:B222"/>
    <mergeCell ref="B223:B230"/>
    <mergeCell ref="B231:B237"/>
    <mergeCell ref="B238:B253"/>
    <mergeCell ref="B254:B259"/>
    <mergeCell ref="B260:B274"/>
    <mergeCell ref="B275:B286"/>
    <mergeCell ref="B287:B307"/>
    <mergeCell ref="B308:B310"/>
    <mergeCell ref="B311:B315"/>
    <mergeCell ref="B316:B319"/>
    <mergeCell ref="B320:B325"/>
    <mergeCell ref="B326:B329"/>
    <mergeCell ref="B330:B345"/>
    <mergeCell ref="B347:B351"/>
    <mergeCell ref="B352:B353"/>
    <mergeCell ref="B354:B367"/>
    <mergeCell ref="B369:B370"/>
    <mergeCell ref="B371:B375"/>
    <mergeCell ref="B376:B390"/>
    <mergeCell ref="B391:B396"/>
    <mergeCell ref="B399:B401"/>
    <mergeCell ref="B402:B416"/>
    <mergeCell ref="B417:B423"/>
    <mergeCell ref="B424:B425"/>
    <mergeCell ref="B428:B432"/>
    <mergeCell ref="B433:B438"/>
    <mergeCell ref="B439:B446"/>
    <mergeCell ref="C3:C4"/>
    <mergeCell ref="C5:C8"/>
    <mergeCell ref="C9:C11"/>
    <mergeCell ref="C12:C13"/>
    <mergeCell ref="C19:C23"/>
    <mergeCell ref="C24:C32"/>
    <mergeCell ref="C34:C39"/>
    <mergeCell ref="C43:C49"/>
    <mergeCell ref="C50:C56"/>
    <mergeCell ref="C58:C59"/>
    <mergeCell ref="C64:C65"/>
    <mergeCell ref="C69:C70"/>
    <mergeCell ref="C71:C72"/>
    <mergeCell ref="C73:C77"/>
    <mergeCell ref="C78:C80"/>
    <mergeCell ref="C85:C86"/>
    <mergeCell ref="C87:C92"/>
    <mergeCell ref="C93:C95"/>
    <mergeCell ref="C96:C97"/>
    <mergeCell ref="C98:C99"/>
    <mergeCell ref="C100:C101"/>
    <mergeCell ref="C109:C110"/>
    <mergeCell ref="C111:C112"/>
    <mergeCell ref="C113:C114"/>
    <mergeCell ref="C118:C119"/>
    <mergeCell ref="C120:C122"/>
    <mergeCell ref="C123:C125"/>
    <mergeCell ref="C133:C135"/>
    <mergeCell ref="C136:C138"/>
    <mergeCell ref="C139:C142"/>
    <mergeCell ref="C143:C144"/>
    <mergeCell ref="C152:C153"/>
    <mergeCell ref="C160:C170"/>
    <mergeCell ref="C171:C176"/>
    <mergeCell ref="C181:C190"/>
    <mergeCell ref="C199:C200"/>
    <mergeCell ref="C204:C210"/>
    <mergeCell ref="C214:C215"/>
    <mergeCell ref="C223:C229"/>
    <mergeCell ref="C231:C232"/>
    <mergeCell ref="C254:C255"/>
    <mergeCell ref="C258:C259"/>
    <mergeCell ref="C260:C265"/>
    <mergeCell ref="C267:C269"/>
    <mergeCell ref="C271:C272"/>
    <mergeCell ref="C273:C274"/>
    <mergeCell ref="C277:C278"/>
    <mergeCell ref="C287:C289"/>
    <mergeCell ref="C290:C294"/>
    <mergeCell ref="C295:C299"/>
    <mergeCell ref="C300:C301"/>
    <mergeCell ref="C302:C303"/>
    <mergeCell ref="C309:C310"/>
    <mergeCell ref="C311:C313"/>
    <mergeCell ref="C316:C317"/>
    <mergeCell ref="C318:C319"/>
    <mergeCell ref="C330:C337"/>
    <mergeCell ref="C338:C345"/>
    <mergeCell ref="C347:C348"/>
    <mergeCell ref="C354:C365"/>
    <mergeCell ref="C369:C370"/>
    <mergeCell ref="C371:C374"/>
    <mergeCell ref="C376:C384"/>
    <mergeCell ref="C385:C389"/>
    <mergeCell ref="C391:C396"/>
    <mergeCell ref="C399:C401"/>
    <mergeCell ref="C402:C403"/>
    <mergeCell ref="C405:C416"/>
    <mergeCell ref="C417:C423"/>
    <mergeCell ref="C429:C430"/>
    <mergeCell ref="C433:C435"/>
    <mergeCell ref="C439:C440"/>
    <mergeCell ref="C444:C446"/>
    <mergeCell ref="D3:D4"/>
    <mergeCell ref="D5:D8"/>
    <mergeCell ref="D9:D11"/>
    <mergeCell ref="D12:D13"/>
    <mergeCell ref="D19:D23"/>
    <mergeCell ref="D24:D32"/>
    <mergeCell ref="D34:D39"/>
    <mergeCell ref="D43:D49"/>
    <mergeCell ref="D50:D56"/>
    <mergeCell ref="D58:D59"/>
    <mergeCell ref="D64:D65"/>
    <mergeCell ref="D69:D70"/>
    <mergeCell ref="D71:D72"/>
    <mergeCell ref="D73:D77"/>
    <mergeCell ref="D78:D80"/>
    <mergeCell ref="D85:D86"/>
    <mergeCell ref="D87:D92"/>
    <mergeCell ref="D93:D95"/>
    <mergeCell ref="D96:D97"/>
    <mergeCell ref="D98:D99"/>
    <mergeCell ref="D100:D101"/>
    <mergeCell ref="D109:D110"/>
    <mergeCell ref="D111:D112"/>
    <mergeCell ref="D113:D114"/>
    <mergeCell ref="D118:D119"/>
    <mergeCell ref="D120:D122"/>
    <mergeCell ref="D123:D125"/>
    <mergeCell ref="D133:D135"/>
    <mergeCell ref="D136:D138"/>
    <mergeCell ref="D139:D142"/>
    <mergeCell ref="D143:D144"/>
    <mergeCell ref="D152:D153"/>
    <mergeCell ref="D160:D170"/>
    <mergeCell ref="D171:D176"/>
    <mergeCell ref="D181:D190"/>
    <mergeCell ref="D199:D200"/>
    <mergeCell ref="D204:D210"/>
    <mergeCell ref="D214:D215"/>
    <mergeCell ref="D223:D229"/>
    <mergeCell ref="D231:D232"/>
    <mergeCell ref="D254:D255"/>
    <mergeCell ref="D258:D259"/>
    <mergeCell ref="D260:D265"/>
    <mergeCell ref="D267:D269"/>
    <mergeCell ref="D271:D272"/>
    <mergeCell ref="D273:D274"/>
    <mergeCell ref="D277:D278"/>
    <mergeCell ref="D287:D289"/>
    <mergeCell ref="D290:D294"/>
    <mergeCell ref="D295:D299"/>
    <mergeCell ref="D300:D301"/>
    <mergeCell ref="D302:D303"/>
    <mergeCell ref="D309:D310"/>
    <mergeCell ref="D311:D313"/>
    <mergeCell ref="D316:D317"/>
    <mergeCell ref="D318:D319"/>
    <mergeCell ref="D330:D337"/>
    <mergeCell ref="D338:D345"/>
    <mergeCell ref="D347:D348"/>
    <mergeCell ref="D354:D365"/>
    <mergeCell ref="D369:D370"/>
    <mergeCell ref="D371:D374"/>
    <mergeCell ref="D376:D384"/>
    <mergeCell ref="D385:D389"/>
    <mergeCell ref="D391:D396"/>
    <mergeCell ref="D399:D401"/>
    <mergeCell ref="D402:D403"/>
    <mergeCell ref="D405:D416"/>
    <mergeCell ref="D417:D423"/>
    <mergeCell ref="D429:D430"/>
    <mergeCell ref="D433:D435"/>
    <mergeCell ref="D439:D440"/>
    <mergeCell ref="D444:D446"/>
    <mergeCell ref="E155:E159"/>
    <mergeCell ref="E177:E179"/>
    <mergeCell ref="F177:F179"/>
    <mergeCell ref="G3:G4"/>
    <mergeCell ref="G5:G8"/>
    <mergeCell ref="G9:G11"/>
    <mergeCell ref="G12:G13"/>
    <mergeCell ref="G19:G23"/>
    <mergeCell ref="G24:G32"/>
    <mergeCell ref="G34:G39"/>
    <mergeCell ref="G43:G49"/>
    <mergeCell ref="G50:G56"/>
    <mergeCell ref="G160:G170"/>
    <mergeCell ref="G171:G176"/>
    <mergeCell ref="G181:G190"/>
    <mergeCell ref="G199:G200"/>
    <mergeCell ref="G204:G210"/>
    <mergeCell ref="G214:G215"/>
    <mergeCell ref="G223:G229"/>
    <mergeCell ref="G231:G232"/>
    <mergeCell ref="G254:G255"/>
    <mergeCell ref="G258:G259"/>
    <mergeCell ref="G260:G265"/>
    <mergeCell ref="G267:G269"/>
    <mergeCell ref="G271:G272"/>
    <mergeCell ref="G273:G274"/>
    <mergeCell ref="G277:G278"/>
    <mergeCell ref="G287:G289"/>
    <mergeCell ref="G290:G294"/>
    <mergeCell ref="G295:G299"/>
    <mergeCell ref="G300:G301"/>
    <mergeCell ref="G302:G303"/>
    <mergeCell ref="G309:G310"/>
    <mergeCell ref="G311:G313"/>
    <mergeCell ref="G316:G317"/>
    <mergeCell ref="G318:G319"/>
    <mergeCell ref="G330:G337"/>
    <mergeCell ref="G338:G345"/>
    <mergeCell ref="G347:G348"/>
    <mergeCell ref="G354:G366"/>
    <mergeCell ref="G369:G370"/>
    <mergeCell ref="G371:G374"/>
    <mergeCell ref="G376:G384"/>
    <mergeCell ref="G385:G389"/>
    <mergeCell ref="G391:G396"/>
    <mergeCell ref="G399:G401"/>
    <mergeCell ref="G402:G403"/>
    <mergeCell ref="G405:G416"/>
    <mergeCell ref="G417:G423"/>
    <mergeCell ref="G424:G425"/>
    <mergeCell ref="G429:G430"/>
    <mergeCell ref="G433:G435"/>
    <mergeCell ref="G439:G440"/>
    <mergeCell ref="G444:G446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9"/>
  <sheetViews>
    <sheetView zoomScale="55" zoomScaleNormal="55" topLeftCell="A194" workbookViewId="0">
      <selection activeCell="A3" sqref="A3:G239"/>
    </sheetView>
  </sheetViews>
  <sheetFormatPr defaultColWidth="8.62962962962963" defaultRowHeight="17.4" outlineLevelCol="6"/>
  <cols>
    <col min="1" max="1" width="20.25" style="163" customWidth="1"/>
    <col min="2" max="2" width="7.62962962962963" style="163" customWidth="1"/>
    <col min="3" max="3" width="20.25" style="163" customWidth="1"/>
    <col min="4" max="4" width="13.75" style="163" customWidth="1"/>
    <col min="5" max="5" width="16.8796296296296" style="163" customWidth="1"/>
    <col min="6" max="6" width="10.6296296296296" style="163" customWidth="1"/>
    <col min="7" max="7" width="18.7777777777778" style="163" customWidth="1"/>
    <col min="8" max="17" width="8.62962962962963" style="163"/>
  </cols>
  <sheetData>
    <row r="1" ht="22.2" spans="1:7">
      <c r="A1" s="164" t="s">
        <v>548</v>
      </c>
      <c r="B1" s="164"/>
      <c r="C1" s="164"/>
      <c r="D1" s="164"/>
      <c r="E1" s="164"/>
      <c r="F1" s="164"/>
      <c r="G1" s="164"/>
    </row>
    <row r="2" s="162" customFormat="1" ht="20.4" spans="1:7">
      <c r="A2" s="165" t="s">
        <v>23</v>
      </c>
      <c r="B2" s="165" t="s">
        <v>549</v>
      </c>
      <c r="C2" s="165" t="s">
        <v>24</v>
      </c>
      <c r="D2" s="165" t="s">
        <v>550</v>
      </c>
      <c r="E2" s="165" t="s">
        <v>551</v>
      </c>
      <c r="F2" s="166" t="s">
        <v>552</v>
      </c>
      <c r="G2" s="165" t="s">
        <v>553</v>
      </c>
    </row>
    <row r="3" spans="1:7">
      <c r="A3" s="167" t="s">
        <v>2</v>
      </c>
      <c r="B3" s="167">
        <v>1</v>
      </c>
      <c r="C3" s="167" t="s">
        <v>554</v>
      </c>
      <c r="D3" s="167">
        <v>0</v>
      </c>
      <c r="E3" s="167">
        <v>39</v>
      </c>
      <c r="F3" s="168">
        <v>0</v>
      </c>
      <c r="G3" s="167">
        <f t="shared" ref="G3:G43" si="0">RANK(F3,$F$3:$F$43,1)</f>
        <v>1</v>
      </c>
    </row>
    <row r="4" spans="1:7">
      <c r="A4" s="167"/>
      <c r="B4" s="167">
        <v>2</v>
      </c>
      <c r="C4" s="167" t="s">
        <v>555</v>
      </c>
      <c r="D4" s="167">
        <v>0</v>
      </c>
      <c r="E4" s="167">
        <v>40</v>
      </c>
      <c r="F4" s="168">
        <v>0</v>
      </c>
      <c r="G4" s="167">
        <f t="shared" si="0"/>
        <v>1</v>
      </c>
    </row>
    <row r="5" spans="1:7">
      <c r="A5" s="167"/>
      <c r="B5" s="167">
        <v>3</v>
      </c>
      <c r="C5" s="167" t="s">
        <v>556</v>
      </c>
      <c r="D5" s="167">
        <v>0</v>
      </c>
      <c r="E5" s="167">
        <v>42</v>
      </c>
      <c r="F5" s="168">
        <v>0</v>
      </c>
      <c r="G5" s="167">
        <f t="shared" si="0"/>
        <v>1</v>
      </c>
    </row>
    <row r="6" spans="1:7">
      <c r="A6" s="167"/>
      <c r="B6" s="167">
        <v>4</v>
      </c>
      <c r="C6" s="167" t="s">
        <v>557</v>
      </c>
      <c r="D6" s="167">
        <v>0</v>
      </c>
      <c r="E6" s="167">
        <v>40</v>
      </c>
      <c r="F6" s="168">
        <v>0</v>
      </c>
      <c r="G6" s="167">
        <f t="shared" si="0"/>
        <v>1</v>
      </c>
    </row>
    <row r="7" spans="1:7">
      <c r="A7" s="167"/>
      <c r="B7" s="167">
        <v>5</v>
      </c>
      <c r="C7" s="167" t="s">
        <v>558</v>
      </c>
      <c r="D7" s="167">
        <v>0</v>
      </c>
      <c r="E7" s="167">
        <v>43</v>
      </c>
      <c r="F7" s="168">
        <v>0</v>
      </c>
      <c r="G7" s="167">
        <f t="shared" si="0"/>
        <v>1</v>
      </c>
    </row>
    <row r="8" spans="1:7">
      <c r="A8" s="167"/>
      <c r="B8" s="167">
        <v>6</v>
      </c>
      <c r="C8" s="167" t="s">
        <v>559</v>
      </c>
      <c r="D8" s="167">
        <v>0</v>
      </c>
      <c r="E8" s="167">
        <v>43</v>
      </c>
      <c r="F8" s="168">
        <v>0</v>
      </c>
      <c r="G8" s="167">
        <f t="shared" si="0"/>
        <v>1</v>
      </c>
    </row>
    <row r="9" spans="1:7">
      <c r="A9" s="167"/>
      <c r="B9" s="167">
        <v>7</v>
      </c>
      <c r="C9" s="167" t="s">
        <v>560</v>
      </c>
      <c r="D9" s="167">
        <v>0</v>
      </c>
      <c r="E9" s="167">
        <v>41</v>
      </c>
      <c r="F9" s="168">
        <v>0</v>
      </c>
      <c r="G9" s="167">
        <f t="shared" si="0"/>
        <v>1</v>
      </c>
    </row>
    <row r="10" spans="1:7">
      <c r="A10" s="167"/>
      <c r="B10" s="167">
        <v>8</v>
      </c>
      <c r="C10" s="167" t="s">
        <v>561</v>
      </c>
      <c r="D10" s="167">
        <v>0</v>
      </c>
      <c r="E10" s="167">
        <v>43</v>
      </c>
      <c r="F10" s="168">
        <v>0</v>
      </c>
      <c r="G10" s="167">
        <f t="shared" si="0"/>
        <v>1</v>
      </c>
    </row>
    <row r="11" spans="1:7">
      <c r="A11" s="167"/>
      <c r="B11" s="167">
        <v>9</v>
      </c>
      <c r="C11" s="167" t="s">
        <v>562</v>
      </c>
      <c r="D11" s="167">
        <v>0</v>
      </c>
      <c r="E11" s="167">
        <v>42</v>
      </c>
      <c r="F11" s="168">
        <v>0</v>
      </c>
      <c r="G11" s="167">
        <f t="shared" si="0"/>
        <v>1</v>
      </c>
    </row>
    <row r="12" spans="1:7">
      <c r="A12" s="167"/>
      <c r="B12" s="167">
        <v>10</v>
      </c>
      <c r="C12" s="167" t="s">
        <v>563</v>
      </c>
      <c r="D12" s="167">
        <v>0</v>
      </c>
      <c r="E12" s="167">
        <v>43</v>
      </c>
      <c r="F12" s="168">
        <v>0</v>
      </c>
      <c r="G12" s="167">
        <f t="shared" si="0"/>
        <v>1</v>
      </c>
    </row>
    <row r="13" spans="1:7">
      <c r="A13" s="167"/>
      <c r="B13" s="167">
        <v>11</v>
      </c>
      <c r="C13" s="167" t="s">
        <v>564</v>
      </c>
      <c r="D13" s="167">
        <v>0</v>
      </c>
      <c r="E13" s="167">
        <v>42</v>
      </c>
      <c r="F13" s="168">
        <v>0</v>
      </c>
      <c r="G13" s="167">
        <f t="shared" si="0"/>
        <v>1</v>
      </c>
    </row>
    <row r="14" spans="1:7">
      <c r="A14" s="167"/>
      <c r="B14" s="167">
        <v>12</v>
      </c>
      <c r="C14" s="167" t="s">
        <v>565</v>
      </c>
      <c r="D14" s="167">
        <v>0</v>
      </c>
      <c r="E14" s="167">
        <v>45</v>
      </c>
      <c r="F14" s="168">
        <v>0</v>
      </c>
      <c r="G14" s="167">
        <f t="shared" si="0"/>
        <v>1</v>
      </c>
    </row>
    <row r="15" spans="1:7">
      <c r="A15" s="167"/>
      <c r="B15" s="167">
        <v>13</v>
      </c>
      <c r="C15" s="167" t="s">
        <v>566</v>
      </c>
      <c r="D15" s="167">
        <v>0</v>
      </c>
      <c r="E15" s="167">
        <v>43</v>
      </c>
      <c r="F15" s="168">
        <v>0</v>
      </c>
      <c r="G15" s="167">
        <f t="shared" si="0"/>
        <v>1</v>
      </c>
    </row>
    <row r="16" spans="1:7">
      <c r="A16" s="167"/>
      <c r="B16" s="167">
        <v>14</v>
      </c>
      <c r="C16" s="167" t="s">
        <v>567</v>
      </c>
      <c r="D16" s="167">
        <v>0</v>
      </c>
      <c r="E16" s="167">
        <v>42</v>
      </c>
      <c r="F16" s="168">
        <v>0</v>
      </c>
      <c r="G16" s="167">
        <f t="shared" si="0"/>
        <v>1</v>
      </c>
    </row>
    <row r="17" spans="1:7">
      <c r="A17" s="167"/>
      <c r="B17" s="167">
        <v>15</v>
      </c>
      <c r="C17" s="167" t="s">
        <v>568</v>
      </c>
      <c r="D17" s="167">
        <v>0</v>
      </c>
      <c r="E17" s="167">
        <v>40</v>
      </c>
      <c r="F17" s="168">
        <v>0</v>
      </c>
      <c r="G17" s="167">
        <f t="shared" si="0"/>
        <v>1</v>
      </c>
    </row>
    <row r="18" spans="1:7">
      <c r="A18" s="167"/>
      <c r="B18" s="167">
        <v>16</v>
      </c>
      <c r="C18" s="167" t="s">
        <v>569</v>
      </c>
      <c r="D18" s="167">
        <v>0</v>
      </c>
      <c r="E18" s="167">
        <v>43</v>
      </c>
      <c r="F18" s="168">
        <v>0</v>
      </c>
      <c r="G18" s="167">
        <f t="shared" si="0"/>
        <v>1</v>
      </c>
    </row>
    <row r="19" spans="1:7">
      <c r="A19" s="167"/>
      <c r="B19" s="167">
        <v>17</v>
      </c>
      <c r="C19" s="167" t="s">
        <v>570</v>
      </c>
      <c r="D19" s="167">
        <v>0</v>
      </c>
      <c r="E19" s="167">
        <v>42</v>
      </c>
      <c r="F19" s="168">
        <v>0</v>
      </c>
      <c r="G19" s="167">
        <f t="shared" si="0"/>
        <v>1</v>
      </c>
    </row>
    <row r="20" spans="1:7">
      <c r="A20" s="167"/>
      <c r="B20" s="167">
        <v>18</v>
      </c>
      <c r="C20" s="167" t="s">
        <v>571</v>
      </c>
      <c r="D20" s="167">
        <v>0</v>
      </c>
      <c r="E20" s="167">
        <v>43</v>
      </c>
      <c r="F20" s="168">
        <v>0</v>
      </c>
      <c r="G20" s="167">
        <f t="shared" si="0"/>
        <v>1</v>
      </c>
    </row>
    <row r="21" spans="1:7">
      <c r="A21" s="167"/>
      <c r="B21" s="167">
        <v>19</v>
      </c>
      <c r="C21" s="167" t="s">
        <v>80</v>
      </c>
      <c r="D21" s="167">
        <v>1</v>
      </c>
      <c r="E21" s="167">
        <v>42</v>
      </c>
      <c r="F21" s="168">
        <v>0.0238</v>
      </c>
      <c r="G21" s="167">
        <f t="shared" si="0"/>
        <v>36</v>
      </c>
    </row>
    <row r="22" spans="1:7">
      <c r="A22" s="167"/>
      <c r="B22" s="167">
        <v>20</v>
      </c>
      <c r="C22" s="167" t="s">
        <v>57</v>
      </c>
      <c r="D22" s="167">
        <v>9</v>
      </c>
      <c r="E22" s="167">
        <v>45</v>
      </c>
      <c r="F22" s="168">
        <v>0.2</v>
      </c>
      <c r="G22" s="167">
        <f t="shared" si="0"/>
        <v>41</v>
      </c>
    </row>
    <row r="23" spans="1:7">
      <c r="A23" s="167"/>
      <c r="B23" s="167">
        <v>21</v>
      </c>
      <c r="C23" s="167" t="s">
        <v>572</v>
      </c>
      <c r="D23" s="167">
        <v>0</v>
      </c>
      <c r="E23" s="167">
        <v>43</v>
      </c>
      <c r="F23" s="168">
        <v>0</v>
      </c>
      <c r="G23" s="167">
        <f t="shared" si="0"/>
        <v>1</v>
      </c>
    </row>
    <row r="24" spans="1:7">
      <c r="A24" s="167"/>
      <c r="B24" s="167">
        <v>22</v>
      </c>
      <c r="C24" s="167" t="s">
        <v>573</v>
      </c>
      <c r="D24" s="167">
        <v>0</v>
      </c>
      <c r="E24" s="167">
        <v>42</v>
      </c>
      <c r="F24" s="168">
        <v>0</v>
      </c>
      <c r="G24" s="167">
        <f t="shared" si="0"/>
        <v>1</v>
      </c>
    </row>
    <row r="25" spans="1:7">
      <c r="A25" s="167"/>
      <c r="B25" s="167">
        <v>23</v>
      </c>
      <c r="C25" s="167" t="s">
        <v>574</v>
      </c>
      <c r="D25" s="167">
        <v>0</v>
      </c>
      <c r="E25" s="167">
        <v>40</v>
      </c>
      <c r="F25" s="168">
        <v>0</v>
      </c>
      <c r="G25" s="167">
        <f t="shared" si="0"/>
        <v>1</v>
      </c>
    </row>
    <row r="26" spans="1:7">
      <c r="A26" s="167"/>
      <c r="B26" s="167">
        <v>24</v>
      </c>
      <c r="C26" s="167" t="s">
        <v>575</v>
      </c>
      <c r="D26" s="167">
        <v>0</v>
      </c>
      <c r="E26" s="167">
        <v>40</v>
      </c>
      <c r="F26" s="168">
        <v>0</v>
      </c>
      <c r="G26" s="167">
        <f t="shared" si="0"/>
        <v>1</v>
      </c>
    </row>
    <row r="27" spans="1:7">
      <c r="A27" s="167"/>
      <c r="B27" s="167">
        <v>25</v>
      </c>
      <c r="C27" s="167" t="s">
        <v>576</v>
      </c>
      <c r="D27" s="167">
        <v>0</v>
      </c>
      <c r="E27" s="167">
        <v>41</v>
      </c>
      <c r="F27" s="168">
        <v>0</v>
      </c>
      <c r="G27" s="167">
        <f t="shared" si="0"/>
        <v>1</v>
      </c>
    </row>
    <row r="28" spans="1:7">
      <c r="A28" s="167"/>
      <c r="B28" s="167">
        <v>26</v>
      </c>
      <c r="C28" s="167" t="s">
        <v>577</v>
      </c>
      <c r="D28" s="167">
        <v>0</v>
      </c>
      <c r="E28" s="167">
        <v>41</v>
      </c>
      <c r="F28" s="168">
        <v>0</v>
      </c>
      <c r="G28" s="167">
        <f t="shared" si="0"/>
        <v>1</v>
      </c>
    </row>
    <row r="29" spans="1:7">
      <c r="A29" s="167"/>
      <c r="B29" s="167">
        <v>27</v>
      </c>
      <c r="C29" s="167" t="s">
        <v>578</v>
      </c>
      <c r="D29" s="167">
        <v>0</v>
      </c>
      <c r="E29" s="167">
        <v>40</v>
      </c>
      <c r="F29" s="168">
        <v>0</v>
      </c>
      <c r="G29" s="167">
        <f t="shared" si="0"/>
        <v>1</v>
      </c>
    </row>
    <row r="30" spans="1:7">
      <c r="A30" s="167"/>
      <c r="B30" s="167">
        <v>28</v>
      </c>
      <c r="C30" s="167" t="s">
        <v>579</v>
      </c>
      <c r="D30" s="167">
        <v>0</v>
      </c>
      <c r="E30" s="167">
        <v>41</v>
      </c>
      <c r="F30" s="168">
        <v>0</v>
      </c>
      <c r="G30" s="167">
        <f t="shared" si="0"/>
        <v>1</v>
      </c>
    </row>
    <row r="31" spans="1:7">
      <c r="A31" s="167"/>
      <c r="B31" s="167">
        <v>29</v>
      </c>
      <c r="C31" s="167" t="s">
        <v>580</v>
      </c>
      <c r="D31" s="167">
        <v>0</v>
      </c>
      <c r="E31" s="167">
        <v>41</v>
      </c>
      <c r="F31" s="168">
        <v>0</v>
      </c>
      <c r="G31" s="167">
        <f t="shared" si="0"/>
        <v>1</v>
      </c>
    </row>
    <row r="32" spans="1:7">
      <c r="A32" s="167"/>
      <c r="B32" s="167">
        <v>30</v>
      </c>
      <c r="C32" s="167" t="s">
        <v>581</v>
      </c>
      <c r="D32" s="167">
        <v>0</v>
      </c>
      <c r="E32" s="167">
        <v>40</v>
      </c>
      <c r="F32" s="168">
        <v>0</v>
      </c>
      <c r="G32" s="167">
        <f t="shared" si="0"/>
        <v>1</v>
      </c>
    </row>
    <row r="33" spans="1:7">
      <c r="A33" s="167"/>
      <c r="B33" s="167">
        <v>31</v>
      </c>
      <c r="C33" s="167" t="s">
        <v>582</v>
      </c>
      <c r="D33" s="167">
        <v>0</v>
      </c>
      <c r="E33" s="167">
        <v>39</v>
      </c>
      <c r="F33" s="168">
        <v>0</v>
      </c>
      <c r="G33" s="167">
        <f t="shared" si="0"/>
        <v>1</v>
      </c>
    </row>
    <row r="34" spans="1:7">
      <c r="A34" s="167"/>
      <c r="B34" s="167">
        <v>32</v>
      </c>
      <c r="C34" s="167" t="s">
        <v>31</v>
      </c>
      <c r="D34" s="167">
        <v>0</v>
      </c>
      <c r="E34" s="167">
        <v>40</v>
      </c>
      <c r="F34" s="168">
        <v>0</v>
      </c>
      <c r="G34" s="167">
        <f t="shared" si="0"/>
        <v>1</v>
      </c>
    </row>
    <row r="35" spans="1:7">
      <c r="A35" s="167"/>
      <c r="B35" s="167">
        <v>33</v>
      </c>
      <c r="C35" s="167" t="s">
        <v>583</v>
      </c>
      <c r="D35" s="167">
        <v>0</v>
      </c>
      <c r="E35" s="167">
        <v>40</v>
      </c>
      <c r="F35" s="168">
        <v>0</v>
      </c>
      <c r="G35" s="167">
        <f t="shared" si="0"/>
        <v>1</v>
      </c>
    </row>
    <row r="36" spans="1:7">
      <c r="A36" s="167"/>
      <c r="B36" s="167">
        <v>34</v>
      </c>
      <c r="C36" s="167" t="s">
        <v>116</v>
      </c>
      <c r="D36" s="167">
        <v>2</v>
      </c>
      <c r="E36" s="167">
        <v>39</v>
      </c>
      <c r="F36" s="168">
        <v>0.0513</v>
      </c>
      <c r="G36" s="167">
        <f t="shared" si="0"/>
        <v>39</v>
      </c>
    </row>
    <row r="37" spans="1:7">
      <c r="A37" s="167"/>
      <c r="B37" s="167">
        <v>35</v>
      </c>
      <c r="C37" s="167" t="s">
        <v>88</v>
      </c>
      <c r="D37" s="167">
        <v>1</v>
      </c>
      <c r="E37" s="167">
        <v>40</v>
      </c>
      <c r="F37" s="168">
        <v>0.025</v>
      </c>
      <c r="G37" s="167">
        <f t="shared" si="0"/>
        <v>37</v>
      </c>
    </row>
    <row r="38" spans="1:7">
      <c r="A38" s="167"/>
      <c r="B38" s="167">
        <v>36</v>
      </c>
      <c r="C38" s="167" t="s">
        <v>584</v>
      </c>
      <c r="D38" s="167">
        <v>0</v>
      </c>
      <c r="E38" s="167">
        <v>40</v>
      </c>
      <c r="F38" s="168">
        <v>0</v>
      </c>
      <c r="G38" s="167">
        <f t="shared" si="0"/>
        <v>1</v>
      </c>
    </row>
    <row r="39" spans="1:7">
      <c r="A39" s="167"/>
      <c r="B39" s="167">
        <v>37</v>
      </c>
      <c r="C39" s="167" t="s">
        <v>585</v>
      </c>
      <c r="D39" s="167">
        <v>0</v>
      </c>
      <c r="E39" s="167">
        <v>40</v>
      </c>
      <c r="F39" s="168">
        <v>0</v>
      </c>
      <c r="G39" s="167">
        <f t="shared" si="0"/>
        <v>1</v>
      </c>
    </row>
    <row r="40" spans="1:7">
      <c r="A40" s="167"/>
      <c r="B40" s="167">
        <v>38</v>
      </c>
      <c r="C40" s="167" t="s">
        <v>586</v>
      </c>
      <c r="D40" s="167">
        <v>0</v>
      </c>
      <c r="E40" s="167">
        <v>43</v>
      </c>
      <c r="F40" s="168">
        <v>0</v>
      </c>
      <c r="G40" s="167">
        <f t="shared" si="0"/>
        <v>1</v>
      </c>
    </row>
    <row r="41" spans="1:7">
      <c r="A41" s="167"/>
      <c r="B41" s="167">
        <v>39</v>
      </c>
      <c r="C41" s="167" t="s">
        <v>109</v>
      </c>
      <c r="D41" s="167">
        <v>3</v>
      </c>
      <c r="E41" s="167">
        <v>42</v>
      </c>
      <c r="F41" s="168">
        <v>0.0714</v>
      </c>
      <c r="G41" s="167">
        <f t="shared" si="0"/>
        <v>40</v>
      </c>
    </row>
    <row r="42" spans="1:7">
      <c r="A42" s="167"/>
      <c r="B42" s="167">
        <v>40</v>
      </c>
      <c r="C42" s="167" t="s">
        <v>100</v>
      </c>
      <c r="D42" s="167">
        <v>2</v>
      </c>
      <c r="E42" s="167">
        <v>44</v>
      </c>
      <c r="F42" s="168">
        <v>0.0455</v>
      </c>
      <c r="G42" s="167">
        <f t="shared" si="0"/>
        <v>38</v>
      </c>
    </row>
    <row r="43" spans="1:7">
      <c r="A43" s="167"/>
      <c r="B43" s="167">
        <v>41</v>
      </c>
      <c r="C43" s="167" t="s">
        <v>587</v>
      </c>
      <c r="D43" s="167">
        <v>0</v>
      </c>
      <c r="E43" s="167">
        <v>43</v>
      </c>
      <c r="F43" s="168">
        <v>0</v>
      </c>
      <c r="G43" s="167">
        <f t="shared" si="0"/>
        <v>1</v>
      </c>
    </row>
    <row r="44" spans="1:7">
      <c r="A44" s="169" t="s">
        <v>3</v>
      </c>
      <c r="B44" s="170">
        <v>1</v>
      </c>
      <c r="C44" s="169" t="s">
        <v>588</v>
      </c>
      <c r="D44" s="170">
        <v>0</v>
      </c>
      <c r="E44" s="170">
        <v>36</v>
      </c>
      <c r="F44" s="171">
        <v>0</v>
      </c>
      <c r="G44" s="170">
        <v>1</v>
      </c>
    </row>
    <row r="45" spans="1:7">
      <c r="A45" s="172"/>
      <c r="B45" s="170">
        <v>2</v>
      </c>
      <c r="C45" s="169" t="s">
        <v>589</v>
      </c>
      <c r="D45" s="170">
        <v>0</v>
      </c>
      <c r="E45" s="170">
        <v>38</v>
      </c>
      <c r="F45" s="171">
        <v>0</v>
      </c>
      <c r="G45" s="170">
        <v>1</v>
      </c>
    </row>
    <row r="46" spans="1:7">
      <c r="A46" s="172"/>
      <c r="B46" s="170">
        <v>3</v>
      </c>
      <c r="C46" s="169" t="s">
        <v>590</v>
      </c>
      <c r="D46" s="170">
        <v>0</v>
      </c>
      <c r="E46" s="170">
        <v>48</v>
      </c>
      <c r="F46" s="171">
        <v>0</v>
      </c>
      <c r="G46" s="170">
        <v>1</v>
      </c>
    </row>
    <row r="47" spans="1:7">
      <c r="A47" s="172"/>
      <c r="B47" s="170">
        <v>4</v>
      </c>
      <c r="C47" s="169" t="s">
        <v>591</v>
      </c>
      <c r="D47" s="170">
        <v>0</v>
      </c>
      <c r="E47" s="170">
        <v>49</v>
      </c>
      <c r="F47" s="171">
        <v>0</v>
      </c>
      <c r="G47" s="170">
        <v>1</v>
      </c>
    </row>
    <row r="48" spans="1:7">
      <c r="A48" s="172"/>
      <c r="B48" s="170">
        <v>5</v>
      </c>
      <c r="C48" s="169" t="s">
        <v>592</v>
      </c>
      <c r="D48" s="170">
        <v>0</v>
      </c>
      <c r="E48" s="170">
        <v>45</v>
      </c>
      <c r="F48" s="171">
        <v>0</v>
      </c>
      <c r="G48" s="170">
        <v>1</v>
      </c>
    </row>
    <row r="49" spans="1:7">
      <c r="A49" s="172"/>
      <c r="B49" s="170">
        <v>6</v>
      </c>
      <c r="C49" s="169" t="s">
        <v>593</v>
      </c>
      <c r="D49" s="170">
        <v>0</v>
      </c>
      <c r="E49" s="170">
        <v>43</v>
      </c>
      <c r="F49" s="171">
        <v>0</v>
      </c>
      <c r="G49" s="170">
        <v>1</v>
      </c>
    </row>
    <row r="50" spans="1:7">
      <c r="A50" s="172"/>
      <c r="B50" s="170">
        <v>7</v>
      </c>
      <c r="C50" s="169" t="s">
        <v>594</v>
      </c>
      <c r="D50" s="170">
        <v>0</v>
      </c>
      <c r="E50" s="170">
        <v>41</v>
      </c>
      <c r="F50" s="171">
        <v>0</v>
      </c>
      <c r="G50" s="170">
        <v>1</v>
      </c>
    </row>
    <row r="51" spans="1:7">
      <c r="A51" s="172"/>
      <c r="B51" s="170">
        <v>8</v>
      </c>
      <c r="C51" s="169" t="s">
        <v>595</v>
      </c>
      <c r="D51" s="173">
        <v>0</v>
      </c>
      <c r="E51" s="170">
        <v>42</v>
      </c>
      <c r="F51" s="171">
        <v>0</v>
      </c>
      <c r="G51" s="170">
        <v>1</v>
      </c>
    </row>
    <row r="52" spans="1:7">
      <c r="A52" s="172"/>
      <c r="B52" s="170">
        <v>9</v>
      </c>
      <c r="C52" s="169" t="s">
        <v>596</v>
      </c>
      <c r="D52" s="173">
        <v>0</v>
      </c>
      <c r="E52" s="170">
        <v>42</v>
      </c>
      <c r="F52" s="171">
        <v>0</v>
      </c>
      <c r="G52" s="170">
        <v>1</v>
      </c>
    </row>
    <row r="53" spans="1:7">
      <c r="A53" s="172"/>
      <c r="B53" s="170">
        <v>10</v>
      </c>
      <c r="C53" s="169" t="s">
        <v>597</v>
      </c>
      <c r="D53" s="173">
        <v>0</v>
      </c>
      <c r="E53" s="170">
        <v>40</v>
      </c>
      <c r="F53" s="171">
        <v>0</v>
      </c>
      <c r="G53" s="170">
        <v>1</v>
      </c>
    </row>
    <row r="54" spans="1:7">
      <c r="A54" s="172"/>
      <c r="B54" s="170">
        <v>11</v>
      </c>
      <c r="C54" s="169" t="s">
        <v>598</v>
      </c>
      <c r="D54" s="173">
        <v>0</v>
      </c>
      <c r="E54" s="170">
        <v>41</v>
      </c>
      <c r="F54" s="171">
        <v>0</v>
      </c>
      <c r="G54" s="170">
        <v>1</v>
      </c>
    </row>
    <row r="55" spans="1:7">
      <c r="A55" s="172"/>
      <c r="B55" s="170">
        <v>12</v>
      </c>
      <c r="C55" s="169" t="s">
        <v>599</v>
      </c>
      <c r="D55" s="173"/>
      <c r="E55" s="170">
        <v>46</v>
      </c>
      <c r="F55" s="171">
        <v>0</v>
      </c>
      <c r="G55" s="170">
        <v>1</v>
      </c>
    </row>
    <row r="56" spans="1:7">
      <c r="A56" s="172"/>
      <c r="B56" s="170">
        <v>13</v>
      </c>
      <c r="C56" s="169" t="s">
        <v>600</v>
      </c>
      <c r="D56" s="173">
        <v>0</v>
      </c>
      <c r="E56" s="170">
        <v>42</v>
      </c>
      <c r="F56" s="171">
        <v>0</v>
      </c>
      <c r="G56" s="170">
        <v>1</v>
      </c>
    </row>
    <row r="57" spans="1:7">
      <c r="A57" s="172"/>
      <c r="B57" s="170">
        <v>14</v>
      </c>
      <c r="C57" s="169" t="s">
        <v>144</v>
      </c>
      <c r="D57" s="173">
        <v>4</v>
      </c>
      <c r="E57" s="170">
        <v>46</v>
      </c>
      <c r="F57" s="171">
        <v>0.087</v>
      </c>
      <c r="G57" s="170">
        <v>32</v>
      </c>
    </row>
    <row r="58" spans="1:7">
      <c r="A58" s="172"/>
      <c r="B58" s="170">
        <v>15</v>
      </c>
      <c r="C58" s="169" t="s">
        <v>152</v>
      </c>
      <c r="D58" s="173">
        <v>1</v>
      </c>
      <c r="E58" s="170">
        <v>46</v>
      </c>
      <c r="F58" s="171">
        <v>0.0217</v>
      </c>
      <c r="G58" s="170">
        <v>22</v>
      </c>
    </row>
    <row r="59" spans="1:7">
      <c r="A59" s="172"/>
      <c r="B59" s="170">
        <v>16</v>
      </c>
      <c r="C59" s="169" t="s">
        <v>155</v>
      </c>
      <c r="D59" s="173">
        <v>2</v>
      </c>
      <c r="E59" s="170">
        <v>45</v>
      </c>
      <c r="F59" s="171">
        <v>0.0444</v>
      </c>
      <c r="G59" s="170">
        <v>25</v>
      </c>
    </row>
    <row r="60" spans="1:7">
      <c r="A60" s="172"/>
      <c r="B60" s="170">
        <v>17</v>
      </c>
      <c r="C60" s="169" t="s">
        <v>194</v>
      </c>
      <c r="D60" s="173">
        <v>6</v>
      </c>
      <c r="E60" s="170">
        <v>45</v>
      </c>
      <c r="F60" s="171">
        <v>0.1333</v>
      </c>
      <c r="G60" s="170">
        <v>37</v>
      </c>
    </row>
    <row r="61" spans="1:7">
      <c r="A61" s="172"/>
      <c r="B61" s="170">
        <v>18</v>
      </c>
      <c r="C61" s="169" t="s">
        <v>601</v>
      </c>
      <c r="D61" s="173">
        <v>0</v>
      </c>
      <c r="E61" s="170">
        <v>42</v>
      </c>
      <c r="F61" s="171">
        <v>0</v>
      </c>
      <c r="G61" s="170">
        <v>1</v>
      </c>
    </row>
    <row r="62" spans="1:7">
      <c r="A62" s="172"/>
      <c r="B62" s="170">
        <v>26</v>
      </c>
      <c r="C62" s="169" t="s">
        <v>200</v>
      </c>
      <c r="D62" s="173">
        <v>5</v>
      </c>
      <c r="E62" s="170">
        <v>42</v>
      </c>
      <c r="F62" s="171">
        <v>0.119</v>
      </c>
      <c r="G62" s="170">
        <v>36</v>
      </c>
    </row>
    <row r="63" spans="1:7">
      <c r="A63" s="172"/>
      <c r="B63" s="170">
        <v>27</v>
      </c>
      <c r="C63" s="169" t="s">
        <v>159</v>
      </c>
      <c r="D63" s="173">
        <v>7</v>
      </c>
      <c r="E63" s="170">
        <v>41</v>
      </c>
      <c r="F63" s="171">
        <v>0.1707</v>
      </c>
      <c r="G63" s="170">
        <v>39</v>
      </c>
    </row>
    <row r="64" spans="1:7">
      <c r="A64" s="172"/>
      <c r="B64" s="170">
        <v>28</v>
      </c>
      <c r="C64" s="169" t="s">
        <v>166</v>
      </c>
      <c r="D64" s="173">
        <v>3</v>
      </c>
      <c r="E64" s="170">
        <v>50</v>
      </c>
      <c r="F64" s="171">
        <v>0.06</v>
      </c>
      <c r="G64" s="170">
        <v>28</v>
      </c>
    </row>
    <row r="65" spans="1:7">
      <c r="A65" s="172"/>
      <c r="B65" s="170">
        <v>29</v>
      </c>
      <c r="C65" s="169" t="s">
        <v>602</v>
      </c>
      <c r="D65" s="173">
        <v>0</v>
      </c>
      <c r="E65" s="170">
        <v>41</v>
      </c>
      <c r="F65" s="171">
        <v>0</v>
      </c>
      <c r="G65" s="170">
        <v>1</v>
      </c>
    </row>
    <row r="66" spans="1:7">
      <c r="A66" s="172"/>
      <c r="B66" s="170">
        <v>30</v>
      </c>
      <c r="C66" s="169" t="s">
        <v>229</v>
      </c>
      <c r="D66" s="173">
        <v>1</v>
      </c>
      <c r="E66" s="170">
        <v>42</v>
      </c>
      <c r="F66" s="171">
        <v>0.0238</v>
      </c>
      <c r="G66" s="170">
        <v>24</v>
      </c>
    </row>
    <row r="67" spans="1:7">
      <c r="A67" s="172"/>
      <c r="B67" s="170">
        <v>31</v>
      </c>
      <c r="C67" s="169" t="s">
        <v>226</v>
      </c>
      <c r="D67" s="173">
        <v>2</v>
      </c>
      <c r="E67" s="170">
        <v>42</v>
      </c>
      <c r="F67" s="171">
        <v>0.0476</v>
      </c>
      <c r="G67" s="170">
        <v>26</v>
      </c>
    </row>
    <row r="68" spans="1:7">
      <c r="A68" s="172"/>
      <c r="B68" s="170">
        <v>32</v>
      </c>
      <c r="C68" s="169" t="s">
        <v>603</v>
      </c>
      <c r="D68" s="173">
        <v>0</v>
      </c>
      <c r="E68" s="170">
        <v>39</v>
      </c>
      <c r="F68" s="171">
        <v>0</v>
      </c>
      <c r="G68" s="170">
        <v>1</v>
      </c>
    </row>
    <row r="69" spans="1:7">
      <c r="A69" s="172"/>
      <c r="B69" s="170">
        <v>33</v>
      </c>
      <c r="C69" s="169" t="s">
        <v>207</v>
      </c>
      <c r="D69" s="173">
        <v>6</v>
      </c>
      <c r="E69" s="170">
        <v>44</v>
      </c>
      <c r="F69" s="171">
        <v>0.1364</v>
      </c>
      <c r="G69" s="170">
        <v>38</v>
      </c>
    </row>
    <row r="70" spans="1:7">
      <c r="A70" s="172"/>
      <c r="B70" s="170">
        <v>34</v>
      </c>
      <c r="C70" s="169" t="s">
        <v>212</v>
      </c>
      <c r="D70" s="173">
        <v>5</v>
      </c>
      <c r="E70" s="170">
        <v>44</v>
      </c>
      <c r="F70" s="171">
        <v>0.1136</v>
      </c>
      <c r="G70" s="170">
        <v>35</v>
      </c>
    </row>
    <row r="71" spans="1:7">
      <c r="A71" s="172"/>
      <c r="B71" s="170">
        <v>35</v>
      </c>
      <c r="C71" s="169" t="s">
        <v>218</v>
      </c>
      <c r="D71" s="173">
        <v>12</v>
      </c>
      <c r="E71" s="170">
        <v>44</v>
      </c>
      <c r="F71" s="171">
        <v>0.2727</v>
      </c>
      <c r="G71" s="170">
        <v>41</v>
      </c>
    </row>
    <row r="72" spans="1:7">
      <c r="A72" s="172"/>
      <c r="B72" s="170">
        <v>36</v>
      </c>
      <c r="C72" s="169" t="s">
        <v>135</v>
      </c>
      <c r="D72" s="173">
        <v>3</v>
      </c>
      <c r="E72" s="170">
        <v>46</v>
      </c>
      <c r="F72" s="171">
        <v>0.0652</v>
      </c>
      <c r="G72" s="170">
        <v>29</v>
      </c>
    </row>
    <row r="73" spans="1:7">
      <c r="A73" s="172"/>
      <c r="B73" s="170">
        <v>37</v>
      </c>
      <c r="C73" s="169" t="s">
        <v>127</v>
      </c>
      <c r="D73" s="173">
        <v>3</v>
      </c>
      <c r="E73" s="170">
        <v>43</v>
      </c>
      <c r="F73" s="171">
        <v>0.0698</v>
      </c>
      <c r="G73" s="170">
        <v>30</v>
      </c>
    </row>
    <row r="74" spans="1:7">
      <c r="A74" s="172"/>
      <c r="B74" s="170">
        <v>38</v>
      </c>
      <c r="C74" s="169" t="s">
        <v>123</v>
      </c>
      <c r="D74" s="173">
        <v>1</v>
      </c>
      <c r="E74" s="170">
        <v>43</v>
      </c>
      <c r="F74" s="171">
        <v>0.0233</v>
      </c>
      <c r="G74" s="170">
        <v>23</v>
      </c>
    </row>
    <row r="75" spans="1:7">
      <c r="A75" s="172"/>
      <c r="B75" s="170">
        <v>39</v>
      </c>
      <c r="C75" s="169" t="s">
        <v>184</v>
      </c>
      <c r="D75" s="173">
        <v>9</v>
      </c>
      <c r="E75" s="170">
        <v>41</v>
      </c>
      <c r="F75" s="171">
        <v>0.2195</v>
      </c>
      <c r="G75" s="170">
        <v>40</v>
      </c>
    </row>
    <row r="76" spans="1:7">
      <c r="A76" s="172"/>
      <c r="B76" s="170">
        <v>40</v>
      </c>
      <c r="C76" s="169" t="s">
        <v>177</v>
      </c>
      <c r="D76" s="173">
        <v>15</v>
      </c>
      <c r="E76" s="170">
        <v>40</v>
      </c>
      <c r="F76" s="171">
        <v>0.375</v>
      </c>
      <c r="G76" s="170">
        <v>42</v>
      </c>
    </row>
    <row r="77" spans="1:7">
      <c r="A77" s="172"/>
      <c r="B77" s="170">
        <v>41</v>
      </c>
      <c r="C77" s="169" t="s">
        <v>604</v>
      </c>
      <c r="D77" s="173">
        <v>0</v>
      </c>
      <c r="E77" s="170">
        <v>40</v>
      </c>
      <c r="F77" s="171">
        <v>0</v>
      </c>
      <c r="G77" s="170">
        <v>1</v>
      </c>
    </row>
    <row r="78" spans="1:7">
      <c r="A78" s="172"/>
      <c r="B78" s="170">
        <v>42</v>
      </c>
      <c r="C78" s="169" t="s">
        <v>170</v>
      </c>
      <c r="D78" s="173">
        <v>4</v>
      </c>
      <c r="E78" s="170">
        <v>40</v>
      </c>
      <c r="F78" s="171">
        <v>0.1</v>
      </c>
      <c r="G78" s="170">
        <v>33</v>
      </c>
    </row>
    <row r="79" spans="1:7">
      <c r="A79" s="172"/>
      <c r="B79" s="170">
        <v>43</v>
      </c>
      <c r="C79" s="169" t="s">
        <v>605</v>
      </c>
      <c r="D79" s="173">
        <v>0</v>
      </c>
      <c r="E79" s="170">
        <v>40</v>
      </c>
      <c r="F79" s="171">
        <v>0</v>
      </c>
      <c r="G79" s="170">
        <v>1</v>
      </c>
    </row>
    <row r="80" spans="1:7">
      <c r="A80" s="172"/>
      <c r="B80" s="170">
        <v>44</v>
      </c>
      <c r="C80" s="169" t="s">
        <v>606</v>
      </c>
      <c r="D80" s="173">
        <v>0</v>
      </c>
      <c r="E80" s="170">
        <v>40</v>
      </c>
      <c r="F80" s="171">
        <v>0</v>
      </c>
      <c r="G80" s="170">
        <v>1</v>
      </c>
    </row>
    <row r="81" spans="1:7">
      <c r="A81" s="172"/>
      <c r="B81" s="170">
        <v>45</v>
      </c>
      <c r="C81" s="169" t="s">
        <v>607</v>
      </c>
      <c r="D81" s="173">
        <v>0</v>
      </c>
      <c r="E81" s="170">
        <v>39</v>
      </c>
      <c r="F81" s="171">
        <v>0</v>
      </c>
      <c r="G81" s="170">
        <v>1</v>
      </c>
    </row>
    <row r="82" spans="1:7">
      <c r="A82" s="172"/>
      <c r="B82" s="170">
        <v>46</v>
      </c>
      <c r="C82" s="169" t="s">
        <v>35</v>
      </c>
      <c r="D82" s="173">
        <v>3</v>
      </c>
      <c r="E82" s="170">
        <v>42</v>
      </c>
      <c r="F82" s="171">
        <v>0.0714</v>
      </c>
      <c r="G82" s="170">
        <v>31</v>
      </c>
    </row>
    <row r="83" spans="1:7">
      <c r="A83" s="172"/>
      <c r="B83" s="170">
        <v>47</v>
      </c>
      <c r="C83" s="169" t="s">
        <v>44</v>
      </c>
      <c r="D83" s="173">
        <v>4</v>
      </c>
      <c r="E83" s="170">
        <v>40</v>
      </c>
      <c r="F83" s="171">
        <v>0.1</v>
      </c>
      <c r="G83" s="170">
        <v>33</v>
      </c>
    </row>
    <row r="84" spans="1:7">
      <c r="A84" s="172"/>
      <c r="B84" s="170">
        <v>48</v>
      </c>
      <c r="C84" s="169" t="s">
        <v>608</v>
      </c>
      <c r="D84" s="173">
        <v>0</v>
      </c>
      <c r="E84" s="170">
        <v>40</v>
      </c>
      <c r="F84" s="171">
        <v>0</v>
      </c>
      <c r="G84" s="170">
        <v>1</v>
      </c>
    </row>
    <row r="85" spans="1:7">
      <c r="A85" s="172"/>
      <c r="B85" s="170">
        <v>49</v>
      </c>
      <c r="C85" s="169" t="s">
        <v>231</v>
      </c>
      <c r="D85" s="173">
        <v>2</v>
      </c>
      <c r="E85" s="170">
        <v>40</v>
      </c>
      <c r="F85" s="171">
        <v>0.05</v>
      </c>
      <c r="G85" s="170">
        <v>27</v>
      </c>
    </row>
    <row r="86" spans="1:7">
      <c r="A86" s="167" t="s">
        <v>4</v>
      </c>
      <c r="B86" s="167">
        <v>1</v>
      </c>
      <c r="C86" s="169" t="s">
        <v>609</v>
      </c>
      <c r="D86" s="170">
        <v>0</v>
      </c>
      <c r="E86" s="170">
        <v>35</v>
      </c>
      <c r="F86" s="171">
        <v>0</v>
      </c>
      <c r="G86" s="174">
        <v>1</v>
      </c>
    </row>
    <row r="87" spans="1:7">
      <c r="A87" s="167"/>
      <c r="B87" s="167">
        <v>2</v>
      </c>
      <c r="C87" s="169" t="s">
        <v>610</v>
      </c>
      <c r="D87" s="170">
        <v>0</v>
      </c>
      <c r="E87" s="170">
        <v>35</v>
      </c>
      <c r="F87" s="171">
        <v>0</v>
      </c>
      <c r="G87" s="170">
        <v>1</v>
      </c>
    </row>
    <row r="88" spans="1:7">
      <c r="A88" s="167"/>
      <c r="B88" s="167">
        <v>3</v>
      </c>
      <c r="C88" s="169" t="s">
        <v>611</v>
      </c>
      <c r="D88" s="170">
        <v>0</v>
      </c>
      <c r="E88" s="170">
        <v>38</v>
      </c>
      <c r="F88" s="171">
        <v>0</v>
      </c>
      <c r="G88" s="170">
        <v>1</v>
      </c>
    </row>
    <row r="89" spans="1:7">
      <c r="A89" s="167"/>
      <c r="B89" s="167">
        <v>4</v>
      </c>
      <c r="C89" s="169" t="s">
        <v>612</v>
      </c>
      <c r="D89" s="170">
        <v>0</v>
      </c>
      <c r="E89" s="170">
        <v>37</v>
      </c>
      <c r="F89" s="171">
        <v>0</v>
      </c>
      <c r="G89" s="170">
        <v>1</v>
      </c>
    </row>
    <row r="90" spans="1:7">
      <c r="A90" s="167"/>
      <c r="B90" s="167">
        <v>5</v>
      </c>
      <c r="C90" s="169" t="s">
        <v>613</v>
      </c>
      <c r="D90" s="170">
        <v>0</v>
      </c>
      <c r="E90" s="170">
        <v>40</v>
      </c>
      <c r="F90" s="171">
        <v>0</v>
      </c>
      <c r="G90" s="170">
        <v>1</v>
      </c>
    </row>
    <row r="91" spans="1:7">
      <c r="A91" s="167"/>
      <c r="B91" s="167">
        <v>6</v>
      </c>
      <c r="C91" s="169" t="s">
        <v>614</v>
      </c>
      <c r="D91" s="170">
        <v>0</v>
      </c>
      <c r="E91" s="170">
        <v>40</v>
      </c>
      <c r="F91" s="171">
        <v>0</v>
      </c>
      <c r="G91" s="170">
        <v>1</v>
      </c>
    </row>
    <row r="92" spans="1:7">
      <c r="A92" s="167"/>
      <c r="B92" s="167">
        <v>7</v>
      </c>
      <c r="C92" s="169" t="s">
        <v>263</v>
      </c>
      <c r="D92" s="170">
        <v>0</v>
      </c>
      <c r="E92" s="170">
        <v>40</v>
      </c>
      <c r="F92" s="171">
        <v>0</v>
      </c>
      <c r="G92" s="170">
        <v>1</v>
      </c>
    </row>
    <row r="93" spans="1:7">
      <c r="A93" s="167"/>
      <c r="B93" s="167">
        <v>8</v>
      </c>
      <c r="C93" s="169" t="s">
        <v>615</v>
      </c>
      <c r="D93" s="170">
        <v>0</v>
      </c>
      <c r="E93" s="170">
        <v>40</v>
      </c>
      <c r="F93" s="171">
        <v>0</v>
      </c>
      <c r="G93" s="170">
        <v>1</v>
      </c>
    </row>
    <row r="94" spans="1:7">
      <c r="A94" s="167"/>
      <c r="B94" s="167">
        <v>9</v>
      </c>
      <c r="C94" s="169" t="s">
        <v>616</v>
      </c>
      <c r="D94" s="170">
        <v>0</v>
      </c>
      <c r="E94" s="170">
        <v>45</v>
      </c>
      <c r="F94" s="171">
        <v>0</v>
      </c>
      <c r="G94" s="170">
        <v>1</v>
      </c>
    </row>
    <row r="95" spans="1:7">
      <c r="A95" s="167"/>
      <c r="B95" s="167">
        <v>10</v>
      </c>
      <c r="C95" s="169" t="s">
        <v>272</v>
      </c>
      <c r="D95" s="170">
        <v>4</v>
      </c>
      <c r="E95" s="170">
        <v>45</v>
      </c>
      <c r="F95" s="171">
        <v>0</v>
      </c>
      <c r="G95" s="170">
        <v>1</v>
      </c>
    </row>
    <row r="96" spans="1:7">
      <c r="A96" s="167"/>
      <c r="B96" s="167">
        <v>11</v>
      </c>
      <c r="C96" s="175" t="s">
        <v>617</v>
      </c>
      <c r="D96" s="170">
        <v>5</v>
      </c>
      <c r="E96" s="170">
        <v>35</v>
      </c>
      <c r="F96" s="171">
        <v>0.1429</v>
      </c>
      <c r="G96" s="174">
        <v>27</v>
      </c>
    </row>
    <row r="97" spans="1:7">
      <c r="A97" s="167"/>
      <c r="B97" s="167">
        <v>12</v>
      </c>
      <c r="C97" s="175" t="s">
        <v>618</v>
      </c>
      <c r="D97" s="170">
        <v>0</v>
      </c>
      <c r="E97" s="170">
        <v>35</v>
      </c>
      <c r="F97" s="171">
        <v>0</v>
      </c>
      <c r="G97" s="174">
        <v>1</v>
      </c>
    </row>
    <row r="98" spans="1:7">
      <c r="A98" s="167"/>
      <c r="B98" s="167">
        <v>13</v>
      </c>
      <c r="C98" s="175" t="s">
        <v>261</v>
      </c>
      <c r="D98" s="170">
        <v>1</v>
      </c>
      <c r="E98" s="170">
        <v>45</v>
      </c>
      <c r="F98" s="171">
        <v>0.0022</v>
      </c>
      <c r="G98" s="174">
        <v>23</v>
      </c>
    </row>
    <row r="99" spans="1:7">
      <c r="A99" s="167"/>
      <c r="B99" s="167">
        <v>14</v>
      </c>
      <c r="C99" s="175" t="s">
        <v>256</v>
      </c>
      <c r="D99" s="170">
        <v>3</v>
      </c>
      <c r="E99" s="170">
        <v>45</v>
      </c>
      <c r="F99" s="171">
        <v>0.0667</v>
      </c>
      <c r="G99" s="174">
        <v>25</v>
      </c>
    </row>
    <row r="100" spans="1:7">
      <c r="A100" s="167"/>
      <c r="B100" s="167">
        <v>15</v>
      </c>
      <c r="C100" s="175" t="s">
        <v>619</v>
      </c>
      <c r="D100" s="170">
        <v>2</v>
      </c>
      <c r="E100" s="170">
        <v>40</v>
      </c>
      <c r="F100" s="171">
        <v>0.05</v>
      </c>
      <c r="G100" s="174">
        <v>24</v>
      </c>
    </row>
    <row r="101" spans="1:7">
      <c r="A101" s="167"/>
      <c r="B101" s="167">
        <v>16</v>
      </c>
      <c r="C101" s="175" t="s">
        <v>241</v>
      </c>
      <c r="D101" s="170">
        <v>4</v>
      </c>
      <c r="E101" s="170">
        <v>45</v>
      </c>
      <c r="F101" s="171">
        <v>0.0889</v>
      </c>
      <c r="G101" s="174">
        <v>26</v>
      </c>
    </row>
    <row r="102" spans="1:7">
      <c r="A102" s="167"/>
      <c r="B102" s="167">
        <v>17</v>
      </c>
      <c r="C102" s="175" t="s">
        <v>248</v>
      </c>
      <c r="D102" s="170">
        <v>0</v>
      </c>
      <c r="E102" s="170">
        <v>45</v>
      </c>
      <c r="F102" s="171">
        <v>0</v>
      </c>
      <c r="G102" s="174">
        <v>1</v>
      </c>
    </row>
    <row r="103" ht="18.75" customHeight="1" spans="1:7">
      <c r="A103" s="167"/>
      <c r="B103" s="167">
        <v>18</v>
      </c>
      <c r="C103" s="175" t="s">
        <v>620</v>
      </c>
      <c r="D103" s="170">
        <v>0</v>
      </c>
      <c r="E103" s="170">
        <v>45</v>
      </c>
      <c r="F103" s="171">
        <v>0</v>
      </c>
      <c r="G103" s="170">
        <v>1</v>
      </c>
    </row>
    <row r="104" spans="1:7">
      <c r="A104" s="167"/>
      <c r="B104" s="167">
        <v>19</v>
      </c>
      <c r="C104" s="175" t="s">
        <v>621</v>
      </c>
      <c r="D104" s="170">
        <v>0</v>
      </c>
      <c r="E104" s="170">
        <v>35</v>
      </c>
      <c r="F104" s="171">
        <v>0</v>
      </c>
      <c r="G104" s="170">
        <v>1</v>
      </c>
    </row>
    <row r="105" spans="1:7">
      <c r="A105" s="167"/>
      <c r="B105" s="167">
        <v>20</v>
      </c>
      <c r="C105" s="175" t="s">
        <v>277</v>
      </c>
      <c r="D105" s="170">
        <v>1</v>
      </c>
      <c r="E105" s="170">
        <v>35</v>
      </c>
      <c r="F105" s="171">
        <v>0</v>
      </c>
      <c r="G105" s="170">
        <v>1</v>
      </c>
    </row>
    <row r="106" spans="1:7">
      <c r="A106" s="167"/>
      <c r="B106" s="167">
        <v>21</v>
      </c>
      <c r="C106" s="175" t="s">
        <v>286</v>
      </c>
      <c r="D106" s="170">
        <v>1</v>
      </c>
      <c r="E106" s="170">
        <v>45</v>
      </c>
      <c r="F106" s="171">
        <v>0</v>
      </c>
      <c r="G106" s="170">
        <v>1</v>
      </c>
    </row>
    <row r="107" spans="1:7">
      <c r="A107" s="167"/>
      <c r="B107" s="167">
        <v>22</v>
      </c>
      <c r="C107" s="175" t="s">
        <v>622</v>
      </c>
      <c r="D107" s="170">
        <v>0</v>
      </c>
      <c r="E107" s="170">
        <v>40</v>
      </c>
      <c r="F107" s="171">
        <v>0</v>
      </c>
      <c r="G107" s="170">
        <v>1</v>
      </c>
    </row>
    <row r="108" spans="1:7">
      <c r="A108" s="167"/>
      <c r="B108" s="167">
        <v>23</v>
      </c>
      <c r="C108" s="175" t="s">
        <v>623</v>
      </c>
      <c r="D108" s="170">
        <v>0</v>
      </c>
      <c r="E108" s="170">
        <v>50</v>
      </c>
      <c r="F108" s="171">
        <v>0</v>
      </c>
      <c r="G108" s="170">
        <v>1</v>
      </c>
    </row>
    <row r="109" spans="1:7">
      <c r="A109" s="167"/>
      <c r="B109" s="167">
        <v>24</v>
      </c>
      <c r="C109" s="175" t="s">
        <v>282</v>
      </c>
      <c r="D109" s="170">
        <v>1</v>
      </c>
      <c r="E109" s="170">
        <v>45</v>
      </c>
      <c r="F109" s="171">
        <v>0</v>
      </c>
      <c r="G109" s="170">
        <v>1</v>
      </c>
    </row>
    <row r="110" spans="1:7">
      <c r="A110" s="167"/>
      <c r="B110" s="167">
        <v>25</v>
      </c>
      <c r="C110" s="175" t="s">
        <v>624</v>
      </c>
      <c r="D110" s="170">
        <v>0</v>
      </c>
      <c r="E110" s="170">
        <v>45</v>
      </c>
      <c r="F110" s="171">
        <v>0</v>
      </c>
      <c r="G110" s="170">
        <v>1</v>
      </c>
    </row>
    <row r="111" spans="1:7">
      <c r="A111" s="167"/>
      <c r="B111" s="167">
        <v>26</v>
      </c>
      <c r="C111" s="175" t="s">
        <v>625</v>
      </c>
      <c r="D111" s="170">
        <v>0</v>
      </c>
      <c r="E111" s="170">
        <v>45</v>
      </c>
      <c r="F111" s="171">
        <v>0</v>
      </c>
      <c r="G111" s="170">
        <v>1</v>
      </c>
    </row>
    <row r="112" spans="1:7">
      <c r="A112" s="167"/>
      <c r="B112" s="167">
        <v>27</v>
      </c>
      <c r="C112" s="175" t="s">
        <v>626</v>
      </c>
      <c r="D112" s="170">
        <v>0</v>
      </c>
      <c r="E112" s="170">
        <v>45</v>
      </c>
      <c r="F112" s="171">
        <v>0</v>
      </c>
      <c r="G112" s="170">
        <v>1</v>
      </c>
    </row>
    <row r="113" spans="1:7">
      <c r="A113" s="167" t="s">
        <v>5</v>
      </c>
      <c r="B113" s="167">
        <v>1</v>
      </c>
      <c r="C113" s="167" t="s">
        <v>627</v>
      </c>
      <c r="D113" s="167">
        <v>0</v>
      </c>
      <c r="E113" s="167">
        <v>28</v>
      </c>
      <c r="F113" s="168">
        <v>0</v>
      </c>
      <c r="G113" s="167">
        <v>1</v>
      </c>
    </row>
    <row r="114" spans="1:7">
      <c r="A114" s="176"/>
      <c r="B114" s="167">
        <v>2</v>
      </c>
      <c r="C114" s="167" t="s">
        <v>628</v>
      </c>
      <c r="D114" s="167">
        <v>0</v>
      </c>
      <c r="E114" s="167">
        <v>31</v>
      </c>
      <c r="F114" s="168">
        <v>0</v>
      </c>
      <c r="G114" s="167">
        <v>1</v>
      </c>
    </row>
    <row r="115" spans="1:7">
      <c r="A115" s="176"/>
      <c r="B115" s="167">
        <v>3</v>
      </c>
      <c r="C115" s="167" t="s">
        <v>629</v>
      </c>
      <c r="D115" s="167">
        <v>0</v>
      </c>
      <c r="E115" s="167">
        <v>36</v>
      </c>
      <c r="F115" s="168">
        <v>0</v>
      </c>
      <c r="G115" s="167">
        <v>1</v>
      </c>
    </row>
    <row r="116" spans="1:7">
      <c r="A116" s="176"/>
      <c r="B116" s="167">
        <v>4</v>
      </c>
      <c r="C116" s="167" t="s">
        <v>630</v>
      </c>
      <c r="D116" s="167">
        <v>0</v>
      </c>
      <c r="E116" s="167">
        <v>37</v>
      </c>
      <c r="F116" s="168">
        <v>0</v>
      </c>
      <c r="G116" s="167">
        <v>1</v>
      </c>
    </row>
    <row r="117" spans="1:7">
      <c r="A117" s="176"/>
      <c r="B117" s="167">
        <v>5</v>
      </c>
      <c r="C117" s="167" t="s">
        <v>631</v>
      </c>
      <c r="D117" s="167">
        <v>0</v>
      </c>
      <c r="E117" s="167">
        <v>37</v>
      </c>
      <c r="F117" s="168">
        <v>0</v>
      </c>
      <c r="G117" s="167">
        <v>1</v>
      </c>
    </row>
    <row r="118" spans="1:7">
      <c r="A118" s="176"/>
      <c r="B118" s="167">
        <v>6</v>
      </c>
      <c r="C118" s="167" t="s">
        <v>632</v>
      </c>
      <c r="D118" s="167">
        <v>0</v>
      </c>
      <c r="E118" s="167">
        <v>36</v>
      </c>
      <c r="F118" s="168">
        <v>0</v>
      </c>
      <c r="G118" s="167">
        <v>1</v>
      </c>
    </row>
    <row r="119" spans="1:7">
      <c r="A119" s="176"/>
      <c r="B119" s="167">
        <v>7</v>
      </c>
      <c r="C119" s="167" t="s">
        <v>633</v>
      </c>
      <c r="D119" s="167">
        <v>0</v>
      </c>
      <c r="E119" s="167">
        <v>29</v>
      </c>
      <c r="F119" s="168">
        <v>0</v>
      </c>
      <c r="G119" s="167">
        <v>1</v>
      </c>
    </row>
    <row r="120" spans="1:7">
      <c r="A120" s="176"/>
      <c r="B120" s="167">
        <v>8</v>
      </c>
      <c r="C120" s="167" t="s">
        <v>634</v>
      </c>
      <c r="D120" s="167">
        <v>0</v>
      </c>
      <c r="E120" s="167">
        <v>35</v>
      </c>
      <c r="F120" s="168">
        <v>0</v>
      </c>
      <c r="G120" s="167">
        <v>1</v>
      </c>
    </row>
    <row r="121" spans="1:7">
      <c r="A121" s="176"/>
      <c r="B121" s="167">
        <v>9</v>
      </c>
      <c r="C121" s="167" t="s">
        <v>635</v>
      </c>
      <c r="D121" s="167">
        <v>0</v>
      </c>
      <c r="E121" s="167">
        <v>10</v>
      </c>
      <c r="F121" s="168">
        <v>0</v>
      </c>
      <c r="G121" s="167">
        <v>1</v>
      </c>
    </row>
    <row r="122" spans="1:7">
      <c r="A122" s="176"/>
      <c r="B122" s="167">
        <v>10</v>
      </c>
      <c r="C122" s="167" t="s">
        <v>636</v>
      </c>
      <c r="D122" s="167">
        <v>0</v>
      </c>
      <c r="E122" s="167">
        <v>10</v>
      </c>
      <c r="F122" s="168">
        <v>0</v>
      </c>
      <c r="G122" s="167">
        <v>1</v>
      </c>
    </row>
    <row r="123" spans="1:7">
      <c r="A123" s="176"/>
      <c r="B123" s="167">
        <v>11</v>
      </c>
      <c r="C123" s="167" t="s">
        <v>637</v>
      </c>
      <c r="D123" s="167">
        <v>0</v>
      </c>
      <c r="E123" s="167">
        <v>9</v>
      </c>
      <c r="F123" s="168">
        <v>0</v>
      </c>
      <c r="G123" s="167">
        <v>1</v>
      </c>
    </row>
    <row r="124" spans="1:7">
      <c r="A124" s="176"/>
      <c r="B124" s="167">
        <v>12</v>
      </c>
      <c r="C124" s="167" t="s">
        <v>638</v>
      </c>
      <c r="D124" s="167">
        <v>0</v>
      </c>
      <c r="E124" s="167">
        <v>37</v>
      </c>
      <c r="F124" s="168">
        <v>0</v>
      </c>
      <c r="G124" s="167">
        <v>1</v>
      </c>
    </row>
    <row r="125" spans="1:7">
      <c r="A125" s="176"/>
      <c r="B125" s="167">
        <v>13</v>
      </c>
      <c r="C125" s="167" t="s">
        <v>639</v>
      </c>
      <c r="D125" s="167">
        <v>0</v>
      </c>
      <c r="E125" s="167">
        <v>38</v>
      </c>
      <c r="F125" s="168">
        <v>0</v>
      </c>
      <c r="G125" s="167">
        <v>1</v>
      </c>
    </row>
    <row r="126" spans="1:7">
      <c r="A126" s="176"/>
      <c r="B126" s="167">
        <v>14</v>
      </c>
      <c r="C126" s="167" t="s">
        <v>640</v>
      </c>
      <c r="D126" s="167">
        <v>0</v>
      </c>
      <c r="E126" s="167">
        <v>29</v>
      </c>
      <c r="F126" s="168">
        <v>0</v>
      </c>
      <c r="G126" s="167">
        <v>1</v>
      </c>
    </row>
    <row r="127" spans="1:7">
      <c r="A127" s="176"/>
      <c r="B127" s="167">
        <v>15</v>
      </c>
      <c r="C127" s="167" t="s">
        <v>641</v>
      </c>
      <c r="D127" s="167">
        <v>0</v>
      </c>
      <c r="E127" s="167">
        <v>37</v>
      </c>
      <c r="F127" s="168">
        <v>0</v>
      </c>
      <c r="G127" s="167">
        <v>1</v>
      </c>
    </row>
    <row r="128" spans="1:7">
      <c r="A128" s="176"/>
      <c r="B128" s="167">
        <v>16</v>
      </c>
      <c r="C128" s="167" t="s">
        <v>642</v>
      </c>
      <c r="D128" s="167">
        <v>0</v>
      </c>
      <c r="E128" s="167">
        <v>36</v>
      </c>
      <c r="F128" s="168">
        <v>0</v>
      </c>
      <c r="G128" s="167">
        <v>1</v>
      </c>
    </row>
    <row r="129" spans="1:7">
      <c r="A129" s="176"/>
      <c r="B129" s="167">
        <v>17</v>
      </c>
      <c r="C129" s="167" t="s">
        <v>643</v>
      </c>
      <c r="D129" s="167">
        <v>0</v>
      </c>
      <c r="E129" s="167">
        <v>29</v>
      </c>
      <c r="F129" s="168">
        <v>0</v>
      </c>
      <c r="G129" s="167">
        <v>1</v>
      </c>
    </row>
    <row r="130" spans="1:7">
      <c r="A130" s="176"/>
      <c r="B130" s="167">
        <v>18</v>
      </c>
      <c r="C130" s="167" t="s">
        <v>644</v>
      </c>
      <c r="D130" s="167">
        <v>0</v>
      </c>
      <c r="E130" s="167">
        <v>34</v>
      </c>
      <c r="F130" s="168">
        <v>0</v>
      </c>
      <c r="G130" s="167">
        <v>1</v>
      </c>
    </row>
    <row r="131" spans="1:7">
      <c r="A131" s="176"/>
      <c r="B131" s="167">
        <v>19</v>
      </c>
      <c r="C131" s="167" t="s">
        <v>645</v>
      </c>
      <c r="D131" s="167">
        <v>0</v>
      </c>
      <c r="E131" s="167">
        <v>42</v>
      </c>
      <c r="F131" s="168">
        <v>0</v>
      </c>
      <c r="G131" s="167">
        <v>1</v>
      </c>
    </row>
    <row r="132" spans="1:7">
      <c r="A132" s="176"/>
      <c r="B132" s="167">
        <v>20</v>
      </c>
      <c r="C132" s="167" t="s">
        <v>646</v>
      </c>
      <c r="D132" s="167">
        <v>0</v>
      </c>
      <c r="E132" s="167">
        <v>42</v>
      </c>
      <c r="F132" s="168">
        <v>0</v>
      </c>
      <c r="G132" s="167">
        <v>1</v>
      </c>
    </row>
    <row r="133" spans="1:7">
      <c r="A133" s="176"/>
      <c r="B133" s="167">
        <v>21</v>
      </c>
      <c r="C133" s="167" t="s">
        <v>647</v>
      </c>
      <c r="D133" s="167">
        <v>0</v>
      </c>
      <c r="E133" s="167">
        <v>45</v>
      </c>
      <c r="F133" s="168">
        <v>0</v>
      </c>
      <c r="G133" s="167">
        <v>1</v>
      </c>
    </row>
    <row r="134" spans="1:7">
      <c r="A134" s="176"/>
      <c r="B134" s="167">
        <v>22</v>
      </c>
      <c r="C134" s="167" t="s">
        <v>648</v>
      </c>
      <c r="D134" s="167">
        <v>0</v>
      </c>
      <c r="E134" s="167">
        <v>44</v>
      </c>
      <c r="F134" s="168">
        <v>0</v>
      </c>
      <c r="G134" s="167">
        <v>1</v>
      </c>
    </row>
    <row r="135" spans="1:7">
      <c r="A135" s="176"/>
      <c r="B135" s="167">
        <v>23</v>
      </c>
      <c r="C135" s="167" t="s">
        <v>649</v>
      </c>
      <c r="D135" s="167">
        <v>0</v>
      </c>
      <c r="E135" s="167">
        <v>40</v>
      </c>
      <c r="F135" s="168">
        <v>0</v>
      </c>
      <c r="G135" s="167">
        <v>1</v>
      </c>
    </row>
    <row r="136" spans="1:7">
      <c r="A136" s="176"/>
      <c r="B136" s="167">
        <v>24</v>
      </c>
      <c r="C136" s="167" t="s">
        <v>650</v>
      </c>
      <c r="D136" s="167">
        <v>0</v>
      </c>
      <c r="E136" s="167">
        <v>40</v>
      </c>
      <c r="F136" s="168">
        <v>0</v>
      </c>
      <c r="G136" s="167">
        <v>1</v>
      </c>
    </row>
    <row r="137" spans="1:7">
      <c r="A137" s="176"/>
      <c r="B137" s="167">
        <v>25</v>
      </c>
      <c r="C137" s="167" t="s">
        <v>651</v>
      </c>
      <c r="D137" s="167">
        <v>0</v>
      </c>
      <c r="E137" s="167">
        <v>40</v>
      </c>
      <c r="F137" s="168">
        <v>0</v>
      </c>
      <c r="G137" s="167">
        <v>1</v>
      </c>
    </row>
    <row r="138" spans="1:7">
      <c r="A138" s="176"/>
      <c r="B138" s="167">
        <v>26</v>
      </c>
      <c r="C138" s="167" t="s">
        <v>652</v>
      </c>
      <c r="D138" s="167">
        <v>0</v>
      </c>
      <c r="E138" s="167">
        <v>40</v>
      </c>
      <c r="F138" s="168">
        <v>0</v>
      </c>
      <c r="G138" s="167">
        <v>1</v>
      </c>
    </row>
    <row r="139" spans="1:7">
      <c r="A139" s="176"/>
      <c r="B139" s="167">
        <v>27</v>
      </c>
      <c r="C139" s="167" t="s">
        <v>653</v>
      </c>
      <c r="D139" s="167">
        <v>0</v>
      </c>
      <c r="E139" s="167">
        <v>40</v>
      </c>
      <c r="F139" s="168">
        <v>0</v>
      </c>
      <c r="G139" s="167">
        <v>1</v>
      </c>
    </row>
    <row r="140" spans="1:7">
      <c r="A140" s="176"/>
      <c r="B140" s="167">
        <v>28</v>
      </c>
      <c r="C140" s="167" t="s">
        <v>654</v>
      </c>
      <c r="D140" s="167">
        <v>0</v>
      </c>
      <c r="E140" s="167">
        <v>45</v>
      </c>
      <c r="F140" s="168">
        <v>0</v>
      </c>
      <c r="G140" s="167">
        <v>1</v>
      </c>
    </row>
    <row r="141" spans="1:7">
      <c r="A141" s="176"/>
      <c r="B141" s="167">
        <v>29</v>
      </c>
      <c r="C141" s="167" t="s">
        <v>655</v>
      </c>
      <c r="D141" s="167">
        <v>0</v>
      </c>
      <c r="E141" s="167">
        <v>51</v>
      </c>
      <c r="F141" s="168">
        <v>0</v>
      </c>
      <c r="G141" s="167">
        <v>1</v>
      </c>
    </row>
    <row r="142" spans="1:7">
      <c r="A142" s="176"/>
      <c r="B142" s="167">
        <v>30</v>
      </c>
      <c r="C142" s="167" t="s">
        <v>656</v>
      </c>
      <c r="D142" s="167">
        <v>0</v>
      </c>
      <c r="E142" s="167">
        <v>51</v>
      </c>
      <c r="F142" s="168">
        <v>0</v>
      </c>
      <c r="G142" s="167">
        <v>1</v>
      </c>
    </row>
    <row r="143" spans="1:7">
      <c r="A143" s="176"/>
      <c r="B143" s="167">
        <v>31</v>
      </c>
      <c r="C143" s="167" t="s">
        <v>657</v>
      </c>
      <c r="D143" s="167">
        <v>0</v>
      </c>
      <c r="E143" s="167">
        <v>35</v>
      </c>
      <c r="F143" s="168">
        <v>0</v>
      </c>
      <c r="G143" s="167">
        <v>1</v>
      </c>
    </row>
    <row r="144" spans="1:7">
      <c r="A144" s="176"/>
      <c r="B144" s="167">
        <v>32</v>
      </c>
      <c r="C144" s="167" t="s">
        <v>658</v>
      </c>
      <c r="D144" s="167">
        <v>0</v>
      </c>
      <c r="E144" s="167">
        <v>40</v>
      </c>
      <c r="F144" s="168">
        <v>0</v>
      </c>
      <c r="G144" s="167">
        <v>1</v>
      </c>
    </row>
    <row r="145" spans="1:7">
      <c r="A145" s="176"/>
      <c r="B145" s="167">
        <v>33</v>
      </c>
      <c r="C145" s="167" t="s">
        <v>659</v>
      </c>
      <c r="D145" s="167">
        <v>0</v>
      </c>
      <c r="E145" s="167">
        <v>40</v>
      </c>
      <c r="F145" s="168">
        <v>0</v>
      </c>
      <c r="G145" s="167">
        <v>1</v>
      </c>
    </row>
    <row r="146" spans="1:7">
      <c r="A146" s="176"/>
      <c r="B146" s="167">
        <v>34</v>
      </c>
      <c r="C146" s="167" t="s">
        <v>660</v>
      </c>
      <c r="D146" s="167">
        <v>0</v>
      </c>
      <c r="E146" s="167">
        <v>40</v>
      </c>
      <c r="F146" s="168">
        <v>0</v>
      </c>
      <c r="G146" s="167">
        <v>1</v>
      </c>
    </row>
    <row r="147" spans="1:7">
      <c r="A147" s="176"/>
      <c r="B147" s="167">
        <v>35</v>
      </c>
      <c r="C147" s="167" t="s">
        <v>661</v>
      </c>
      <c r="D147" s="167">
        <v>3</v>
      </c>
      <c r="E147" s="167">
        <v>40</v>
      </c>
      <c r="F147" s="168">
        <v>0.075</v>
      </c>
      <c r="G147" s="167">
        <v>50</v>
      </c>
    </row>
    <row r="148" spans="1:7">
      <c r="A148" s="176"/>
      <c r="B148" s="167">
        <v>36</v>
      </c>
      <c r="C148" s="167" t="s">
        <v>662</v>
      </c>
      <c r="D148" s="167">
        <v>0</v>
      </c>
      <c r="E148" s="167">
        <v>45</v>
      </c>
      <c r="F148" s="168">
        <v>0</v>
      </c>
      <c r="G148" s="167">
        <v>1</v>
      </c>
    </row>
    <row r="149" spans="1:7">
      <c r="A149" s="176"/>
      <c r="B149" s="167">
        <v>37</v>
      </c>
      <c r="C149" s="167" t="s">
        <v>663</v>
      </c>
      <c r="D149" s="167">
        <v>0</v>
      </c>
      <c r="E149" s="167">
        <v>40</v>
      </c>
      <c r="F149" s="168">
        <v>0</v>
      </c>
      <c r="G149" s="167">
        <v>1</v>
      </c>
    </row>
    <row r="150" spans="1:7">
      <c r="A150" s="176"/>
      <c r="B150" s="167">
        <v>38</v>
      </c>
      <c r="C150" s="167" t="s">
        <v>664</v>
      </c>
      <c r="D150" s="167">
        <v>0</v>
      </c>
      <c r="E150" s="167">
        <v>40</v>
      </c>
      <c r="F150" s="168">
        <v>0</v>
      </c>
      <c r="G150" s="167">
        <v>1</v>
      </c>
    </row>
    <row r="151" spans="1:7">
      <c r="A151" s="176"/>
      <c r="B151" s="167">
        <v>39</v>
      </c>
      <c r="C151" s="167" t="s">
        <v>665</v>
      </c>
      <c r="D151" s="167">
        <v>0</v>
      </c>
      <c r="E151" s="167">
        <v>41</v>
      </c>
      <c r="F151" s="168">
        <v>0</v>
      </c>
      <c r="G151" s="167">
        <v>1</v>
      </c>
    </row>
    <row r="152" spans="1:7">
      <c r="A152" s="176"/>
      <c r="B152" s="167">
        <v>40</v>
      </c>
      <c r="C152" s="167" t="s">
        <v>666</v>
      </c>
      <c r="D152" s="167">
        <v>0</v>
      </c>
      <c r="E152" s="167">
        <v>41</v>
      </c>
      <c r="F152" s="168">
        <v>0</v>
      </c>
      <c r="G152" s="167">
        <v>1</v>
      </c>
    </row>
    <row r="153" spans="1:7">
      <c r="A153" s="176"/>
      <c r="B153" s="167">
        <v>41</v>
      </c>
      <c r="C153" s="167" t="s">
        <v>667</v>
      </c>
      <c r="D153" s="167">
        <v>0</v>
      </c>
      <c r="E153" s="167">
        <v>40</v>
      </c>
      <c r="F153" s="168">
        <v>0</v>
      </c>
      <c r="G153" s="167">
        <v>1</v>
      </c>
    </row>
    <row r="154" spans="1:7">
      <c r="A154" s="176"/>
      <c r="B154" s="167">
        <v>42</v>
      </c>
      <c r="C154" s="167" t="s">
        <v>309</v>
      </c>
      <c r="D154" s="167">
        <v>1</v>
      </c>
      <c r="E154" s="167">
        <v>45</v>
      </c>
      <c r="F154" s="168">
        <v>0.0222</v>
      </c>
      <c r="G154" s="167">
        <v>46</v>
      </c>
    </row>
    <row r="155" spans="1:7">
      <c r="A155" s="176"/>
      <c r="B155" s="167">
        <v>43</v>
      </c>
      <c r="C155" s="167" t="s">
        <v>332</v>
      </c>
      <c r="D155" s="167">
        <v>16</v>
      </c>
      <c r="E155" s="167">
        <v>43</v>
      </c>
      <c r="F155" s="168">
        <v>0.3721</v>
      </c>
      <c r="G155" s="167">
        <v>54</v>
      </c>
    </row>
    <row r="156" spans="1:7">
      <c r="A156" s="176"/>
      <c r="B156" s="167">
        <v>44</v>
      </c>
      <c r="C156" s="167" t="s">
        <v>668</v>
      </c>
      <c r="D156" s="167">
        <v>0</v>
      </c>
      <c r="E156" s="167">
        <v>42</v>
      </c>
      <c r="F156" s="168">
        <v>0</v>
      </c>
      <c r="G156" s="167">
        <v>1</v>
      </c>
    </row>
    <row r="157" spans="1:7">
      <c r="A157" s="176"/>
      <c r="B157" s="167">
        <v>45</v>
      </c>
      <c r="C157" s="167" t="s">
        <v>669</v>
      </c>
      <c r="D157" s="167">
        <v>3</v>
      </c>
      <c r="E157" s="167">
        <v>40</v>
      </c>
      <c r="F157" s="168">
        <v>0.075</v>
      </c>
      <c r="G157" s="167">
        <v>50</v>
      </c>
    </row>
    <row r="158" spans="1:7">
      <c r="A158" s="176"/>
      <c r="B158" s="167">
        <v>46</v>
      </c>
      <c r="C158" s="167" t="s">
        <v>670</v>
      </c>
      <c r="D158" s="167">
        <v>0</v>
      </c>
      <c r="E158" s="167">
        <v>40</v>
      </c>
      <c r="F158" s="168">
        <v>0</v>
      </c>
      <c r="G158" s="167">
        <v>1</v>
      </c>
    </row>
    <row r="159" spans="1:7">
      <c r="A159" s="176"/>
      <c r="B159" s="167">
        <v>47</v>
      </c>
      <c r="C159" s="167" t="s">
        <v>671</v>
      </c>
      <c r="D159" s="167">
        <v>0</v>
      </c>
      <c r="E159" s="167">
        <v>45</v>
      </c>
      <c r="F159" s="168">
        <v>0</v>
      </c>
      <c r="G159" s="167">
        <v>1</v>
      </c>
    </row>
    <row r="160" spans="1:7">
      <c r="A160" s="176"/>
      <c r="B160" s="167">
        <v>48</v>
      </c>
      <c r="C160" s="167" t="s">
        <v>289</v>
      </c>
      <c r="D160" s="167">
        <v>2</v>
      </c>
      <c r="E160" s="167">
        <v>40</v>
      </c>
      <c r="F160" s="168">
        <v>0.05</v>
      </c>
      <c r="G160" s="167">
        <v>47</v>
      </c>
    </row>
    <row r="161" spans="1:7">
      <c r="A161" s="176"/>
      <c r="B161" s="167">
        <v>49</v>
      </c>
      <c r="C161" s="167" t="s">
        <v>672</v>
      </c>
      <c r="D161" s="167">
        <v>0</v>
      </c>
      <c r="E161" s="167">
        <v>39</v>
      </c>
      <c r="F161" s="168">
        <v>0</v>
      </c>
      <c r="G161" s="167">
        <v>1</v>
      </c>
    </row>
    <row r="162" spans="1:7">
      <c r="A162" s="176"/>
      <c r="B162" s="167">
        <v>50</v>
      </c>
      <c r="C162" s="167" t="s">
        <v>293</v>
      </c>
      <c r="D162" s="167">
        <v>1</v>
      </c>
      <c r="E162" s="167">
        <v>20</v>
      </c>
      <c r="F162" s="168">
        <v>0.05</v>
      </c>
      <c r="G162" s="167">
        <v>47</v>
      </c>
    </row>
    <row r="163" spans="1:7">
      <c r="A163" s="176"/>
      <c r="B163" s="167">
        <v>51</v>
      </c>
      <c r="C163" s="167" t="s">
        <v>673</v>
      </c>
      <c r="D163" s="167">
        <v>0</v>
      </c>
      <c r="E163" s="167">
        <v>30</v>
      </c>
      <c r="F163" s="168">
        <v>0</v>
      </c>
      <c r="G163" s="167">
        <v>1</v>
      </c>
    </row>
    <row r="164" spans="1:7">
      <c r="A164" s="176"/>
      <c r="B164" s="167">
        <v>52</v>
      </c>
      <c r="C164" s="167" t="s">
        <v>321</v>
      </c>
      <c r="D164" s="167">
        <v>2</v>
      </c>
      <c r="E164" s="167">
        <v>29</v>
      </c>
      <c r="F164" s="168">
        <v>0.069</v>
      </c>
      <c r="G164" s="167">
        <v>49</v>
      </c>
    </row>
    <row r="165" spans="1:7">
      <c r="A165" s="176"/>
      <c r="B165" s="167">
        <v>53</v>
      </c>
      <c r="C165" s="167" t="s">
        <v>302</v>
      </c>
      <c r="D165" s="167">
        <v>4</v>
      </c>
      <c r="E165" s="167">
        <v>41</v>
      </c>
      <c r="F165" s="168">
        <v>0.0976</v>
      </c>
      <c r="G165" s="167">
        <v>52</v>
      </c>
    </row>
    <row r="166" spans="1:7">
      <c r="A166" s="176"/>
      <c r="B166" s="167">
        <v>54</v>
      </c>
      <c r="C166" s="167" t="s">
        <v>674</v>
      </c>
      <c r="D166" s="167">
        <v>6</v>
      </c>
      <c r="E166" s="167">
        <v>41</v>
      </c>
      <c r="F166" s="168">
        <v>0.1463</v>
      </c>
      <c r="G166" s="167">
        <v>53</v>
      </c>
    </row>
    <row r="167" spans="1:7">
      <c r="A167" s="167" t="s">
        <v>6</v>
      </c>
      <c r="B167" s="167">
        <v>1</v>
      </c>
      <c r="C167" s="177" t="s">
        <v>675</v>
      </c>
      <c r="D167" s="178">
        <v>0</v>
      </c>
      <c r="E167" s="167">
        <v>34</v>
      </c>
      <c r="F167" s="168">
        <f t="shared" ref="F167:F210" si="1">D167/E167</f>
        <v>0</v>
      </c>
      <c r="G167" s="167">
        <f t="shared" ref="G167:G210" si="2">RANK(F167,$F$167:$F$210,1)</f>
        <v>1</v>
      </c>
    </row>
    <row r="168" spans="1:7">
      <c r="A168" s="167"/>
      <c r="B168" s="167">
        <v>2</v>
      </c>
      <c r="C168" s="177" t="s">
        <v>676</v>
      </c>
      <c r="D168" s="178">
        <v>0</v>
      </c>
      <c r="E168" s="167">
        <v>34</v>
      </c>
      <c r="F168" s="168">
        <f t="shared" si="1"/>
        <v>0</v>
      </c>
      <c r="G168" s="167">
        <f t="shared" si="2"/>
        <v>1</v>
      </c>
    </row>
    <row r="169" spans="1:7">
      <c r="A169" s="167"/>
      <c r="B169" s="167">
        <v>3</v>
      </c>
      <c r="C169" s="177" t="s">
        <v>677</v>
      </c>
      <c r="D169" s="178">
        <v>0</v>
      </c>
      <c r="E169" s="167">
        <v>34</v>
      </c>
      <c r="F169" s="168">
        <f t="shared" si="1"/>
        <v>0</v>
      </c>
      <c r="G169" s="167">
        <f t="shared" si="2"/>
        <v>1</v>
      </c>
    </row>
    <row r="170" spans="1:7">
      <c r="A170" s="167"/>
      <c r="B170" s="167">
        <v>4</v>
      </c>
      <c r="C170" s="177" t="s">
        <v>678</v>
      </c>
      <c r="D170" s="178">
        <v>0</v>
      </c>
      <c r="E170" s="167">
        <v>33</v>
      </c>
      <c r="F170" s="168">
        <f t="shared" si="1"/>
        <v>0</v>
      </c>
      <c r="G170" s="167">
        <f t="shared" si="2"/>
        <v>1</v>
      </c>
    </row>
    <row r="171" spans="1:7">
      <c r="A171" s="167"/>
      <c r="B171" s="167">
        <v>5</v>
      </c>
      <c r="C171" s="177" t="s">
        <v>679</v>
      </c>
      <c r="D171" s="178">
        <v>0</v>
      </c>
      <c r="E171" s="167">
        <v>45</v>
      </c>
      <c r="F171" s="168">
        <f t="shared" si="1"/>
        <v>0</v>
      </c>
      <c r="G171" s="167">
        <f t="shared" si="2"/>
        <v>1</v>
      </c>
    </row>
    <row r="172" spans="1:7">
      <c r="A172" s="167"/>
      <c r="B172" s="167">
        <v>6</v>
      </c>
      <c r="C172" s="177" t="s">
        <v>680</v>
      </c>
      <c r="D172" s="178">
        <v>0</v>
      </c>
      <c r="E172" s="167">
        <v>45</v>
      </c>
      <c r="F172" s="168">
        <f t="shared" si="1"/>
        <v>0</v>
      </c>
      <c r="G172" s="167">
        <f t="shared" si="2"/>
        <v>1</v>
      </c>
    </row>
    <row r="173" spans="1:7">
      <c r="A173" s="167"/>
      <c r="B173" s="167">
        <v>7</v>
      </c>
      <c r="C173" s="177" t="s">
        <v>681</v>
      </c>
      <c r="D173" s="178">
        <v>0</v>
      </c>
      <c r="E173" s="167">
        <v>35</v>
      </c>
      <c r="F173" s="168">
        <f t="shared" si="1"/>
        <v>0</v>
      </c>
      <c r="G173" s="167">
        <f t="shared" si="2"/>
        <v>1</v>
      </c>
    </row>
    <row r="174" spans="1:7">
      <c r="A174" s="167"/>
      <c r="B174" s="167">
        <v>8</v>
      </c>
      <c r="C174" s="177" t="s">
        <v>682</v>
      </c>
      <c r="D174" s="178">
        <v>0</v>
      </c>
      <c r="E174" s="167">
        <v>35</v>
      </c>
      <c r="F174" s="168">
        <f t="shared" si="1"/>
        <v>0</v>
      </c>
      <c r="G174" s="167">
        <f t="shared" si="2"/>
        <v>1</v>
      </c>
    </row>
    <row r="175" spans="1:7">
      <c r="A175" s="167"/>
      <c r="B175" s="167">
        <v>9</v>
      </c>
      <c r="C175" s="177" t="s">
        <v>683</v>
      </c>
      <c r="D175" s="178">
        <v>0</v>
      </c>
      <c r="E175" s="167">
        <v>35</v>
      </c>
      <c r="F175" s="168">
        <f t="shared" si="1"/>
        <v>0</v>
      </c>
      <c r="G175" s="167">
        <f t="shared" si="2"/>
        <v>1</v>
      </c>
    </row>
    <row r="176" spans="1:7">
      <c r="A176" s="167"/>
      <c r="B176" s="167">
        <v>10</v>
      </c>
      <c r="C176" s="177" t="s">
        <v>349</v>
      </c>
      <c r="D176" s="178">
        <v>6</v>
      </c>
      <c r="E176" s="167">
        <v>30</v>
      </c>
      <c r="F176" s="168">
        <f t="shared" si="1"/>
        <v>0.2</v>
      </c>
      <c r="G176" s="167">
        <f t="shared" si="2"/>
        <v>37</v>
      </c>
    </row>
    <row r="177" spans="1:7">
      <c r="A177" s="167"/>
      <c r="B177" s="167">
        <v>11</v>
      </c>
      <c r="C177" s="177" t="s">
        <v>684</v>
      </c>
      <c r="D177" s="178">
        <v>0</v>
      </c>
      <c r="E177" s="167">
        <v>30</v>
      </c>
      <c r="F177" s="168">
        <f t="shared" si="1"/>
        <v>0</v>
      </c>
      <c r="G177" s="167">
        <f t="shared" si="2"/>
        <v>1</v>
      </c>
    </row>
    <row r="178" spans="1:7">
      <c r="A178" s="167"/>
      <c r="B178" s="167">
        <v>12</v>
      </c>
      <c r="C178" s="177" t="s">
        <v>359</v>
      </c>
      <c r="D178" s="178">
        <v>15</v>
      </c>
      <c r="E178" s="167">
        <v>30</v>
      </c>
      <c r="F178" s="168">
        <f t="shared" si="1"/>
        <v>0.5</v>
      </c>
      <c r="G178" s="167">
        <f t="shared" si="2"/>
        <v>42</v>
      </c>
    </row>
    <row r="179" spans="1:7">
      <c r="A179" s="167"/>
      <c r="B179" s="167">
        <v>13</v>
      </c>
      <c r="C179" s="177" t="s">
        <v>369</v>
      </c>
      <c r="D179" s="178">
        <v>12</v>
      </c>
      <c r="E179" s="167">
        <v>30</v>
      </c>
      <c r="F179" s="168">
        <f t="shared" si="1"/>
        <v>0.4</v>
      </c>
      <c r="G179" s="167">
        <f t="shared" si="2"/>
        <v>40</v>
      </c>
    </row>
    <row r="180" spans="1:7">
      <c r="A180" s="167"/>
      <c r="B180" s="167">
        <v>14</v>
      </c>
      <c r="C180" s="177" t="s">
        <v>385</v>
      </c>
      <c r="D180" s="178">
        <v>21</v>
      </c>
      <c r="E180" s="167">
        <v>30</v>
      </c>
      <c r="F180" s="168">
        <f t="shared" si="1"/>
        <v>0.7</v>
      </c>
      <c r="G180" s="167">
        <f t="shared" si="2"/>
        <v>44</v>
      </c>
    </row>
    <row r="181" spans="1:7">
      <c r="A181" s="167"/>
      <c r="B181" s="167">
        <v>15</v>
      </c>
      <c r="C181" s="177" t="s">
        <v>685</v>
      </c>
      <c r="D181" s="178">
        <v>0</v>
      </c>
      <c r="E181" s="167">
        <v>30</v>
      </c>
      <c r="F181" s="168">
        <f t="shared" si="1"/>
        <v>0</v>
      </c>
      <c r="G181" s="167">
        <f t="shared" si="2"/>
        <v>1</v>
      </c>
    </row>
    <row r="182" spans="1:7">
      <c r="A182" s="167"/>
      <c r="B182" s="167">
        <v>16</v>
      </c>
      <c r="C182" s="177" t="s">
        <v>686</v>
      </c>
      <c r="D182" s="178">
        <v>0</v>
      </c>
      <c r="E182" s="167">
        <v>30</v>
      </c>
      <c r="F182" s="168">
        <f t="shared" si="1"/>
        <v>0</v>
      </c>
      <c r="G182" s="167">
        <f t="shared" si="2"/>
        <v>1</v>
      </c>
    </row>
    <row r="183" spans="1:7">
      <c r="A183" s="167"/>
      <c r="B183" s="167">
        <v>17</v>
      </c>
      <c r="C183" s="177" t="s">
        <v>687</v>
      </c>
      <c r="D183" s="178">
        <v>0</v>
      </c>
      <c r="E183" s="167">
        <v>30</v>
      </c>
      <c r="F183" s="168">
        <f t="shared" si="1"/>
        <v>0</v>
      </c>
      <c r="G183" s="167">
        <f t="shared" si="2"/>
        <v>1</v>
      </c>
    </row>
    <row r="184" spans="1:7">
      <c r="A184" s="167"/>
      <c r="B184" s="167">
        <v>18</v>
      </c>
      <c r="C184" s="177" t="s">
        <v>688</v>
      </c>
      <c r="D184" s="178">
        <v>0</v>
      </c>
      <c r="E184" s="167">
        <v>42</v>
      </c>
      <c r="F184" s="168">
        <f t="shared" si="1"/>
        <v>0</v>
      </c>
      <c r="G184" s="167">
        <f t="shared" si="2"/>
        <v>1</v>
      </c>
    </row>
    <row r="185" spans="1:7">
      <c r="A185" s="167"/>
      <c r="B185" s="167">
        <v>19</v>
      </c>
      <c r="C185" s="177" t="s">
        <v>689</v>
      </c>
      <c r="D185" s="178">
        <v>0</v>
      </c>
      <c r="E185" s="167">
        <v>30</v>
      </c>
      <c r="F185" s="168">
        <f t="shared" si="1"/>
        <v>0</v>
      </c>
      <c r="G185" s="167">
        <f t="shared" si="2"/>
        <v>1</v>
      </c>
    </row>
    <row r="186" spans="1:7">
      <c r="A186" s="167"/>
      <c r="B186" s="167">
        <v>20</v>
      </c>
      <c r="C186" s="177" t="s">
        <v>690</v>
      </c>
      <c r="D186" s="178">
        <v>0</v>
      </c>
      <c r="E186" s="167">
        <v>30</v>
      </c>
      <c r="F186" s="168">
        <f t="shared" si="1"/>
        <v>0</v>
      </c>
      <c r="G186" s="167">
        <f t="shared" si="2"/>
        <v>1</v>
      </c>
    </row>
    <row r="187" spans="1:7">
      <c r="A187" s="167"/>
      <c r="B187" s="167">
        <v>21</v>
      </c>
      <c r="C187" s="167" t="s">
        <v>401</v>
      </c>
      <c r="D187" s="178">
        <v>3</v>
      </c>
      <c r="E187" s="167">
        <v>36</v>
      </c>
      <c r="F187" s="168">
        <f t="shared" si="1"/>
        <v>0.0833333333333333</v>
      </c>
      <c r="G187" s="167">
        <f t="shared" si="2"/>
        <v>30</v>
      </c>
    </row>
    <row r="188" spans="1:7">
      <c r="A188" s="167"/>
      <c r="B188" s="167">
        <v>22</v>
      </c>
      <c r="C188" s="167" t="s">
        <v>691</v>
      </c>
      <c r="D188" s="178">
        <v>0</v>
      </c>
      <c r="E188" s="167">
        <v>35</v>
      </c>
      <c r="F188" s="168">
        <f t="shared" si="1"/>
        <v>0</v>
      </c>
      <c r="G188" s="167">
        <f t="shared" si="2"/>
        <v>1</v>
      </c>
    </row>
    <row r="189" spans="1:7">
      <c r="A189" s="167"/>
      <c r="B189" s="167">
        <v>23</v>
      </c>
      <c r="C189" s="167" t="s">
        <v>692</v>
      </c>
      <c r="D189" s="178">
        <v>0</v>
      </c>
      <c r="E189" s="167">
        <v>33</v>
      </c>
      <c r="F189" s="168">
        <f t="shared" si="1"/>
        <v>0</v>
      </c>
      <c r="G189" s="167">
        <f t="shared" si="2"/>
        <v>1</v>
      </c>
    </row>
    <row r="190" spans="1:7">
      <c r="A190" s="167"/>
      <c r="B190" s="167">
        <v>24</v>
      </c>
      <c r="C190" s="167" t="s">
        <v>406</v>
      </c>
      <c r="D190" s="178">
        <v>5</v>
      </c>
      <c r="E190" s="167">
        <v>32</v>
      </c>
      <c r="F190" s="168">
        <f t="shared" si="1"/>
        <v>0.15625</v>
      </c>
      <c r="G190" s="167">
        <f t="shared" si="2"/>
        <v>34</v>
      </c>
    </row>
    <row r="191" spans="1:7">
      <c r="A191" s="167"/>
      <c r="B191" s="167">
        <v>25</v>
      </c>
      <c r="C191" s="167" t="s">
        <v>693</v>
      </c>
      <c r="D191" s="178">
        <v>0</v>
      </c>
      <c r="E191" s="167">
        <v>37</v>
      </c>
      <c r="F191" s="168">
        <f t="shared" si="1"/>
        <v>0</v>
      </c>
      <c r="G191" s="167">
        <f t="shared" si="2"/>
        <v>1</v>
      </c>
    </row>
    <row r="192" spans="1:7">
      <c r="A192" s="167"/>
      <c r="B192" s="167">
        <v>26</v>
      </c>
      <c r="C192" s="167" t="s">
        <v>411</v>
      </c>
      <c r="D192" s="178">
        <v>4</v>
      </c>
      <c r="E192" s="167">
        <v>36</v>
      </c>
      <c r="F192" s="168">
        <f t="shared" si="1"/>
        <v>0.111111111111111</v>
      </c>
      <c r="G192" s="167">
        <f t="shared" si="2"/>
        <v>31</v>
      </c>
    </row>
    <row r="193" spans="1:7">
      <c r="A193" s="167"/>
      <c r="B193" s="167">
        <v>27</v>
      </c>
      <c r="C193" s="167" t="s">
        <v>416</v>
      </c>
      <c r="D193" s="178">
        <v>6</v>
      </c>
      <c r="E193" s="167">
        <v>29</v>
      </c>
      <c r="F193" s="168">
        <f t="shared" si="1"/>
        <v>0.206896551724138</v>
      </c>
      <c r="G193" s="167">
        <f t="shared" si="2"/>
        <v>38</v>
      </c>
    </row>
    <row r="194" spans="1:7">
      <c r="A194" s="167"/>
      <c r="B194" s="167">
        <v>28</v>
      </c>
      <c r="C194" s="167" t="s">
        <v>424</v>
      </c>
      <c r="D194" s="178">
        <v>4</v>
      </c>
      <c r="E194" s="167">
        <v>30</v>
      </c>
      <c r="F194" s="168">
        <f t="shared" si="1"/>
        <v>0.133333333333333</v>
      </c>
      <c r="G194" s="167">
        <f t="shared" si="2"/>
        <v>32</v>
      </c>
    </row>
    <row r="195" spans="1:7">
      <c r="A195" s="167"/>
      <c r="B195" s="167">
        <v>29</v>
      </c>
      <c r="C195" s="167" t="s">
        <v>694</v>
      </c>
      <c r="D195" s="179">
        <v>0</v>
      </c>
      <c r="E195" s="167">
        <v>29</v>
      </c>
      <c r="F195" s="168">
        <f t="shared" si="1"/>
        <v>0</v>
      </c>
      <c r="G195" s="167">
        <f t="shared" si="2"/>
        <v>1</v>
      </c>
    </row>
    <row r="196" spans="1:7">
      <c r="A196" s="167"/>
      <c r="B196" s="167">
        <v>30</v>
      </c>
      <c r="C196" s="167" t="s">
        <v>695</v>
      </c>
      <c r="D196" s="178">
        <v>0</v>
      </c>
      <c r="E196" s="167">
        <v>45</v>
      </c>
      <c r="F196" s="168">
        <f t="shared" si="1"/>
        <v>0</v>
      </c>
      <c r="G196" s="167">
        <f t="shared" si="2"/>
        <v>1</v>
      </c>
    </row>
    <row r="197" spans="1:7">
      <c r="A197" s="167"/>
      <c r="B197" s="167">
        <v>31</v>
      </c>
      <c r="C197" s="167" t="s">
        <v>430</v>
      </c>
      <c r="D197" s="178">
        <v>16</v>
      </c>
      <c r="E197" s="167">
        <v>28</v>
      </c>
      <c r="F197" s="168">
        <f t="shared" si="1"/>
        <v>0.571428571428571</v>
      </c>
      <c r="G197" s="167">
        <f t="shared" si="2"/>
        <v>43</v>
      </c>
    </row>
    <row r="198" spans="1:7">
      <c r="A198" s="167"/>
      <c r="B198" s="167">
        <v>32</v>
      </c>
      <c r="C198" s="167" t="s">
        <v>696</v>
      </c>
      <c r="D198" s="178">
        <v>0</v>
      </c>
      <c r="E198" s="167">
        <v>31</v>
      </c>
      <c r="F198" s="168">
        <f t="shared" si="1"/>
        <v>0</v>
      </c>
      <c r="G198" s="167">
        <f t="shared" si="2"/>
        <v>1</v>
      </c>
    </row>
    <row r="199" spans="1:7">
      <c r="A199" s="167"/>
      <c r="B199" s="167">
        <v>33</v>
      </c>
      <c r="C199" s="177" t="s">
        <v>438</v>
      </c>
      <c r="D199" s="178">
        <v>1</v>
      </c>
      <c r="E199" s="167">
        <v>32</v>
      </c>
      <c r="F199" s="168">
        <f t="shared" si="1"/>
        <v>0.03125</v>
      </c>
      <c r="G199" s="167">
        <f t="shared" si="2"/>
        <v>27</v>
      </c>
    </row>
    <row r="200" spans="1:7">
      <c r="A200" s="167"/>
      <c r="B200" s="167">
        <v>34</v>
      </c>
      <c r="C200" s="177" t="s">
        <v>440</v>
      </c>
      <c r="D200" s="178">
        <v>5</v>
      </c>
      <c r="E200" s="167">
        <v>31</v>
      </c>
      <c r="F200" s="168">
        <f t="shared" si="1"/>
        <v>0.161290322580645</v>
      </c>
      <c r="G200" s="167">
        <f t="shared" si="2"/>
        <v>35</v>
      </c>
    </row>
    <row r="201" spans="1:7">
      <c r="A201" s="167"/>
      <c r="B201" s="167">
        <v>35</v>
      </c>
      <c r="C201" s="177" t="s">
        <v>697</v>
      </c>
      <c r="D201" s="178">
        <v>0</v>
      </c>
      <c r="E201" s="167">
        <v>31</v>
      </c>
      <c r="F201" s="168">
        <f t="shared" si="1"/>
        <v>0</v>
      </c>
      <c r="G201" s="167">
        <f t="shared" si="2"/>
        <v>1</v>
      </c>
    </row>
    <row r="202" spans="1:7">
      <c r="A202" s="167"/>
      <c r="B202" s="167">
        <v>36</v>
      </c>
      <c r="C202" s="177" t="s">
        <v>446</v>
      </c>
      <c r="D202" s="178">
        <v>2</v>
      </c>
      <c r="E202" s="167">
        <v>31</v>
      </c>
      <c r="F202" s="168">
        <f t="shared" si="1"/>
        <v>0.0645161290322581</v>
      </c>
      <c r="G202" s="167">
        <f t="shared" si="2"/>
        <v>29</v>
      </c>
    </row>
    <row r="203" spans="1:7">
      <c r="A203" s="167"/>
      <c r="B203" s="167">
        <v>37</v>
      </c>
      <c r="C203" s="177" t="s">
        <v>449</v>
      </c>
      <c r="D203" s="178">
        <v>14</v>
      </c>
      <c r="E203" s="167">
        <v>36</v>
      </c>
      <c r="F203" s="168">
        <f t="shared" si="1"/>
        <v>0.388888888888889</v>
      </c>
      <c r="G203" s="167">
        <f t="shared" si="2"/>
        <v>39</v>
      </c>
    </row>
    <row r="204" spans="1:7">
      <c r="A204" s="167"/>
      <c r="B204" s="167">
        <v>38</v>
      </c>
      <c r="C204" s="167" t="s">
        <v>459</v>
      </c>
      <c r="D204" s="178">
        <v>1</v>
      </c>
      <c r="E204" s="167">
        <v>35</v>
      </c>
      <c r="F204" s="168">
        <f t="shared" si="1"/>
        <v>0.0285714285714286</v>
      </c>
      <c r="G204" s="167">
        <f t="shared" si="2"/>
        <v>25</v>
      </c>
    </row>
    <row r="205" spans="1:7">
      <c r="A205" s="167"/>
      <c r="B205" s="167">
        <v>39</v>
      </c>
      <c r="C205" s="177" t="s">
        <v>461</v>
      </c>
      <c r="D205" s="178">
        <v>2</v>
      </c>
      <c r="E205" s="167">
        <v>35</v>
      </c>
      <c r="F205" s="168">
        <f t="shared" si="1"/>
        <v>0.0571428571428571</v>
      </c>
      <c r="G205" s="167">
        <f t="shared" si="2"/>
        <v>28</v>
      </c>
    </row>
    <row r="206" spans="1:7">
      <c r="A206" s="167"/>
      <c r="B206" s="167">
        <v>40</v>
      </c>
      <c r="C206" s="177" t="s">
        <v>464</v>
      </c>
      <c r="D206" s="178">
        <v>5</v>
      </c>
      <c r="E206" s="167">
        <v>35</v>
      </c>
      <c r="F206" s="168">
        <f t="shared" si="1"/>
        <v>0.142857142857143</v>
      </c>
      <c r="G206" s="167">
        <f t="shared" si="2"/>
        <v>33</v>
      </c>
    </row>
    <row r="207" spans="1:7">
      <c r="A207" s="167"/>
      <c r="B207" s="167">
        <v>41</v>
      </c>
      <c r="C207" s="177" t="s">
        <v>469</v>
      </c>
      <c r="D207" s="178">
        <v>15</v>
      </c>
      <c r="E207" s="167">
        <v>34</v>
      </c>
      <c r="F207" s="168">
        <f t="shared" si="1"/>
        <v>0.441176470588235</v>
      </c>
      <c r="G207" s="167">
        <f t="shared" si="2"/>
        <v>41</v>
      </c>
    </row>
    <row r="208" spans="1:7">
      <c r="A208" s="167"/>
      <c r="B208" s="167">
        <v>42</v>
      </c>
      <c r="C208" s="177" t="s">
        <v>473</v>
      </c>
      <c r="D208" s="178">
        <v>6</v>
      </c>
      <c r="E208" s="167">
        <v>34</v>
      </c>
      <c r="F208" s="168">
        <f t="shared" si="1"/>
        <v>0.176470588235294</v>
      </c>
      <c r="G208" s="167">
        <f t="shared" si="2"/>
        <v>36</v>
      </c>
    </row>
    <row r="209" spans="1:7">
      <c r="A209" s="167"/>
      <c r="B209" s="167">
        <v>43</v>
      </c>
      <c r="C209" s="167" t="s">
        <v>475</v>
      </c>
      <c r="D209" s="178">
        <v>1</v>
      </c>
      <c r="E209" s="167">
        <v>35</v>
      </c>
      <c r="F209" s="168">
        <f t="shared" si="1"/>
        <v>0.0285714285714286</v>
      </c>
      <c r="G209" s="167">
        <f t="shared" si="2"/>
        <v>25</v>
      </c>
    </row>
    <row r="210" spans="1:7">
      <c r="A210" s="167"/>
      <c r="B210" s="167">
        <v>44</v>
      </c>
      <c r="C210" s="167" t="s">
        <v>477</v>
      </c>
      <c r="D210" s="178">
        <v>1</v>
      </c>
      <c r="E210" s="167">
        <v>36</v>
      </c>
      <c r="F210" s="168">
        <f t="shared" si="1"/>
        <v>0.0277777777777778</v>
      </c>
      <c r="G210" s="167">
        <f t="shared" si="2"/>
        <v>24</v>
      </c>
    </row>
    <row r="211" ht="18.75" customHeight="1" spans="1:7">
      <c r="A211" s="180" t="s">
        <v>7</v>
      </c>
      <c r="B211" s="170">
        <v>1</v>
      </c>
      <c r="C211" s="175" t="s">
        <v>698</v>
      </c>
      <c r="D211" s="170">
        <v>0</v>
      </c>
      <c r="E211" s="181">
        <v>36</v>
      </c>
      <c r="F211" s="171">
        <v>0</v>
      </c>
      <c r="G211" s="170">
        <v>7</v>
      </c>
    </row>
    <row r="212" ht="18.75" customHeight="1" spans="1:7">
      <c r="A212" s="182"/>
      <c r="B212" s="170">
        <v>2</v>
      </c>
      <c r="C212" s="175" t="s">
        <v>699</v>
      </c>
      <c r="D212" s="170">
        <v>0</v>
      </c>
      <c r="E212" s="181">
        <v>36</v>
      </c>
      <c r="F212" s="171">
        <v>0</v>
      </c>
      <c r="G212" s="170">
        <v>7</v>
      </c>
    </row>
    <row r="213" ht="18.75" customHeight="1" spans="1:7">
      <c r="A213" s="183"/>
      <c r="B213" s="170">
        <v>3</v>
      </c>
      <c r="C213" s="175" t="s">
        <v>700</v>
      </c>
      <c r="D213" s="170">
        <v>0</v>
      </c>
      <c r="E213" s="181">
        <v>36</v>
      </c>
      <c r="F213" s="171">
        <v>0</v>
      </c>
      <c r="G213" s="170">
        <v>7</v>
      </c>
    </row>
    <row r="214" ht="18.75" customHeight="1" spans="1:7">
      <c r="A214" s="183"/>
      <c r="B214" s="170">
        <v>4</v>
      </c>
      <c r="C214" s="175" t="s">
        <v>701</v>
      </c>
      <c r="D214" s="170">
        <v>0</v>
      </c>
      <c r="E214" s="181">
        <v>36</v>
      </c>
      <c r="F214" s="171">
        <v>0</v>
      </c>
      <c r="G214" s="170">
        <v>7</v>
      </c>
    </row>
    <row r="215" ht="18.75" customHeight="1" spans="1:7">
      <c r="A215" s="183"/>
      <c r="B215" s="170">
        <v>5</v>
      </c>
      <c r="C215" s="175" t="s">
        <v>702</v>
      </c>
      <c r="D215" s="170">
        <v>0</v>
      </c>
      <c r="E215" s="181">
        <v>35</v>
      </c>
      <c r="F215" s="171">
        <v>0</v>
      </c>
      <c r="G215" s="170">
        <v>7</v>
      </c>
    </row>
    <row r="216" ht="18.75" customHeight="1" spans="1:7">
      <c r="A216" s="183"/>
      <c r="B216" s="170">
        <v>6</v>
      </c>
      <c r="C216" s="175" t="s">
        <v>703</v>
      </c>
      <c r="D216" s="170">
        <v>0</v>
      </c>
      <c r="E216" s="181">
        <v>44</v>
      </c>
      <c r="F216" s="171">
        <v>0</v>
      </c>
      <c r="G216" s="170">
        <v>7</v>
      </c>
    </row>
    <row r="217" ht="18.75" customHeight="1" spans="1:7">
      <c r="A217" s="183"/>
      <c r="B217" s="170">
        <v>7</v>
      </c>
      <c r="C217" s="175" t="s">
        <v>704</v>
      </c>
      <c r="D217" s="170">
        <v>0</v>
      </c>
      <c r="E217" s="181">
        <v>37</v>
      </c>
      <c r="F217" s="171">
        <v>0</v>
      </c>
      <c r="G217" s="170">
        <v>7</v>
      </c>
    </row>
    <row r="218" ht="18.75" customHeight="1" spans="1:7">
      <c r="A218" s="183"/>
      <c r="B218" s="170">
        <v>8</v>
      </c>
      <c r="C218" s="175" t="s">
        <v>705</v>
      </c>
      <c r="D218" s="170">
        <v>0</v>
      </c>
      <c r="E218" s="170">
        <v>33</v>
      </c>
      <c r="F218" s="171">
        <v>0</v>
      </c>
      <c r="G218" s="170">
        <v>7</v>
      </c>
    </row>
    <row r="219" ht="18.75" customHeight="1" spans="1:7">
      <c r="A219" s="183"/>
      <c r="B219" s="170">
        <v>9</v>
      </c>
      <c r="C219" s="175" t="s">
        <v>706</v>
      </c>
      <c r="D219" s="170">
        <v>0</v>
      </c>
      <c r="E219" s="170">
        <v>33</v>
      </c>
      <c r="F219" s="171">
        <v>0</v>
      </c>
      <c r="G219" s="170">
        <v>7</v>
      </c>
    </row>
    <row r="220" ht="18.75" customHeight="1" spans="1:7">
      <c r="A220" s="183"/>
      <c r="B220" s="170">
        <v>10</v>
      </c>
      <c r="C220" s="175" t="s">
        <v>517</v>
      </c>
      <c r="D220" s="170">
        <v>1</v>
      </c>
      <c r="E220" s="170">
        <v>32</v>
      </c>
      <c r="F220" s="171">
        <v>0.0313</v>
      </c>
      <c r="G220" s="170">
        <v>3</v>
      </c>
    </row>
    <row r="221" ht="18.75" customHeight="1" spans="1:7">
      <c r="A221" s="183"/>
      <c r="B221" s="170">
        <v>11</v>
      </c>
      <c r="C221" s="175" t="s">
        <v>513</v>
      </c>
      <c r="D221" s="170">
        <v>1</v>
      </c>
      <c r="E221" s="170">
        <v>33</v>
      </c>
      <c r="F221" s="171">
        <v>0.0303</v>
      </c>
      <c r="G221" s="170">
        <v>4</v>
      </c>
    </row>
    <row r="222" ht="18.75" customHeight="1" spans="1:7">
      <c r="A222" s="183"/>
      <c r="B222" s="170">
        <v>12</v>
      </c>
      <c r="C222" s="175" t="s">
        <v>707</v>
      </c>
      <c r="D222" s="170">
        <v>0</v>
      </c>
      <c r="E222" s="170">
        <v>33</v>
      </c>
      <c r="F222" s="171">
        <v>0</v>
      </c>
      <c r="G222" s="170">
        <v>7</v>
      </c>
    </row>
    <row r="223" ht="18.75" customHeight="1" spans="1:7">
      <c r="A223" s="183"/>
      <c r="B223" s="170">
        <v>13</v>
      </c>
      <c r="C223" s="175" t="s">
        <v>507</v>
      </c>
      <c r="D223" s="170">
        <v>2</v>
      </c>
      <c r="E223" s="170">
        <v>30</v>
      </c>
      <c r="F223" s="171">
        <v>0.0667</v>
      </c>
      <c r="G223" s="170">
        <v>2</v>
      </c>
    </row>
    <row r="224" ht="18.75" customHeight="1" spans="1:7">
      <c r="A224" s="183"/>
      <c r="B224" s="170">
        <v>14</v>
      </c>
      <c r="C224" s="175" t="s">
        <v>501</v>
      </c>
      <c r="D224" s="170">
        <v>1</v>
      </c>
      <c r="E224" s="170">
        <v>34</v>
      </c>
      <c r="F224" s="171">
        <v>0.0294</v>
      </c>
      <c r="G224" s="170">
        <v>6</v>
      </c>
    </row>
    <row r="225" ht="18.75" customHeight="1" spans="1:7">
      <c r="A225" s="183"/>
      <c r="B225" s="170">
        <v>15</v>
      </c>
      <c r="C225" s="175" t="s">
        <v>708</v>
      </c>
      <c r="D225" s="170">
        <v>0</v>
      </c>
      <c r="E225" s="170">
        <v>33</v>
      </c>
      <c r="F225" s="171">
        <v>0</v>
      </c>
      <c r="G225" s="170">
        <v>7</v>
      </c>
    </row>
    <row r="226" ht="18.75" customHeight="1" spans="1:7">
      <c r="A226" s="183"/>
      <c r="B226" s="170">
        <v>16</v>
      </c>
      <c r="C226" s="175" t="s">
        <v>709</v>
      </c>
      <c r="D226" s="170">
        <v>0</v>
      </c>
      <c r="E226" s="170">
        <v>33</v>
      </c>
      <c r="F226" s="171">
        <v>0</v>
      </c>
      <c r="G226" s="170">
        <v>7</v>
      </c>
    </row>
    <row r="227" ht="18.75" customHeight="1" spans="1:7">
      <c r="A227" s="183"/>
      <c r="B227" s="170">
        <v>17</v>
      </c>
      <c r="C227" s="175" t="s">
        <v>710</v>
      </c>
      <c r="D227" s="170">
        <v>0</v>
      </c>
      <c r="E227" s="170">
        <v>32</v>
      </c>
      <c r="F227" s="171">
        <v>0</v>
      </c>
      <c r="G227" s="170">
        <v>7</v>
      </c>
    </row>
    <row r="228" ht="18.75" customHeight="1" spans="1:7">
      <c r="A228" s="183"/>
      <c r="B228" s="170">
        <v>18</v>
      </c>
      <c r="C228" s="175" t="s">
        <v>711</v>
      </c>
      <c r="D228" s="170">
        <v>0</v>
      </c>
      <c r="E228" s="170">
        <v>32</v>
      </c>
      <c r="F228" s="171">
        <v>0</v>
      </c>
      <c r="G228" s="170">
        <v>7</v>
      </c>
    </row>
    <row r="229" ht="18.75" customHeight="1" spans="1:7">
      <c r="A229" s="183"/>
      <c r="B229" s="170">
        <v>19</v>
      </c>
      <c r="C229" s="169" t="s">
        <v>712</v>
      </c>
      <c r="D229" s="170">
        <v>0</v>
      </c>
      <c r="E229" s="170">
        <v>36</v>
      </c>
      <c r="F229" s="171">
        <v>0</v>
      </c>
      <c r="G229" s="170">
        <v>7</v>
      </c>
    </row>
    <row r="230" ht="18.75" customHeight="1" spans="1:7">
      <c r="A230" s="183"/>
      <c r="B230" s="170">
        <v>20</v>
      </c>
      <c r="C230" s="169" t="s">
        <v>713</v>
      </c>
      <c r="D230" s="170">
        <v>0</v>
      </c>
      <c r="E230" s="170">
        <v>34</v>
      </c>
      <c r="F230" s="171">
        <v>0</v>
      </c>
      <c r="G230" s="170">
        <v>7</v>
      </c>
    </row>
    <row r="231" ht="18.75" customHeight="1" spans="1:7">
      <c r="A231" s="183"/>
      <c r="B231" s="170">
        <v>21</v>
      </c>
      <c r="C231" s="169" t="s">
        <v>714</v>
      </c>
      <c r="D231" s="170">
        <v>0</v>
      </c>
      <c r="E231" s="170">
        <v>33</v>
      </c>
      <c r="F231" s="171">
        <v>0</v>
      </c>
      <c r="G231" s="170">
        <v>7</v>
      </c>
    </row>
    <row r="232" ht="18.75" customHeight="1" spans="1:7">
      <c r="A232" s="183"/>
      <c r="B232" s="170">
        <v>22</v>
      </c>
      <c r="C232" s="169" t="s">
        <v>480</v>
      </c>
      <c r="D232" s="170">
        <v>1</v>
      </c>
      <c r="E232" s="170">
        <v>33</v>
      </c>
      <c r="F232" s="171">
        <v>0.0303</v>
      </c>
      <c r="G232" s="170">
        <v>4</v>
      </c>
    </row>
    <row r="233" ht="18.75" customHeight="1" spans="1:7">
      <c r="A233" s="183"/>
      <c r="B233" s="170">
        <v>23</v>
      </c>
      <c r="C233" s="169" t="s">
        <v>715</v>
      </c>
      <c r="D233" s="170">
        <v>0</v>
      </c>
      <c r="E233" s="170">
        <v>34</v>
      </c>
      <c r="F233" s="171">
        <v>0</v>
      </c>
      <c r="G233" s="170">
        <v>7</v>
      </c>
    </row>
    <row r="234" ht="18.75" customHeight="1" spans="1:7">
      <c r="A234" s="183"/>
      <c r="B234" s="170">
        <v>24</v>
      </c>
      <c r="C234" s="169" t="s">
        <v>48</v>
      </c>
      <c r="D234" s="170">
        <v>3</v>
      </c>
      <c r="E234" s="170">
        <v>33</v>
      </c>
      <c r="F234" s="171">
        <v>0.0909</v>
      </c>
      <c r="G234" s="170">
        <v>1</v>
      </c>
    </row>
    <row r="235" ht="18.75" customHeight="1" spans="1:7">
      <c r="A235" s="183"/>
      <c r="B235" s="170">
        <v>25</v>
      </c>
      <c r="C235" s="169" t="s">
        <v>716</v>
      </c>
      <c r="D235" s="170">
        <v>0</v>
      </c>
      <c r="E235" s="170">
        <v>35</v>
      </c>
      <c r="F235" s="171">
        <v>0</v>
      </c>
      <c r="G235" s="170">
        <v>7</v>
      </c>
    </row>
    <row r="236" ht="18.75" customHeight="1" spans="1:7">
      <c r="A236" s="167" t="s">
        <v>8</v>
      </c>
      <c r="B236" s="167">
        <v>1</v>
      </c>
      <c r="C236" s="167" t="s">
        <v>717</v>
      </c>
      <c r="D236" s="178">
        <v>0</v>
      </c>
      <c r="E236" s="167">
        <v>46</v>
      </c>
      <c r="F236" s="184">
        <f>D236/E236</f>
        <v>0</v>
      </c>
      <c r="G236" s="167">
        <v>1</v>
      </c>
    </row>
    <row r="237" ht="18.75" customHeight="1" spans="1:7">
      <c r="A237" s="176"/>
      <c r="B237" s="167">
        <v>2</v>
      </c>
      <c r="C237" s="167" t="s">
        <v>521</v>
      </c>
      <c r="D237" s="178">
        <v>5</v>
      </c>
      <c r="E237" s="167">
        <v>45</v>
      </c>
      <c r="F237" s="184">
        <f>D237/E237</f>
        <v>0.111111111111111</v>
      </c>
      <c r="G237" s="167">
        <v>2</v>
      </c>
    </row>
    <row r="238" ht="18.75" customHeight="1" spans="1:7">
      <c r="A238" s="176"/>
      <c r="B238" s="167">
        <v>3</v>
      </c>
      <c r="C238" s="167" t="s">
        <v>529</v>
      </c>
      <c r="D238" s="178">
        <v>6</v>
      </c>
      <c r="E238" s="167">
        <v>45</v>
      </c>
      <c r="F238" s="184">
        <f>D238/E238</f>
        <v>0.133333333333333</v>
      </c>
      <c r="G238" s="167">
        <v>3</v>
      </c>
    </row>
    <row r="239" ht="18.75" customHeight="1" spans="1:7">
      <c r="A239" s="176"/>
      <c r="B239" s="167">
        <v>4</v>
      </c>
      <c r="C239" s="167" t="s">
        <v>537</v>
      </c>
      <c r="D239" s="178">
        <v>8</v>
      </c>
      <c r="E239" s="167">
        <v>45</v>
      </c>
      <c r="F239" s="185">
        <f>D239/E239</f>
        <v>0.177777777777778</v>
      </c>
      <c r="G239" s="167">
        <v>4</v>
      </c>
    </row>
  </sheetData>
  <mergeCells count="8">
    <mergeCell ref="A1:G1"/>
    <mergeCell ref="A3:A43"/>
    <mergeCell ref="A44:A85"/>
    <mergeCell ref="A86:A112"/>
    <mergeCell ref="A113:A166"/>
    <mergeCell ref="A167:A210"/>
    <mergeCell ref="A211:A235"/>
    <mergeCell ref="A236:A239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8"/>
  <sheetViews>
    <sheetView zoomScale="70" zoomScaleNormal="70" topLeftCell="A202" workbookViewId="0">
      <selection activeCell="M214" sqref="M214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153" customWidth="1"/>
    <col min="7" max="7" width="22.6296296296296" style="2" customWidth="1"/>
    <col min="8" max="8" width="16.6296296296296" style="2" customWidth="1"/>
    <col min="9" max="26" width="8.62962962962963" style="2"/>
  </cols>
  <sheetData>
    <row r="1" s="152" customFormat="1" ht="22.2" spans="1:8">
      <c r="A1" s="3" t="s">
        <v>718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23</v>
      </c>
      <c r="B2" s="4" t="s">
        <v>549</v>
      </c>
      <c r="C2" s="4" t="s">
        <v>24</v>
      </c>
      <c r="D2" s="4" t="s">
        <v>719</v>
      </c>
      <c r="E2" s="4" t="s">
        <v>551</v>
      </c>
      <c r="F2" s="154" t="s">
        <v>720</v>
      </c>
      <c r="G2" s="4" t="s">
        <v>721</v>
      </c>
      <c r="H2" s="4" t="s">
        <v>30</v>
      </c>
    </row>
    <row r="3" spans="1:8">
      <c r="A3" s="5" t="s">
        <v>2</v>
      </c>
      <c r="B3" s="5">
        <v>1</v>
      </c>
      <c r="C3" s="5" t="s">
        <v>554</v>
      </c>
      <c r="D3" s="5">
        <v>0</v>
      </c>
      <c r="E3" s="5">
        <v>39</v>
      </c>
      <c r="F3" s="155">
        <v>0</v>
      </c>
      <c r="G3" s="156">
        <f t="shared" ref="G3:G43" si="0">RANK(F3,$F$3:$F$43,1)</f>
        <v>1</v>
      </c>
      <c r="H3" s="156"/>
    </row>
    <row r="4" spans="1:8">
      <c r="A4" s="5"/>
      <c r="B4" s="5">
        <v>2</v>
      </c>
      <c r="C4" s="5" t="s">
        <v>555</v>
      </c>
      <c r="D4" s="5">
        <v>0</v>
      </c>
      <c r="E4" s="5">
        <v>40</v>
      </c>
      <c r="F4" s="155">
        <v>0</v>
      </c>
      <c r="G4" s="156">
        <f t="shared" si="0"/>
        <v>1</v>
      </c>
      <c r="H4" s="156"/>
    </row>
    <row r="5" spans="1:8">
      <c r="A5" s="5"/>
      <c r="B5" s="5">
        <v>3</v>
      </c>
      <c r="C5" s="5" t="s">
        <v>556</v>
      </c>
      <c r="D5" s="5">
        <v>0</v>
      </c>
      <c r="E5" s="5">
        <v>42</v>
      </c>
      <c r="F5" s="155">
        <v>0</v>
      </c>
      <c r="G5" s="156">
        <f t="shared" si="0"/>
        <v>1</v>
      </c>
      <c r="H5" s="156"/>
    </row>
    <row r="6" spans="1:8">
      <c r="A6" s="5"/>
      <c r="B6" s="5">
        <v>4</v>
      </c>
      <c r="C6" s="5" t="s">
        <v>557</v>
      </c>
      <c r="D6" s="5">
        <v>0</v>
      </c>
      <c r="E6" s="5">
        <v>40</v>
      </c>
      <c r="F6" s="155">
        <v>0</v>
      </c>
      <c r="G6" s="156">
        <f t="shared" si="0"/>
        <v>1</v>
      </c>
      <c r="H6" s="156"/>
    </row>
    <row r="7" spans="1:8">
      <c r="A7" s="5"/>
      <c r="B7" s="5">
        <v>5</v>
      </c>
      <c r="C7" s="5" t="s">
        <v>558</v>
      </c>
      <c r="D7" s="5">
        <v>0</v>
      </c>
      <c r="E7" s="5">
        <v>43</v>
      </c>
      <c r="F7" s="155">
        <v>0</v>
      </c>
      <c r="G7" s="156">
        <f t="shared" si="0"/>
        <v>1</v>
      </c>
      <c r="H7" s="156"/>
    </row>
    <row r="8" spans="1:8">
      <c r="A8" s="5"/>
      <c r="B8" s="5">
        <v>6</v>
      </c>
      <c r="C8" s="5" t="s">
        <v>559</v>
      </c>
      <c r="D8" s="5">
        <v>0</v>
      </c>
      <c r="E8" s="5">
        <v>43</v>
      </c>
      <c r="F8" s="155">
        <v>0</v>
      </c>
      <c r="G8" s="156">
        <f t="shared" si="0"/>
        <v>1</v>
      </c>
      <c r="H8" s="156"/>
    </row>
    <row r="9" spans="1:8">
      <c r="A9" s="5"/>
      <c r="B9" s="5">
        <v>7</v>
      </c>
      <c r="C9" s="5" t="s">
        <v>560</v>
      </c>
      <c r="D9" s="5">
        <v>0</v>
      </c>
      <c r="E9" s="5">
        <v>41</v>
      </c>
      <c r="F9" s="155">
        <v>0</v>
      </c>
      <c r="G9" s="156">
        <f t="shared" si="0"/>
        <v>1</v>
      </c>
      <c r="H9" s="156"/>
    </row>
    <row r="10" spans="1:8">
      <c r="A10" s="5"/>
      <c r="B10" s="5">
        <v>8</v>
      </c>
      <c r="C10" s="5" t="s">
        <v>561</v>
      </c>
      <c r="D10" s="5">
        <v>0</v>
      </c>
      <c r="E10" s="5">
        <v>43</v>
      </c>
      <c r="F10" s="155">
        <v>0</v>
      </c>
      <c r="G10" s="156">
        <f t="shared" si="0"/>
        <v>1</v>
      </c>
      <c r="H10" s="156"/>
    </row>
    <row r="11" spans="1:8">
      <c r="A11" s="5"/>
      <c r="B11" s="5">
        <v>9</v>
      </c>
      <c r="C11" s="5" t="s">
        <v>562</v>
      </c>
      <c r="D11" s="5">
        <v>0</v>
      </c>
      <c r="E11" s="5">
        <v>42</v>
      </c>
      <c r="F11" s="155">
        <v>0</v>
      </c>
      <c r="G11" s="156">
        <f t="shared" si="0"/>
        <v>1</v>
      </c>
      <c r="H11" s="156"/>
    </row>
    <row r="12" spans="1:8">
      <c r="A12" s="5"/>
      <c r="B12" s="5">
        <v>10</v>
      </c>
      <c r="C12" s="5" t="s">
        <v>563</v>
      </c>
      <c r="D12" s="5">
        <v>0</v>
      </c>
      <c r="E12" s="5">
        <v>43</v>
      </c>
      <c r="F12" s="155">
        <v>0</v>
      </c>
      <c r="G12" s="156">
        <f t="shared" si="0"/>
        <v>1</v>
      </c>
      <c r="H12" s="156"/>
    </row>
    <row r="13" spans="1:8">
      <c r="A13" s="5"/>
      <c r="B13" s="5">
        <v>11</v>
      </c>
      <c r="C13" s="5" t="s">
        <v>564</v>
      </c>
      <c r="D13" s="5">
        <v>0</v>
      </c>
      <c r="E13" s="5">
        <v>42</v>
      </c>
      <c r="F13" s="155">
        <v>0</v>
      </c>
      <c r="G13" s="156">
        <f t="shared" si="0"/>
        <v>1</v>
      </c>
      <c r="H13" s="156"/>
    </row>
    <row r="14" spans="1:8">
      <c r="A14" s="5"/>
      <c r="B14" s="5">
        <v>12</v>
      </c>
      <c r="C14" s="5" t="s">
        <v>565</v>
      </c>
      <c r="D14" s="5">
        <v>0</v>
      </c>
      <c r="E14" s="5">
        <v>45</v>
      </c>
      <c r="F14" s="155">
        <v>0</v>
      </c>
      <c r="G14" s="156">
        <f t="shared" si="0"/>
        <v>1</v>
      </c>
      <c r="H14" s="156"/>
    </row>
    <row r="15" spans="1:8">
      <c r="A15" s="5"/>
      <c r="B15" s="5">
        <v>13</v>
      </c>
      <c r="C15" s="5" t="s">
        <v>566</v>
      </c>
      <c r="D15" s="5">
        <v>0</v>
      </c>
      <c r="E15" s="5">
        <v>43</v>
      </c>
      <c r="F15" s="155">
        <v>0</v>
      </c>
      <c r="G15" s="156">
        <f t="shared" si="0"/>
        <v>1</v>
      </c>
      <c r="H15" s="156"/>
    </row>
    <row r="16" spans="1:8">
      <c r="A16" s="5"/>
      <c r="B16" s="5">
        <v>14</v>
      </c>
      <c r="C16" s="5" t="s">
        <v>567</v>
      </c>
      <c r="D16" s="5">
        <v>0</v>
      </c>
      <c r="E16" s="5">
        <v>42</v>
      </c>
      <c r="F16" s="155">
        <v>0</v>
      </c>
      <c r="G16" s="156">
        <f t="shared" si="0"/>
        <v>1</v>
      </c>
      <c r="H16" s="156"/>
    </row>
    <row r="17" spans="1:8">
      <c r="A17" s="5"/>
      <c r="B17" s="5">
        <v>15</v>
      </c>
      <c r="C17" s="5" t="s">
        <v>568</v>
      </c>
      <c r="D17" s="5">
        <v>0</v>
      </c>
      <c r="E17" s="5">
        <v>40</v>
      </c>
      <c r="F17" s="155">
        <v>0</v>
      </c>
      <c r="G17" s="156">
        <f t="shared" si="0"/>
        <v>1</v>
      </c>
      <c r="H17" s="156"/>
    </row>
    <row r="18" spans="1:8">
      <c r="A18" s="5"/>
      <c r="B18" s="5">
        <v>16</v>
      </c>
      <c r="C18" s="5" t="s">
        <v>569</v>
      </c>
      <c r="D18" s="5">
        <v>0</v>
      </c>
      <c r="E18" s="5">
        <v>43</v>
      </c>
      <c r="F18" s="155">
        <v>0</v>
      </c>
      <c r="G18" s="156">
        <f t="shared" si="0"/>
        <v>1</v>
      </c>
      <c r="H18" s="156"/>
    </row>
    <row r="19" spans="1:8">
      <c r="A19" s="5"/>
      <c r="B19" s="5">
        <v>17</v>
      </c>
      <c r="C19" s="5" t="s">
        <v>570</v>
      </c>
      <c r="D19" s="5">
        <v>5</v>
      </c>
      <c r="E19" s="5">
        <v>42</v>
      </c>
      <c r="F19" s="155">
        <v>0.119</v>
      </c>
      <c r="G19" s="156">
        <f t="shared" si="0"/>
        <v>41</v>
      </c>
      <c r="H19" s="156"/>
    </row>
    <row r="20" spans="1:8">
      <c r="A20" s="5"/>
      <c r="B20" s="5">
        <v>18</v>
      </c>
      <c r="C20" s="5" t="s">
        <v>571</v>
      </c>
      <c r="D20" s="5">
        <v>0</v>
      </c>
      <c r="E20" s="5">
        <v>43</v>
      </c>
      <c r="F20" s="155">
        <v>0</v>
      </c>
      <c r="G20" s="156">
        <f t="shared" si="0"/>
        <v>1</v>
      </c>
      <c r="H20" s="156"/>
    </row>
    <row r="21" spans="1:8">
      <c r="A21" s="5"/>
      <c r="B21" s="5">
        <v>19</v>
      </c>
      <c r="C21" s="5" t="s">
        <v>80</v>
      </c>
      <c r="D21" s="5">
        <v>1</v>
      </c>
      <c r="E21" s="5">
        <v>42</v>
      </c>
      <c r="F21" s="155">
        <v>0.0238</v>
      </c>
      <c r="G21" s="156">
        <f t="shared" si="0"/>
        <v>39</v>
      </c>
      <c r="H21" s="156"/>
    </row>
    <row r="22" spans="1:8">
      <c r="A22" s="5"/>
      <c r="B22" s="5">
        <v>20</v>
      </c>
      <c r="C22" s="5" t="s">
        <v>57</v>
      </c>
      <c r="D22" s="5">
        <v>0</v>
      </c>
      <c r="E22" s="5">
        <v>45</v>
      </c>
      <c r="F22" s="155">
        <v>0</v>
      </c>
      <c r="G22" s="156">
        <f t="shared" si="0"/>
        <v>1</v>
      </c>
      <c r="H22" s="156"/>
    </row>
    <row r="23" spans="1:8">
      <c r="A23" s="5"/>
      <c r="B23" s="5">
        <v>21</v>
      </c>
      <c r="C23" s="5" t="s">
        <v>572</v>
      </c>
      <c r="D23" s="5">
        <v>0</v>
      </c>
      <c r="E23" s="5">
        <v>43</v>
      </c>
      <c r="F23" s="155">
        <v>0</v>
      </c>
      <c r="G23" s="156">
        <f t="shared" si="0"/>
        <v>1</v>
      </c>
      <c r="H23" s="156"/>
    </row>
    <row r="24" spans="1:8">
      <c r="A24" s="5"/>
      <c r="B24" s="5">
        <v>22</v>
      </c>
      <c r="C24" s="5" t="s">
        <v>573</v>
      </c>
      <c r="D24" s="5">
        <v>0</v>
      </c>
      <c r="E24" s="5">
        <v>42</v>
      </c>
      <c r="F24" s="155">
        <v>0</v>
      </c>
      <c r="G24" s="156">
        <f t="shared" si="0"/>
        <v>1</v>
      </c>
      <c r="H24" s="156"/>
    </row>
    <row r="25" spans="1:8">
      <c r="A25" s="5"/>
      <c r="B25" s="5">
        <v>23</v>
      </c>
      <c r="C25" s="5" t="s">
        <v>574</v>
      </c>
      <c r="D25" s="5">
        <v>0</v>
      </c>
      <c r="E25" s="5">
        <v>40</v>
      </c>
      <c r="F25" s="155">
        <v>0</v>
      </c>
      <c r="G25" s="156">
        <f t="shared" si="0"/>
        <v>1</v>
      </c>
      <c r="H25" s="156"/>
    </row>
    <row r="26" spans="1:8">
      <c r="A26" s="5"/>
      <c r="B26" s="5">
        <v>24</v>
      </c>
      <c r="C26" s="5" t="s">
        <v>575</v>
      </c>
      <c r="D26" s="5">
        <v>0</v>
      </c>
      <c r="E26" s="5">
        <v>40</v>
      </c>
      <c r="F26" s="155">
        <v>0</v>
      </c>
      <c r="G26" s="156">
        <f t="shared" si="0"/>
        <v>1</v>
      </c>
      <c r="H26" s="156"/>
    </row>
    <row r="27" spans="1:8">
      <c r="A27" s="5"/>
      <c r="B27" s="5">
        <v>25</v>
      </c>
      <c r="C27" s="5" t="s">
        <v>576</v>
      </c>
      <c r="D27" s="5">
        <v>0</v>
      </c>
      <c r="E27" s="5">
        <v>41</v>
      </c>
      <c r="F27" s="155">
        <v>0</v>
      </c>
      <c r="G27" s="156">
        <f t="shared" si="0"/>
        <v>1</v>
      </c>
      <c r="H27" s="156"/>
    </row>
    <row r="28" spans="1:8">
      <c r="A28" s="5"/>
      <c r="B28" s="5">
        <v>26</v>
      </c>
      <c r="C28" s="5" t="s">
        <v>577</v>
      </c>
      <c r="D28" s="5">
        <v>0</v>
      </c>
      <c r="E28" s="5">
        <v>41</v>
      </c>
      <c r="F28" s="155">
        <v>0</v>
      </c>
      <c r="G28" s="156">
        <f t="shared" si="0"/>
        <v>1</v>
      </c>
      <c r="H28" s="156"/>
    </row>
    <row r="29" spans="1:8">
      <c r="A29" s="5"/>
      <c r="B29" s="5">
        <v>27</v>
      </c>
      <c r="C29" s="5" t="s">
        <v>578</v>
      </c>
      <c r="D29" s="5">
        <v>0</v>
      </c>
      <c r="E29" s="5">
        <v>40</v>
      </c>
      <c r="F29" s="155">
        <v>0</v>
      </c>
      <c r="G29" s="156">
        <f t="shared" si="0"/>
        <v>1</v>
      </c>
      <c r="H29" s="156"/>
    </row>
    <row r="30" spans="1:8">
      <c r="A30" s="5"/>
      <c r="B30" s="5">
        <v>28</v>
      </c>
      <c r="C30" s="5" t="s">
        <v>579</v>
      </c>
      <c r="D30" s="5">
        <v>0</v>
      </c>
      <c r="E30" s="5">
        <v>41</v>
      </c>
      <c r="F30" s="155">
        <v>0</v>
      </c>
      <c r="G30" s="156">
        <f t="shared" si="0"/>
        <v>1</v>
      </c>
      <c r="H30" s="5"/>
    </row>
    <row r="31" spans="1:8">
      <c r="A31" s="5"/>
      <c r="B31" s="5">
        <v>29</v>
      </c>
      <c r="C31" s="5" t="s">
        <v>580</v>
      </c>
      <c r="D31" s="5">
        <v>0</v>
      </c>
      <c r="E31" s="5">
        <v>41</v>
      </c>
      <c r="F31" s="155">
        <v>0</v>
      </c>
      <c r="G31" s="156">
        <f t="shared" si="0"/>
        <v>1</v>
      </c>
      <c r="H31" s="5"/>
    </row>
    <row r="32" spans="1:8">
      <c r="A32" s="5"/>
      <c r="B32" s="5">
        <v>30</v>
      </c>
      <c r="C32" s="5" t="s">
        <v>581</v>
      </c>
      <c r="D32" s="5">
        <v>0</v>
      </c>
      <c r="E32" s="5">
        <v>40</v>
      </c>
      <c r="F32" s="155">
        <v>0</v>
      </c>
      <c r="G32" s="156">
        <f t="shared" si="0"/>
        <v>1</v>
      </c>
      <c r="H32" s="5"/>
    </row>
    <row r="33" spans="1:8">
      <c r="A33" s="5"/>
      <c r="B33" s="5">
        <v>31</v>
      </c>
      <c r="C33" s="5" t="s">
        <v>582</v>
      </c>
      <c r="D33" s="5">
        <v>0</v>
      </c>
      <c r="E33" s="5">
        <v>39</v>
      </c>
      <c r="F33" s="155">
        <v>0</v>
      </c>
      <c r="G33" s="156">
        <f t="shared" si="0"/>
        <v>1</v>
      </c>
      <c r="H33" s="5"/>
    </row>
    <row r="34" spans="1:8">
      <c r="A34" s="5"/>
      <c r="B34" s="5">
        <v>32</v>
      </c>
      <c r="C34" s="5" t="s">
        <v>31</v>
      </c>
      <c r="D34" s="5">
        <v>0</v>
      </c>
      <c r="E34" s="5">
        <v>40</v>
      </c>
      <c r="F34" s="155">
        <v>0</v>
      </c>
      <c r="G34" s="156">
        <f t="shared" si="0"/>
        <v>1</v>
      </c>
      <c r="H34" s="5"/>
    </row>
    <row r="35" spans="1:8">
      <c r="A35" s="5"/>
      <c r="B35" s="5">
        <v>33</v>
      </c>
      <c r="C35" s="5" t="s">
        <v>583</v>
      </c>
      <c r="D35" s="5">
        <v>0</v>
      </c>
      <c r="E35" s="5">
        <v>40</v>
      </c>
      <c r="F35" s="155">
        <v>0</v>
      </c>
      <c r="G35" s="156">
        <f t="shared" si="0"/>
        <v>1</v>
      </c>
      <c r="H35" s="5"/>
    </row>
    <row r="36" spans="1:8">
      <c r="A36" s="5"/>
      <c r="B36" s="5">
        <v>34</v>
      </c>
      <c r="C36" s="5" t="s">
        <v>116</v>
      </c>
      <c r="D36" s="5">
        <v>0</v>
      </c>
      <c r="E36" s="5">
        <v>39</v>
      </c>
      <c r="F36" s="155">
        <v>0</v>
      </c>
      <c r="G36" s="156">
        <f t="shared" si="0"/>
        <v>1</v>
      </c>
      <c r="H36" s="5"/>
    </row>
    <row r="37" spans="1:8">
      <c r="A37" s="5"/>
      <c r="B37" s="5">
        <v>35</v>
      </c>
      <c r="C37" s="5" t="s">
        <v>88</v>
      </c>
      <c r="D37" s="5">
        <v>0</v>
      </c>
      <c r="E37" s="5">
        <v>40</v>
      </c>
      <c r="F37" s="155">
        <v>0</v>
      </c>
      <c r="G37" s="156">
        <f t="shared" si="0"/>
        <v>1</v>
      </c>
      <c r="H37" s="5"/>
    </row>
    <row r="38" spans="1:8">
      <c r="A38" s="5"/>
      <c r="B38" s="5">
        <v>36</v>
      </c>
      <c r="C38" s="5" t="s">
        <v>584</v>
      </c>
      <c r="D38" s="5">
        <v>0</v>
      </c>
      <c r="E38" s="5">
        <v>40</v>
      </c>
      <c r="F38" s="155">
        <v>0</v>
      </c>
      <c r="G38" s="156">
        <f t="shared" si="0"/>
        <v>1</v>
      </c>
      <c r="H38" s="5"/>
    </row>
    <row r="39" spans="1:8">
      <c r="A39" s="5"/>
      <c r="B39" s="5">
        <v>37</v>
      </c>
      <c r="C39" s="5" t="s">
        <v>585</v>
      </c>
      <c r="D39" s="5">
        <v>1</v>
      </c>
      <c r="E39" s="5">
        <v>40</v>
      </c>
      <c r="F39" s="155">
        <v>0.025</v>
      </c>
      <c r="G39" s="156">
        <f t="shared" si="0"/>
        <v>40</v>
      </c>
      <c r="H39" s="5"/>
    </row>
    <row r="40" spans="1:8">
      <c r="A40" s="5"/>
      <c r="B40" s="5">
        <v>38</v>
      </c>
      <c r="C40" s="5" t="s">
        <v>586</v>
      </c>
      <c r="D40" s="5">
        <v>0</v>
      </c>
      <c r="E40" s="5">
        <v>43</v>
      </c>
      <c r="F40" s="155">
        <v>0</v>
      </c>
      <c r="G40" s="156">
        <f t="shared" si="0"/>
        <v>1</v>
      </c>
      <c r="H40" s="5"/>
    </row>
    <row r="41" spans="1:8">
      <c r="A41" s="5"/>
      <c r="B41" s="5">
        <v>39</v>
      </c>
      <c r="C41" s="5" t="s">
        <v>109</v>
      </c>
      <c r="D41" s="5">
        <v>0</v>
      </c>
      <c r="E41" s="5">
        <v>42</v>
      </c>
      <c r="F41" s="155">
        <v>0</v>
      </c>
      <c r="G41" s="156">
        <f t="shared" si="0"/>
        <v>1</v>
      </c>
      <c r="H41" s="5"/>
    </row>
    <row r="42" spans="1:8">
      <c r="A42" s="5"/>
      <c r="B42" s="5">
        <v>40</v>
      </c>
      <c r="C42" s="5" t="s">
        <v>100</v>
      </c>
      <c r="D42" s="5">
        <v>1</v>
      </c>
      <c r="E42" s="5">
        <v>44</v>
      </c>
      <c r="F42" s="155">
        <v>0.0227</v>
      </c>
      <c r="G42" s="156">
        <f t="shared" si="0"/>
        <v>38</v>
      </c>
      <c r="H42" s="5"/>
    </row>
    <row r="43" spans="1:8">
      <c r="A43" s="5"/>
      <c r="B43" s="5">
        <v>41</v>
      </c>
      <c r="C43" s="5" t="s">
        <v>587</v>
      </c>
      <c r="D43" s="5">
        <v>0</v>
      </c>
      <c r="E43" s="5">
        <v>43</v>
      </c>
      <c r="F43" s="155">
        <v>0</v>
      </c>
      <c r="G43" s="156">
        <f t="shared" si="0"/>
        <v>1</v>
      </c>
      <c r="H43" s="5"/>
    </row>
    <row r="44" ht="18" customHeight="1" spans="1:8">
      <c r="A44" s="7" t="s">
        <v>3</v>
      </c>
      <c r="B44" s="7">
        <v>1</v>
      </c>
      <c r="C44" s="6" t="s">
        <v>588</v>
      </c>
      <c r="D44" s="7">
        <v>0</v>
      </c>
      <c r="E44" s="7">
        <v>36</v>
      </c>
      <c r="F44" s="157">
        <v>0</v>
      </c>
      <c r="G44" s="7">
        <v>1</v>
      </c>
      <c r="H44" s="7"/>
    </row>
    <row r="45" ht="18" customHeight="1" spans="1:8">
      <c r="A45" s="8"/>
      <c r="B45" s="7">
        <v>2</v>
      </c>
      <c r="C45" s="6" t="s">
        <v>589</v>
      </c>
      <c r="D45" s="7">
        <v>0</v>
      </c>
      <c r="E45" s="7">
        <v>38</v>
      </c>
      <c r="F45" s="157">
        <v>0</v>
      </c>
      <c r="G45" s="7">
        <v>1</v>
      </c>
      <c r="H45" s="7"/>
    </row>
    <row r="46" ht="18" customHeight="1" spans="1:8">
      <c r="A46" s="8"/>
      <c r="B46" s="7">
        <v>3</v>
      </c>
      <c r="C46" s="6" t="s">
        <v>590</v>
      </c>
      <c r="D46" s="7">
        <v>0</v>
      </c>
      <c r="E46" s="7">
        <v>48</v>
      </c>
      <c r="F46" s="157">
        <v>0</v>
      </c>
      <c r="G46" s="7">
        <v>1</v>
      </c>
      <c r="H46" s="7"/>
    </row>
    <row r="47" ht="18" customHeight="1" spans="1:8">
      <c r="A47" s="8"/>
      <c r="B47" s="7">
        <v>4</v>
      </c>
      <c r="C47" s="6" t="s">
        <v>591</v>
      </c>
      <c r="D47" s="7">
        <v>0</v>
      </c>
      <c r="E47" s="7">
        <v>49</v>
      </c>
      <c r="F47" s="157">
        <v>0</v>
      </c>
      <c r="G47" s="7">
        <v>1</v>
      </c>
      <c r="H47" s="7"/>
    </row>
    <row r="48" ht="18" customHeight="1" spans="1:8">
      <c r="A48" s="8"/>
      <c r="B48" s="7">
        <v>5</v>
      </c>
      <c r="C48" s="6" t="s">
        <v>592</v>
      </c>
      <c r="D48" s="7">
        <v>0</v>
      </c>
      <c r="E48" s="7">
        <v>45</v>
      </c>
      <c r="F48" s="157">
        <v>0</v>
      </c>
      <c r="G48" s="7">
        <v>1</v>
      </c>
      <c r="H48" s="7"/>
    </row>
    <row r="49" ht="18" customHeight="1" spans="1:8">
      <c r="A49" s="8"/>
      <c r="B49" s="7">
        <v>6</v>
      </c>
      <c r="C49" s="6" t="s">
        <v>593</v>
      </c>
      <c r="D49" s="158">
        <v>0</v>
      </c>
      <c r="E49" s="7">
        <v>43</v>
      </c>
      <c r="F49" s="157">
        <v>0</v>
      </c>
      <c r="G49" s="7">
        <v>1</v>
      </c>
      <c r="H49" s="7"/>
    </row>
    <row r="50" ht="18" customHeight="1" spans="1:8">
      <c r="A50" s="8"/>
      <c r="B50" s="7">
        <v>7</v>
      </c>
      <c r="C50" s="6" t="s">
        <v>594</v>
      </c>
      <c r="D50" s="158">
        <v>0</v>
      </c>
      <c r="E50" s="7">
        <v>41</v>
      </c>
      <c r="F50" s="157">
        <v>0</v>
      </c>
      <c r="G50" s="7">
        <v>1</v>
      </c>
      <c r="H50" s="7"/>
    </row>
    <row r="51" ht="18" customHeight="1" spans="1:8">
      <c r="A51" s="8"/>
      <c r="B51" s="7">
        <v>8</v>
      </c>
      <c r="C51" s="6" t="s">
        <v>595</v>
      </c>
      <c r="D51" s="158"/>
      <c r="E51" s="7">
        <v>42</v>
      </c>
      <c r="F51" s="157">
        <v>0</v>
      </c>
      <c r="G51" s="7">
        <v>1</v>
      </c>
      <c r="H51" s="6" t="s">
        <v>722</v>
      </c>
    </row>
    <row r="52" ht="18" customHeight="1" spans="1:8">
      <c r="A52" s="8"/>
      <c r="B52" s="7">
        <v>9</v>
      </c>
      <c r="C52" s="6" t="s">
        <v>596</v>
      </c>
      <c r="D52" s="158"/>
      <c r="E52" s="7">
        <v>42</v>
      </c>
      <c r="F52" s="157">
        <v>0</v>
      </c>
      <c r="G52" s="7">
        <v>1</v>
      </c>
      <c r="H52" s="6" t="s">
        <v>722</v>
      </c>
    </row>
    <row r="53" ht="18" customHeight="1" spans="1:8">
      <c r="A53" s="8"/>
      <c r="B53" s="7">
        <v>10</v>
      </c>
      <c r="C53" s="6" t="s">
        <v>597</v>
      </c>
      <c r="D53" s="158">
        <v>0</v>
      </c>
      <c r="E53" s="7">
        <v>40</v>
      </c>
      <c r="F53" s="157">
        <v>0</v>
      </c>
      <c r="G53" s="7">
        <v>1</v>
      </c>
      <c r="H53" s="7"/>
    </row>
    <row r="54" ht="18" customHeight="1" spans="1:8">
      <c r="A54" s="8"/>
      <c r="B54" s="7">
        <v>11</v>
      </c>
      <c r="C54" s="6" t="s">
        <v>598</v>
      </c>
      <c r="D54" s="158">
        <v>1</v>
      </c>
      <c r="E54" s="7">
        <v>41</v>
      </c>
      <c r="F54" s="157">
        <v>0.0244</v>
      </c>
      <c r="G54" s="7">
        <v>37</v>
      </c>
      <c r="H54" s="7"/>
    </row>
    <row r="55" ht="18" customHeight="1" spans="1:8">
      <c r="A55" s="8"/>
      <c r="B55" s="7">
        <v>12</v>
      </c>
      <c r="C55" s="6" t="s">
        <v>599</v>
      </c>
      <c r="D55" s="158">
        <v>0</v>
      </c>
      <c r="E55" s="7">
        <v>46</v>
      </c>
      <c r="F55" s="157">
        <v>0</v>
      </c>
      <c r="G55" s="7">
        <v>1</v>
      </c>
      <c r="H55" s="7"/>
    </row>
    <row r="56" ht="18" customHeight="1" spans="1:8">
      <c r="A56" s="8"/>
      <c r="B56" s="7">
        <v>13</v>
      </c>
      <c r="C56" s="6" t="s">
        <v>600</v>
      </c>
      <c r="D56" s="158">
        <v>1</v>
      </c>
      <c r="E56" s="7">
        <v>42</v>
      </c>
      <c r="F56" s="157">
        <v>0.0238</v>
      </c>
      <c r="G56" s="7">
        <v>34</v>
      </c>
      <c r="H56" s="7"/>
    </row>
    <row r="57" ht="18" customHeight="1" spans="1:8">
      <c r="A57" s="8"/>
      <c r="B57" s="7">
        <v>14</v>
      </c>
      <c r="C57" s="6" t="s">
        <v>144</v>
      </c>
      <c r="D57" s="158">
        <v>1</v>
      </c>
      <c r="E57" s="7">
        <v>46</v>
      </c>
      <c r="F57" s="157">
        <v>0.0217</v>
      </c>
      <c r="G57" s="7">
        <v>33</v>
      </c>
      <c r="H57" s="7"/>
    </row>
    <row r="58" ht="18" customHeight="1" spans="1:8">
      <c r="A58" s="8"/>
      <c r="B58" s="7">
        <v>15</v>
      </c>
      <c r="C58" s="6" t="s">
        <v>152</v>
      </c>
      <c r="D58" s="158">
        <v>0</v>
      </c>
      <c r="E58" s="7">
        <v>46</v>
      </c>
      <c r="F58" s="157">
        <v>0</v>
      </c>
      <c r="G58" s="7">
        <v>1</v>
      </c>
      <c r="H58" s="7"/>
    </row>
    <row r="59" ht="18" customHeight="1" spans="1:8">
      <c r="A59" s="8"/>
      <c r="B59" s="7">
        <v>16</v>
      </c>
      <c r="C59" s="6" t="s">
        <v>155</v>
      </c>
      <c r="D59" s="158">
        <v>0</v>
      </c>
      <c r="E59" s="7">
        <v>45</v>
      </c>
      <c r="F59" s="157">
        <v>0</v>
      </c>
      <c r="G59" s="7">
        <v>1</v>
      </c>
      <c r="H59" s="7"/>
    </row>
    <row r="60" ht="18" customHeight="1" spans="1:8">
      <c r="A60" s="8"/>
      <c r="B60" s="7">
        <v>17</v>
      </c>
      <c r="C60" s="6" t="s">
        <v>194</v>
      </c>
      <c r="D60" s="158">
        <v>0</v>
      </c>
      <c r="E60" s="7">
        <v>45</v>
      </c>
      <c r="F60" s="157">
        <v>0</v>
      </c>
      <c r="G60" s="7">
        <v>1</v>
      </c>
      <c r="H60" s="7"/>
    </row>
    <row r="61" ht="18" customHeight="1" spans="1:8">
      <c r="A61" s="8"/>
      <c r="B61" s="7">
        <v>18</v>
      </c>
      <c r="C61" s="6" t="s">
        <v>601</v>
      </c>
      <c r="D61" s="158">
        <v>0</v>
      </c>
      <c r="E61" s="7">
        <v>42</v>
      </c>
      <c r="F61" s="157">
        <v>0</v>
      </c>
      <c r="G61" s="7">
        <v>1</v>
      </c>
      <c r="H61" s="7"/>
    </row>
    <row r="62" ht="18" customHeight="1" spans="1:8">
      <c r="A62" s="8"/>
      <c r="B62" s="7">
        <v>19</v>
      </c>
      <c r="C62" s="6" t="s">
        <v>200</v>
      </c>
      <c r="D62" s="158">
        <v>0</v>
      </c>
      <c r="E62" s="7">
        <v>42</v>
      </c>
      <c r="F62" s="157">
        <v>0</v>
      </c>
      <c r="G62" s="7">
        <v>1</v>
      </c>
      <c r="H62" s="159"/>
    </row>
    <row r="63" ht="18" customHeight="1" spans="1:8">
      <c r="A63" s="8"/>
      <c r="B63" s="7">
        <v>20</v>
      </c>
      <c r="C63" s="6" t="s">
        <v>159</v>
      </c>
      <c r="D63" s="158">
        <v>1</v>
      </c>
      <c r="E63" s="7">
        <v>41</v>
      </c>
      <c r="F63" s="157">
        <v>0.0244</v>
      </c>
      <c r="G63" s="7">
        <v>36</v>
      </c>
      <c r="H63" s="159"/>
    </row>
    <row r="64" ht="18" customHeight="1" spans="1:8">
      <c r="A64" s="8"/>
      <c r="B64" s="7">
        <v>21</v>
      </c>
      <c r="C64" s="6" t="s">
        <v>166</v>
      </c>
      <c r="D64" s="158">
        <v>0</v>
      </c>
      <c r="E64" s="7">
        <v>50</v>
      </c>
      <c r="F64" s="157">
        <v>0</v>
      </c>
      <c r="G64" s="7">
        <v>1</v>
      </c>
      <c r="H64" s="159"/>
    </row>
    <row r="65" ht="18" customHeight="1" spans="1:8">
      <c r="A65" s="8"/>
      <c r="B65" s="7">
        <v>22</v>
      </c>
      <c r="C65" s="6" t="s">
        <v>602</v>
      </c>
      <c r="D65" s="158">
        <v>2</v>
      </c>
      <c r="E65" s="7">
        <v>41</v>
      </c>
      <c r="F65" s="157">
        <v>0.0488</v>
      </c>
      <c r="G65" s="7">
        <v>41</v>
      </c>
      <c r="H65" s="159"/>
    </row>
    <row r="66" ht="18" customHeight="1" spans="1:8">
      <c r="A66" s="8"/>
      <c r="B66" s="7">
        <v>23</v>
      </c>
      <c r="C66" s="6" t="s">
        <v>229</v>
      </c>
      <c r="D66" s="158">
        <v>0</v>
      </c>
      <c r="E66" s="7">
        <v>42</v>
      </c>
      <c r="F66" s="157">
        <v>0</v>
      </c>
      <c r="G66" s="7">
        <v>1</v>
      </c>
      <c r="H66" s="159"/>
    </row>
    <row r="67" ht="18" customHeight="1" spans="1:8">
      <c r="A67" s="8"/>
      <c r="B67" s="7">
        <v>24</v>
      </c>
      <c r="C67" s="6" t="s">
        <v>226</v>
      </c>
      <c r="D67" s="158">
        <v>0</v>
      </c>
      <c r="E67" s="7">
        <v>42</v>
      </c>
      <c r="F67" s="157">
        <v>0</v>
      </c>
      <c r="G67" s="7">
        <v>1</v>
      </c>
      <c r="H67" s="159"/>
    </row>
    <row r="68" ht="18" customHeight="1" spans="1:8">
      <c r="A68" s="8"/>
      <c r="B68" s="7">
        <v>25</v>
      </c>
      <c r="C68" s="6" t="s">
        <v>603</v>
      </c>
      <c r="D68" s="158">
        <v>0</v>
      </c>
      <c r="E68" s="7">
        <v>39</v>
      </c>
      <c r="F68" s="157">
        <v>0</v>
      </c>
      <c r="G68" s="7">
        <v>1</v>
      </c>
      <c r="H68" s="159"/>
    </row>
    <row r="69" ht="18" customHeight="1" spans="1:8">
      <c r="A69" s="8"/>
      <c r="B69" s="7">
        <v>26</v>
      </c>
      <c r="C69" s="6" t="s">
        <v>207</v>
      </c>
      <c r="D69" s="158">
        <v>0</v>
      </c>
      <c r="E69" s="7">
        <v>44</v>
      </c>
      <c r="F69" s="157">
        <v>0</v>
      </c>
      <c r="G69" s="7">
        <v>1</v>
      </c>
      <c r="H69" s="159"/>
    </row>
    <row r="70" ht="18" customHeight="1" spans="1:8">
      <c r="A70" s="8"/>
      <c r="B70" s="7">
        <v>27</v>
      </c>
      <c r="C70" s="6" t="s">
        <v>212</v>
      </c>
      <c r="D70" s="158">
        <v>0</v>
      </c>
      <c r="E70" s="7">
        <v>44</v>
      </c>
      <c r="F70" s="157">
        <v>0</v>
      </c>
      <c r="G70" s="7">
        <v>1</v>
      </c>
      <c r="H70" s="159"/>
    </row>
    <row r="71" ht="18" customHeight="1" spans="1:8">
      <c r="A71" s="8"/>
      <c r="B71" s="7">
        <v>28</v>
      </c>
      <c r="C71" s="6" t="s">
        <v>218</v>
      </c>
      <c r="D71" s="158">
        <v>0</v>
      </c>
      <c r="E71" s="7">
        <v>44</v>
      </c>
      <c r="F71" s="157">
        <v>0</v>
      </c>
      <c r="G71" s="7">
        <v>1</v>
      </c>
      <c r="H71" s="159"/>
    </row>
    <row r="72" ht="18" customHeight="1" spans="1:8">
      <c r="A72" s="8"/>
      <c r="B72" s="7">
        <v>29</v>
      </c>
      <c r="C72" s="6" t="s">
        <v>135</v>
      </c>
      <c r="D72" s="158">
        <v>0</v>
      </c>
      <c r="E72" s="7">
        <v>46</v>
      </c>
      <c r="F72" s="157">
        <v>0</v>
      </c>
      <c r="G72" s="7">
        <v>1</v>
      </c>
      <c r="H72" s="159"/>
    </row>
    <row r="73" ht="18" customHeight="1" spans="1:8">
      <c r="A73" s="8"/>
      <c r="B73" s="7">
        <v>30</v>
      </c>
      <c r="C73" s="6" t="s">
        <v>127</v>
      </c>
      <c r="D73" s="158">
        <v>0</v>
      </c>
      <c r="E73" s="7">
        <v>43</v>
      </c>
      <c r="F73" s="157">
        <v>0</v>
      </c>
      <c r="G73" s="7">
        <v>1</v>
      </c>
      <c r="H73" s="159"/>
    </row>
    <row r="74" ht="18" customHeight="1" spans="1:8">
      <c r="A74" s="8"/>
      <c r="B74" s="7">
        <v>31</v>
      </c>
      <c r="C74" s="6" t="s">
        <v>123</v>
      </c>
      <c r="D74" s="158">
        <v>0</v>
      </c>
      <c r="E74" s="7">
        <v>43</v>
      </c>
      <c r="F74" s="157">
        <v>0</v>
      </c>
      <c r="G74" s="7">
        <v>1</v>
      </c>
      <c r="H74" s="159"/>
    </row>
    <row r="75" ht="18" customHeight="1" spans="1:8">
      <c r="A75" s="8"/>
      <c r="B75" s="7">
        <v>32</v>
      </c>
      <c r="C75" s="6" t="s">
        <v>184</v>
      </c>
      <c r="D75" s="158">
        <v>0</v>
      </c>
      <c r="E75" s="7">
        <v>41</v>
      </c>
      <c r="F75" s="157">
        <v>0</v>
      </c>
      <c r="G75" s="7">
        <v>1</v>
      </c>
      <c r="H75" s="159"/>
    </row>
    <row r="76" ht="18" customHeight="1" spans="1:8">
      <c r="A76" s="8"/>
      <c r="B76" s="7">
        <v>33</v>
      </c>
      <c r="C76" s="6" t="s">
        <v>177</v>
      </c>
      <c r="D76" s="158">
        <v>1</v>
      </c>
      <c r="E76" s="7">
        <v>40</v>
      </c>
      <c r="F76" s="157">
        <v>0.025</v>
      </c>
      <c r="G76" s="7">
        <v>38</v>
      </c>
      <c r="H76" s="159"/>
    </row>
    <row r="77" ht="18" customHeight="1" spans="1:8">
      <c r="A77" s="8"/>
      <c r="B77" s="7">
        <v>34</v>
      </c>
      <c r="C77" s="6" t="s">
        <v>604</v>
      </c>
      <c r="D77" s="158">
        <v>0</v>
      </c>
      <c r="E77" s="7">
        <v>40</v>
      </c>
      <c r="F77" s="157">
        <v>0</v>
      </c>
      <c r="G77" s="7">
        <v>1</v>
      </c>
      <c r="H77" s="159"/>
    </row>
    <row r="78" ht="18" customHeight="1" spans="1:8">
      <c r="A78" s="8"/>
      <c r="B78" s="7">
        <v>35</v>
      </c>
      <c r="C78" s="6" t="s">
        <v>170</v>
      </c>
      <c r="D78" s="158">
        <v>0</v>
      </c>
      <c r="E78" s="7">
        <v>40</v>
      </c>
      <c r="F78" s="157">
        <v>0</v>
      </c>
      <c r="G78" s="7">
        <v>1</v>
      </c>
      <c r="H78" s="159"/>
    </row>
    <row r="79" ht="18" customHeight="1" spans="1:8">
      <c r="A79" s="8"/>
      <c r="B79" s="7">
        <v>36</v>
      </c>
      <c r="C79" s="6" t="s">
        <v>605</v>
      </c>
      <c r="D79" s="158">
        <v>0</v>
      </c>
      <c r="E79" s="7">
        <v>40</v>
      </c>
      <c r="F79" s="157">
        <v>0</v>
      </c>
      <c r="G79" s="7">
        <v>1</v>
      </c>
      <c r="H79" s="159"/>
    </row>
    <row r="80" ht="18" customHeight="1" spans="1:8">
      <c r="A80" s="8"/>
      <c r="B80" s="7">
        <v>37</v>
      </c>
      <c r="C80" s="6" t="s">
        <v>606</v>
      </c>
      <c r="D80" s="158">
        <v>1</v>
      </c>
      <c r="E80" s="7">
        <v>40</v>
      </c>
      <c r="F80" s="157">
        <v>0.025</v>
      </c>
      <c r="G80" s="7">
        <v>38</v>
      </c>
      <c r="H80" s="159"/>
    </row>
    <row r="81" ht="18" customHeight="1" spans="1:8">
      <c r="A81" s="8"/>
      <c r="B81" s="7">
        <v>38</v>
      </c>
      <c r="C81" s="6" t="s">
        <v>607</v>
      </c>
      <c r="D81" s="158">
        <v>7</v>
      </c>
      <c r="E81" s="7">
        <v>39</v>
      </c>
      <c r="F81" s="157">
        <v>0.1795</v>
      </c>
      <c r="G81" s="7">
        <v>42</v>
      </c>
      <c r="H81" s="159"/>
    </row>
    <row r="82" ht="18" customHeight="1" spans="1:8">
      <c r="A82" s="8"/>
      <c r="B82" s="7">
        <v>39</v>
      </c>
      <c r="C82" s="6" t="s">
        <v>35</v>
      </c>
      <c r="D82" s="158">
        <v>1</v>
      </c>
      <c r="E82" s="7">
        <v>42</v>
      </c>
      <c r="F82" s="157">
        <v>0.0238</v>
      </c>
      <c r="G82" s="7">
        <v>34</v>
      </c>
      <c r="H82" s="159"/>
    </row>
    <row r="83" ht="18" customHeight="1" spans="1:8">
      <c r="A83" s="8"/>
      <c r="B83" s="7">
        <v>40</v>
      </c>
      <c r="C83" s="6" t="s">
        <v>44</v>
      </c>
      <c r="D83" s="158">
        <v>0</v>
      </c>
      <c r="E83" s="7">
        <v>40</v>
      </c>
      <c r="F83" s="157">
        <v>0</v>
      </c>
      <c r="G83" s="7">
        <v>1</v>
      </c>
      <c r="H83" s="159"/>
    </row>
    <row r="84" ht="18" customHeight="1" spans="1:8">
      <c r="A84" s="8"/>
      <c r="B84" s="7">
        <v>41</v>
      </c>
      <c r="C84" s="6" t="s">
        <v>608</v>
      </c>
      <c r="D84" s="158">
        <v>0</v>
      </c>
      <c r="E84" s="7">
        <v>40</v>
      </c>
      <c r="F84" s="157">
        <v>0</v>
      </c>
      <c r="G84" s="7">
        <v>1</v>
      </c>
      <c r="H84" s="159"/>
    </row>
    <row r="85" ht="18" customHeight="1" spans="1:8">
      <c r="A85" s="8"/>
      <c r="B85" s="7">
        <v>42</v>
      </c>
      <c r="C85" s="6" t="s">
        <v>231</v>
      </c>
      <c r="D85" s="158">
        <v>1</v>
      </c>
      <c r="E85" s="7">
        <v>40</v>
      </c>
      <c r="F85" s="157">
        <v>0.025</v>
      </c>
      <c r="G85" s="7">
        <v>38</v>
      </c>
      <c r="H85" s="159"/>
    </row>
    <row r="86" spans="1:8">
      <c r="A86" s="5" t="s">
        <v>4</v>
      </c>
      <c r="B86" s="5">
        <v>1</v>
      </c>
      <c r="C86" s="6" t="s">
        <v>609</v>
      </c>
      <c r="D86" s="7">
        <v>0</v>
      </c>
      <c r="E86" s="7">
        <v>35</v>
      </c>
      <c r="F86" s="157">
        <v>0</v>
      </c>
      <c r="G86" s="7">
        <v>1</v>
      </c>
      <c r="H86" s="156"/>
    </row>
    <row r="87" spans="1:8">
      <c r="A87" s="5"/>
      <c r="B87" s="5">
        <v>2</v>
      </c>
      <c r="C87" s="6" t="s">
        <v>610</v>
      </c>
      <c r="D87" s="7">
        <v>0</v>
      </c>
      <c r="E87" s="7">
        <v>35</v>
      </c>
      <c r="F87" s="157">
        <v>0</v>
      </c>
      <c r="G87" s="7">
        <v>1</v>
      </c>
      <c r="H87" s="156"/>
    </row>
    <row r="88" spans="1:8">
      <c r="A88" s="5"/>
      <c r="B88" s="5">
        <v>3</v>
      </c>
      <c r="C88" s="6" t="s">
        <v>611</v>
      </c>
      <c r="D88" s="7">
        <v>0</v>
      </c>
      <c r="E88" s="7">
        <v>38</v>
      </c>
      <c r="F88" s="157">
        <v>0</v>
      </c>
      <c r="G88" s="7">
        <v>1</v>
      </c>
      <c r="H88" s="156"/>
    </row>
    <row r="89" spans="1:8">
      <c r="A89" s="5"/>
      <c r="B89" s="5">
        <v>4</v>
      </c>
      <c r="C89" s="6" t="s">
        <v>612</v>
      </c>
      <c r="D89" s="7">
        <v>0</v>
      </c>
      <c r="E89" s="7">
        <v>37</v>
      </c>
      <c r="F89" s="157">
        <v>0</v>
      </c>
      <c r="G89" s="7">
        <v>1</v>
      </c>
      <c r="H89" s="156"/>
    </row>
    <row r="90" spans="1:8">
      <c r="A90" s="5"/>
      <c r="B90" s="5">
        <v>5</v>
      </c>
      <c r="C90" s="6" t="s">
        <v>613</v>
      </c>
      <c r="D90" s="7">
        <v>0</v>
      </c>
      <c r="E90" s="7">
        <v>40</v>
      </c>
      <c r="F90" s="157">
        <v>0</v>
      </c>
      <c r="G90" s="7">
        <v>1</v>
      </c>
      <c r="H90" s="156"/>
    </row>
    <row r="91" spans="1:8">
      <c r="A91" s="5"/>
      <c r="B91" s="5">
        <v>6</v>
      </c>
      <c r="C91" s="6" t="s">
        <v>614</v>
      </c>
      <c r="D91" s="7">
        <v>0</v>
      </c>
      <c r="E91" s="7">
        <v>39</v>
      </c>
      <c r="F91" s="157">
        <v>0</v>
      </c>
      <c r="G91" s="7">
        <v>1</v>
      </c>
      <c r="H91" s="156"/>
    </row>
    <row r="92" spans="1:8">
      <c r="A92" s="5"/>
      <c r="B92" s="5">
        <v>7</v>
      </c>
      <c r="C92" s="6" t="s">
        <v>263</v>
      </c>
      <c r="D92" s="7">
        <v>0</v>
      </c>
      <c r="E92" s="7">
        <v>40</v>
      </c>
      <c r="F92" s="157">
        <v>0</v>
      </c>
      <c r="G92" s="7">
        <v>1</v>
      </c>
      <c r="H92" s="156"/>
    </row>
    <row r="93" spans="1:8">
      <c r="A93" s="5"/>
      <c r="B93" s="5">
        <v>8</v>
      </c>
      <c r="C93" s="6" t="s">
        <v>615</v>
      </c>
      <c r="D93" s="7">
        <v>0</v>
      </c>
      <c r="E93" s="7">
        <v>40</v>
      </c>
      <c r="F93" s="157">
        <v>0</v>
      </c>
      <c r="G93" s="7">
        <v>1</v>
      </c>
      <c r="H93" s="156"/>
    </row>
    <row r="94" spans="1:8">
      <c r="A94" s="5"/>
      <c r="B94" s="5">
        <v>9</v>
      </c>
      <c r="C94" s="6" t="s">
        <v>616</v>
      </c>
      <c r="D94" s="7">
        <v>0</v>
      </c>
      <c r="E94" s="7">
        <v>45</v>
      </c>
      <c r="F94" s="157">
        <v>0</v>
      </c>
      <c r="G94" s="7">
        <v>1</v>
      </c>
      <c r="H94" s="156"/>
    </row>
    <row r="95" spans="1:8">
      <c r="A95" s="5"/>
      <c r="B95" s="5">
        <v>10</v>
      </c>
      <c r="C95" s="6" t="s">
        <v>272</v>
      </c>
      <c r="D95" s="7">
        <v>0</v>
      </c>
      <c r="E95" s="7">
        <v>45</v>
      </c>
      <c r="F95" s="157">
        <v>0</v>
      </c>
      <c r="G95" s="7">
        <v>1</v>
      </c>
      <c r="H95" s="156"/>
    </row>
    <row r="96" spans="1:8">
      <c r="A96" s="5"/>
      <c r="B96" s="5">
        <v>11</v>
      </c>
      <c r="C96" s="121" t="s">
        <v>617</v>
      </c>
      <c r="D96" s="7">
        <v>0</v>
      </c>
      <c r="E96" s="7">
        <v>35</v>
      </c>
      <c r="F96" s="157">
        <v>0</v>
      </c>
      <c r="G96" s="7">
        <v>1</v>
      </c>
      <c r="H96" s="156"/>
    </row>
    <row r="97" spans="1:8">
      <c r="A97" s="5"/>
      <c r="B97" s="5">
        <v>12</v>
      </c>
      <c r="C97" s="121" t="s">
        <v>618</v>
      </c>
      <c r="D97" s="7">
        <v>0</v>
      </c>
      <c r="E97" s="7">
        <v>35</v>
      </c>
      <c r="F97" s="157">
        <v>0</v>
      </c>
      <c r="G97" s="7">
        <v>1</v>
      </c>
      <c r="H97" s="156"/>
    </row>
    <row r="98" spans="1:8">
      <c r="A98" s="5"/>
      <c r="B98" s="5">
        <v>13</v>
      </c>
      <c r="C98" s="121" t="s">
        <v>261</v>
      </c>
      <c r="D98" s="7">
        <v>1</v>
      </c>
      <c r="E98" s="7">
        <v>45</v>
      </c>
      <c r="F98" s="157">
        <v>0.0222</v>
      </c>
      <c r="G98" s="7">
        <v>1</v>
      </c>
      <c r="H98" s="156"/>
    </row>
    <row r="99" spans="1:8">
      <c r="A99" s="5"/>
      <c r="B99" s="5">
        <v>14</v>
      </c>
      <c r="C99" s="121" t="s">
        <v>256</v>
      </c>
      <c r="D99" s="7">
        <v>0</v>
      </c>
      <c r="E99" s="7">
        <v>45</v>
      </c>
      <c r="F99" s="157">
        <v>0</v>
      </c>
      <c r="G99" s="7">
        <v>1</v>
      </c>
      <c r="H99" s="156"/>
    </row>
    <row r="100" spans="1:8">
      <c r="A100" s="5"/>
      <c r="B100" s="5">
        <v>15</v>
      </c>
      <c r="C100" s="121" t="s">
        <v>619</v>
      </c>
      <c r="D100" s="7">
        <v>0</v>
      </c>
      <c r="E100" s="7">
        <v>40</v>
      </c>
      <c r="F100" s="157">
        <v>0</v>
      </c>
      <c r="G100" s="7">
        <v>1</v>
      </c>
      <c r="H100" s="156"/>
    </row>
    <row r="101" spans="1:8">
      <c r="A101" s="5"/>
      <c r="B101" s="5">
        <v>16</v>
      </c>
      <c r="C101" s="121" t="s">
        <v>241</v>
      </c>
      <c r="D101" s="7">
        <v>0</v>
      </c>
      <c r="E101" s="7">
        <v>45</v>
      </c>
      <c r="F101" s="157">
        <v>0</v>
      </c>
      <c r="G101" s="7">
        <v>1</v>
      </c>
      <c r="H101" s="156"/>
    </row>
    <row r="102" spans="1:8">
      <c r="A102" s="5"/>
      <c r="B102" s="5">
        <v>17</v>
      </c>
      <c r="C102" s="121" t="s">
        <v>248</v>
      </c>
      <c r="D102" s="7">
        <v>0</v>
      </c>
      <c r="E102" s="7">
        <v>45</v>
      </c>
      <c r="F102" s="157">
        <v>0</v>
      </c>
      <c r="G102" s="7">
        <v>1</v>
      </c>
      <c r="H102" s="156"/>
    </row>
    <row r="103" spans="1:8">
      <c r="A103" s="5"/>
      <c r="B103" s="5">
        <v>18</v>
      </c>
      <c r="C103" s="121" t="s">
        <v>620</v>
      </c>
      <c r="D103" s="7">
        <v>0</v>
      </c>
      <c r="E103" s="7">
        <v>45</v>
      </c>
      <c r="F103" s="157">
        <v>0</v>
      </c>
      <c r="G103" s="7">
        <v>1</v>
      </c>
      <c r="H103" s="156"/>
    </row>
    <row r="104" spans="1:8">
      <c r="A104" s="5"/>
      <c r="B104" s="5">
        <v>19</v>
      </c>
      <c r="C104" s="121" t="s">
        <v>621</v>
      </c>
      <c r="D104" s="7">
        <v>0</v>
      </c>
      <c r="E104" s="7">
        <v>35</v>
      </c>
      <c r="F104" s="157">
        <v>0</v>
      </c>
      <c r="G104" s="7">
        <v>1</v>
      </c>
      <c r="H104" s="156"/>
    </row>
    <row r="105" spans="1:8">
      <c r="A105" s="5"/>
      <c r="B105" s="5">
        <v>20</v>
      </c>
      <c r="C105" s="121" t="s">
        <v>277</v>
      </c>
      <c r="D105" s="7">
        <v>0</v>
      </c>
      <c r="E105" s="7">
        <v>35</v>
      </c>
      <c r="F105" s="160">
        <v>0</v>
      </c>
      <c r="G105" s="7">
        <v>1</v>
      </c>
      <c r="H105" s="156"/>
    </row>
    <row r="106" spans="1:8">
      <c r="A106" s="5"/>
      <c r="B106" s="5">
        <v>21</v>
      </c>
      <c r="C106" s="121" t="s">
        <v>286</v>
      </c>
      <c r="D106" s="7">
        <v>0</v>
      </c>
      <c r="E106" s="7">
        <v>45</v>
      </c>
      <c r="F106" s="157">
        <v>0</v>
      </c>
      <c r="G106" s="7">
        <v>1</v>
      </c>
      <c r="H106" s="156"/>
    </row>
    <row r="107" spans="1:8">
      <c r="A107" s="5"/>
      <c r="B107" s="5">
        <v>22</v>
      </c>
      <c r="C107" s="121" t="s">
        <v>622</v>
      </c>
      <c r="D107" s="7">
        <v>0</v>
      </c>
      <c r="E107" s="7">
        <v>40</v>
      </c>
      <c r="F107" s="157">
        <v>0</v>
      </c>
      <c r="G107" s="7">
        <v>1</v>
      </c>
      <c r="H107" s="156"/>
    </row>
    <row r="108" spans="1:8">
      <c r="A108" s="5"/>
      <c r="B108" s="5">
        <v>23</v>
      </c>
      <c r="C108" s="121" t="s">
        <v>623</v>
      </c>
      <c r="D108" s="7">
        <v>0</v>
      </c>
      <c r="E108" s="7">
        <v>50</v>
      </c>
      <c r="F108" s="157">
        <v>0</v>
      </c>
      <c r="G108" s="7">
        <v>1</v>
      </c>
      <c r="H108" s="156"/>
    </row>
    <row r="109" spans="1:8">
      <c r="A109" s="5"/>
      <c r="B109" s="5">
        <v>24</v>
      </c>
      <c r="C109" s="121" t="s">
        <v>282</v>
      </c>
      <c r="D109" s="7">
        <v>0</v>
      </c>
      <c r="E109" s="7">
        <v>45</v>
      </c>
      <c r="F109" s="157">
        <v>0</v>
      </c>
      <c r="G109" s="7">
        <v>1</v>
      </c>
      <c r="H109" s="156"/>
    </row>
    <row r="110" spans="1:8">
      <c r="A110" s="5"/>
      <c r="B110" s="5">
        <v>25</v>
      </c>
      <c r="C110" s="121" t="s">
        <v>624</v>
      </c>
      <c r="D110" s="7">
        <v>0</v>
      </c>
      <c r="E110" s="7">
        <v>45</v>
      </c>
      <c r="F110" s="157">
        <v>0</v>
      </c>
      <c r="G110" s="7">
        <v>1</v>
      </c>
      <c r="H110" s="156"/>
    </row>
    <row r="111" spans="1:8">
      <c r="A111" s="5"/>
      <c r="B111" s="5">
        <v>26</v>
      </c>
      <c r="C111" s="121" t="s">
        <v>625</v>
      </c>
      <c r="D111" s="7">
        <v>0</v>
      </c>
      <c r="E111" s="7">
        <v>45</v>
      </c>
      <c r="F111" s="157">
        <v>0</v>
      </c>
      <c r="G111" s="7">
        <v>1</v>
      </c>
      <c r="H111" s="156"/>
    </row>
    <row r="112" spans="1:8">
      <c r="A112" s="5"/>
      <c r="B112" s="5">
        <v>27</v>
      </c>
      <c r="C112" s="121" t="s">
        <v>626</v>
      </c>
      <c r="D112" s="7">
        <v>0</v>
      </c>
      <c r="E112" s="7">
        <v>45</v>
      </c>
      <c r="F112" s="157">
        <v>0</v>
      </c>
      <c r="G112" s="7">
        <v>1</v>
      </c>
      <c r="H112" s="156"/>
    </row>
    <row r="113" spans="1:8">
      <c r="A113" s="5" t="s">
        <v>5</v>
      </c>
      <c r="B113" s="5">
        <v>1</v>
      </c>
      <c r="C113" s="5" t="s">
        <v>627</v>
      </c>
      <c r="D113" s="5">
        <v>0</v>
      </c>
      <c r="E113" s="5">
        <v>28</v>
      </c>
      <c r="F113" s="155">
        <v>0</v>
      </c>
      <c r="G113" s="5">
        <v>1</v>
      </c>
      <c r="H113" s="5"/>
    </row>
    <row r="114" spans="1:8">
      <c r="A114" s="161"/>
      <c r="B114" s="5">
        <v>2</v>
      </c>
      <c r="C114" s="5" t="s">
        <v>628</v>
      </c>
      <c r="D114" s="5">
        <v>0</v>
      </c>
      <c r="E114" s="5">
        <v>31</v>
      </c>
      <c r="F114" s="155">
        <v>0</v>
      </c>
      <c r="G114" s="5">
        <v>1</v>
      </c>
      <c r="H114" s="5"/>
    </row>
    <row r="115" spans="1:8">
      <c r="A115" s="161"/>
      <c r="B115" s="5">
        <v>3</v>
      </c>
      <c r="C115" s="5" t="s">
        <v>629</v>
      </c>
      <c r="D115" s="5">
        <v>0</v>
      </c>
      <c r="E115" s="5">
        <v>36</v>
      </c>
      <c r="F115" s="155">
        <v>0</v>
      </c>
      <c r="G115" s="5">
        <v>1</v>
      </c>
      <c r="H115" s="5"/>
    </row>
    <row r="116" spans="1:8">
      <c r="A116" s="161"/>
      <c r="B116" s="5">
        <v>4</v>
      </c>
      <c r="C116" s="5" t="s">
        <v>630</v>
      </c>
      <c r="D116" s="5">
        <v>0</v>
      </c>
      <c r="E116" s="5">
        <v>35</v>
      </c>
      <c r="F116" s="155">
        <v>0</v>
      </c>
      <c r="G116" s="5">
        <v>1</v>
      </c>
      <c r="H116" s="5"/>
    </row>
    <row r="117" spans="1:8">
      <c r="A117" s="161"/>
      <c r="B117" s="5">
        <v>5</v>
      </c>
      <c r="C117" s="5" t="s">
        <v>631</v>
      </c>
      <c r="D117" s="5">
        <v>0</v>
      </c>
      <c r="E117" s="5">
        <v>37</v>
      </c>
      <c r="F117" s="155">
        <v>0</v>
      </c>
      <c r="G117" s="5">
        <v>1</v>
      </c>
      <c r="H117" s="5"/>
    </row>
    <row r="118" spans="1:8">
      <c r="A118" s="161"/>
      <c r="B118" s="5">
        <v>6</v>
      </c>
      <c r="C118" s="5" t="s">
        <v>632</v>
      </c>
      <c r="D118" s="5">
        <v>0</v>
      </c>
      <c r="E118" s="5">
        <v>36</v>
      </c>
      <c r="F118" s="155">
        <v>0</v>
      </c>
      <c r="G118" s="5">
        <v>1</v>
      </c>
      <c r="H118" s="5"/>
    </row>
    <row r="119" spans="1:8">
      <c r="A119" s="161"/>
      <c r="B119" s="5">
        <v>7</v>
      </c>
      <c r="C119" s="5" t="s">
        <v>633</v>
      </c>
      <c r="D119" s="5">
        <v>0</v>
      </c>
      <c r="E119" s="5">
        <v>29</v>
      </c>
      <c r="F119" s="155">
        <v>0</v>
      </c>
      <c r="G119" s="5">
        <v>1</v>
      </c>
      <c r="H119" s="5"/>
    </row>
    <row r="120" spans="1:8">
      <c r="A120" s="161"/>
      <c r="B120" s="5">
        <v>8</v>
      </c>
      <c r="C120" s="5" t="s">
        <v>634</v>
      </c>
      <c r="D120" s="5">
        <v>0</v>
      </c>
      <c r="E120" s="5">
        <v>35</v>
      </c>
      <c r="F120" s="155">
        <v>0</v>
      </c>
      <c r="G120" s="5">
        <v>1</v>
      </c>
      <c r="H120" s="5"/>
    </row>
    <row r="121" spans="1:8">
      <c r="A121" s="161"/>
      <c r="B121" s="5">
        <v>9</v>
      </c>
      <c r="C121" s="5" t="s">
        <v>635</v>
      </c>
      <c r="D121" s="5">
        <v>0</v>
      </c>
      <c r="E121" s="5">
        <v>10</v>
      </c>
      <c r="F121" s="155">
        <v>0</v>
      </c>
      <c r="G121" s="5">
        <v>1</v>
      </c>
      <c r="H121" s="5"/>
    </row>
    <row r="122" spans="1:8">
      <c r="A122" s="161"/>
      <c r="B122" s="5">
        <v>10</v>
      </c>
      <c r="C122" s="5" t="s">
        <v>636</v>
      </c>
      <c r="D122" s="5">
        <v>0</v>
      </c>
      <c r="E122" s="5">
        <v>10</v>
      </c>
      <c r="F122" s="155">
        <v>0</v>
      </c>
      <c r="G122" s="5">
        <v>1</v>
      </c>
      <c r="H122" s="5"/>
    </row>
    <row r="123" spans="1:8">
      <c r="A123" s="161"/>
      <c r="B123" s="5">
        <v>11</v>
      </c>
      <c r="C123" s="5" t="s">
        <v>637</v>
      </c>
      <c r="D123" s="5">
        <v>0</v>
      </c>
      <c r="E123" s="5">
        <v>9</v>
      </c>
      <c r="F123" s="155">
        <v>0</v>
      </c>
      <c r="G123" s="5">
        <v>1</v>
      </c>
      <c r="H123" s="5"/>
    </row>
    <row r="124" spans="1:8">
      <c r="A124" s="161"/>
      <c r="B124" s="5">
        <v>12</v>
      </c>
      <c r="C124" s="5" t="s">
        <v>638</v>
      </c>
      <c r="D124" s="5">
        <v>0</v>
      </c>
      <c r="E124" s="5">
        <v>41</v>
      </c>
      <c r="F124" s="155">
        <v>0</v>
      </c>
      <c r="G124" s="5">
        <v>1</v>
      </c>
      <c r="H124" s="5"/>
    </row>
    <row r="125" spans="1:8">
      <c r="A125" s="161"/>
      <c r="B125" s="5">
        <v>13</v>
      </c>
      <c r="C125" s="5" t="s">
        <v>639</v>
      </c>
      <c r="D125" s="5">
        <v>0</v>
      </c>
      <c r="E125" s="5">
        <v>38</v>
      </c>
      <c r="F125" s="155">
        <v>0</v>
      </c>
      <c r="G125" s="5">
        <v>1</v>
      </c>
      <c r="H125" s="5"/>
    </row>
    <row r="126" spans="1:8">
      <c r="A126" s="161"/>
      <c r="B126" s="5">
        <v>14</v>
      </c>
      <c r="C126" s="5" t="s">
        <v>640</v>
      </c>
      <c r="D126" s="5">
        <v>0</v>
      </c>
      <c r="E126" s="5">
        <v>29</v>
      </c>
      <c r="F126" s="155">
        <v>0</v>
      </c>
      <c r="G126" s="5">
        <v>1</v>
      </c>
      <c r="H126" s="5"/>
    </row>
    <row r="127" spans="1:8">
      <c r="A127" s="161"/>
      <c r="B127" s="5">
        <v>15</v>
      </c>
      <c r="C127" s="5" t="s">
        <v>641</v>
      </c>
      <c r="D127" s="5">
        <v>0</v>
      </c>
      <c r="E127" s="5">
        <v>37</v>
      </c>
      <c r="F127" s="155">
        <v>0</v>
      </c>
      <c r="G127" s="5">
        <v>1</v>
      </c>
      <c r="H127" s="5"/>
    </row>
    <row r="128" spans="1:8">
      <c r="A128" s="161"/>
      <c r="B128" s="5">
        <v>16</v>
      </c>
      <c r="C128" s="5" t="s">
        <v>642</v>
      </c>
      <c r="D128" s="5">
        <v>0</v>
      </c>
      <c r="E128" s="5">
        <v>36</v>
      </c>
      <c r="F128" s="155">
        <v>0</v>
      </c>
      <c r="G128" s="5">
        <v>1</v>
      </c>
      <c r="H128" s="5"/>
    </row>
    <row r="129" spans="1:8">
      <c r="A129" s="161"/>
      <c r="B129" s="5">
        <v>17</v>
      </c>
      <c r="C129" s="5" t="s">
        <v>643</v>
      </c>
      <c r="D129" s="5">
        <v>0</v>
      </c>
      <c r="E129" s="5">
        <v>29</v>
      </c>
      <c r="F129" s="155">
        <v>0</v>
      </c>
      <c r="G129" s="5">
        <v>1</v>
      </c>
      <c r="H129" s="5"/>
    </row>
    <row r="130" spans="1:8">
      <c r="A130" s="161"/>
      <c r="B130" s="5">
        <v>18</v>
      </c>
      <c r="C130" s="5" t="s">
        <v>644</v>
      </c>
      <c r="D130" s="5">
        <v>0</v>
      </c>
      <c r="E130" s="5">
        <v>34</v>
      </c>
      <c r="F130" s="155">
        <v>0</v>
      </c>
      <c r="G130" s="5">
        <v>1</v>
      </c>
      <c r="H130" s="5"/>
    </row>
    <row r="131" spans="1:8">
      <c r="A131" s="161"/>
      <c r="B131" s="5">
        <v>19</v>
      </c>
      <c r="C131" s="5" t="s">
        <v>645</v>
      </c>
      <c r="D131" s="5">
        <v>0</v>
      </c>
      <c r="E131" s="5">
        <v>42</v>
      </c>
      <c r="F131" s="155">
        <v>0</v>
      </c>
      <c r="G131" s="5">
        <v>1</v>
      </c>
      <c r="H131" s="5"/>
    </row>
    <row r="132" spans="1:8">
      <c r="A132" s="161"/>
      <c r="B132" s="5">
        <v>20</v>
      </c>
      <c r="C132" s="5" t="s">
        <v>646</v>
      </c>
      <c r="D132" s="5">
        <v>0</v>
      </c>
      <c r="E132" s="5">
        <v>42</v>
      </c>
      <c r="F132" s="155">
        <v>0</v>
      </c>
      <c r="G132" s="5">
        <v>1</v>
      </c>
      <c r="H132" s="5"/>
    </row>
    <row r="133" spans="1:8">
      <c r="A133" s="161"/>
      <c r="B133" s="5">
        <v>21</v>
      </c>
      <c r="C133" s="5" t="s">
        <v>647</v>
      </c>
      <c r="D133" s="5">
        <v>0</v>
      </c>
      <c r="E133" s="5">
        <v>45</v>
      </c>
      <c r="F133" s="155">
        <v>0</v>
      </c>
      <c r="G133" s="5">
        <v>1</v>
      </c>
      <c r="H133" s="5"/>
    </row>
    <row r="134" spans="1:8">
      <c r="A134" s="161"/>
      <c r="B134" s="5">
        <v>22</v>
      </c>
      <c r="C134" s="5" t="s">
        <v>648</v>
      </c>
      <c r="D134" s="5">
        <v>0</v>
      </c>
      <c r="E134" s="5">
        <v>44</v>
      </c>
      <c r="F134" s="155">
        <v>0</v>
      </c>
      <c r="G134" s="5">
        <v>1</v>
      </c>
      <c r="H134" s="5"/>
    </row>
    <row r="135" spans="1:8">
      <c r="A135" s="161"/>
      <c r="B135" s="5">
        <v>23</v>
      </c>
      <c r="C135" s="5" t="s">
        <v>649</v>
      </c>
      <c r="D135" s="5">
        <v>0</v>
      </c>
      <c r="E135" s="5">
        <v>40</v>
      </c>
      <c r="F135" s="155">
        <v>0</v>
      </c>
      <c r="G135" s="5">
        <v>1</v>
      </c>
      <c r="H135" s="5"/>
    </row>
    <row r="136" spans="1:8">
      <c r="A136" s="161"/>
      <c r="B136" s="5">
        <v>24</v>
      </c>
      <c r="C136" s="5" t="s">
        <v>650</v>
      </c>
      <c r="D136" s="5">
        <v>0</v>
      </c>
      <c r="E136" s="5">
        <v>40</v>
      </c>
      <c r="F136" s="155">
        <v>0</v>
      </c>
      <c r="G136" s="5">
        <v>1</v>
      </c>
      <c r="H136" s="5"/>
    </row>
    <row r="137" spans="1:8">
      <c r="A137" s="161"/>
      <c r="B137" s="5">
        <v>25</v>
      </c>
      <c r="C137" s="5" t="s">
        <v>651</v>
      </c>
      <c r="D137" s="5">
        <v>0</v>
      </c>
      <c r="E137" s="5">
        <v>40</v>
      </c>
      <c r="F137" s="155">
        <v>0</v>
      </c>
      <c r="G137" s="5">
        <v>1</v>
      </c>
      <c r="H137" s="5"/>
    </row>
    <row r="138" spans="1:8">
      <c r="A138" s="161"/>
      <c r="B138" s="5">
        <v>26</v>
      </c>
      <c r="C138" s="5" t="s">
        <v>652</v>
      </c>
      <c r="D138" s="5">
        <v>0</v>
      </c>
      <c r="E138" s="5">
        <v>40</v>
      </c>
      <c r="F138" s="155">
        <v>0</v>
      </c>
      <c r="G138" s="5">
        <v>1</v>
      </c>
      <c r="H138" s="5"/>
    </row>
    <row r="139" spans="1:8">
      <c r="A139" s="161"/>
      <c r="B139" s="5">
        <v>27</v>
      </c>
      <c r="C139" s="5" t="s">
        <v>653</v>
      </c>
      <c r="D139" s="5">
        <v>0</v>
      </c>
      <c r="E139" s="5">
        <v>40</v>
      </c>
      <c r="F139" s="155">
        <v>0</v>
      </c>
      <c r="G139" s="5">
        <v>1</v>
      </c>
      <c r="H139" s="5"/>
    </row>
    <row r="140" spans="1:8">
      <c r="A140" s="161"/>
      <c r="B140" s="5">
        <v>28</v>
      </c>
      <c r="C140" s="5" t="s">
        <v>654</v>
      </c>
      <c r="D140" s="5">
        <v>0</v>
      </c>
      <c r="E140" s="5">
        <v>45</v>
      </c>
      <c r="F140" s="155">
        <v>0</v>
      </c>
      <c r="G140" s="5">
        <v>1</v>
      </c>
      <c r="H140" s="5"/>
    </row>
    <row r="141" spans="1:8">
      <c r="A141" s="161"/>
      <c r="B141" s="5">
        <v>29</v>
      </c>
      <c r="C141" s="5" t="s">
        <v>655</v>
      </c>
      <c r="D141" s="5">
        <v>0</v>
      </c>
      <c r="E141" s="5">
        <v>51</v>
      </c>
      <c r="F141" s="155">
        <v>0</v>
      </c>
      <c r="G141" s="5">
        <v>1</v>
      </c>
      <c r="H141" s="5"/>
    </row>
    <row r="142" spans="1:8">
      <c r="A142" s="161"/>
      <c r="B142" s="5">
        <v>30</v>
      </c>
      <c r="C142" s="5" t="s">
        <v>656</v>
      </c>
      <c r="D142" s="5">
        <v>0</v>
      </c>
      <c r="E142" s="5">
        <v>51</v>
      </c>
      <c r="F142" s="155">
        <v>0</v>
      </c>
      <c r="G142" s="5">
        <v>1</v>
      </c>
      <c r="H142" s="5"/>
    </row>
    <row r="143" spans="1:8">
      <c r="A143" s="161"/>
      <c r="B143" s="5">
        <v>31</v>
      </c>
      <c r="C143" s="5" t="s">
        <v>657</v>
      </c>
      <c r="D143" s="5">
        <v>0</v>
      </c>
      <c r="E143" s="5">
        <v>35</v>
      </c>
      <c r="F143" s="155">
        <v>0</v>
      </c>
      <c r="G143" s="5">
        <v>1</v>
      </c>
      <c r="H143" s="5"/>
    </row>
    <row r="144" spans="1:8">
      <c r="A144" s="161"/>
      <c r="B144" s="5">
        <v>32</v>
      </c>
      <c r="C144" s="5" t="s">
        <v>658</v>
      </c>
      <c r="D144" s="5">
        <v>0</v>
      </c>
      <c r="E144" s="5">
        <v>40</v>
      </c>
      <c r="F144" s="155">
        <v>0</v>
      </c>
      <c r="G144" s="5">
        <v>1</v>
      </c>
      <c r="H144" s="5"/>
    </row>
    <row r="145" spans="1:8">
      <c r="A145" s="161"/>
      <c r="B145" s="5">
        <v>33</v>
      </c>
      <c r="C145" s="5" t="s">
        <v>659</v>
      </c>
      <c r="D145" s="5">
        <v>0</v>
      </c>
      <c r="E145" s="5">
        <v>40</v>
      </c>
      <c r="F145" s="155">
        <v>0</v>
      </c>
      <c r="G145" s="5">
        <v>1</v>
      </c>
      <c r="H145" s="5"/>
    </row>
    <row r="146" spans="1:8">
      <c r="A146" s="161"/>
      <c r="B146" s="5">
        <v>34</v>
      </c>
      <c r="C146" s="5" t="s">
        <v>660</v>
      </c>
      <c r="D146" s="5">
        <v>0</v>
      </c>
      <c r="E146" s="5">
        <v>40</v>
      </c>
      <c r="F146" s="155">
        <v>0</v>
      </c>
      <c r="G146" s="5">
        <v>1</v>
      </c>
      <c r="H146" s="5"/>
    </row>
    <row r="147" spans="1:8">
      <c r="A147" s="161"/>
      <c r="B147" s="5">
        <v>35</v>
      </c>
      <c r="C147" s="5" t="s">
        <v>661</v>
      </c>
      <c r="D147" s="5">
        <v>0</v>
      </c>
      <c r="E147" s="5">
        <v>40</v>
      </c>
      <c r="F147" s="155">
        <v>0</v>
      </c>
      <c r="G147" s="5">
        <v>1</v>
      </c>
      <c r="H147" s="5"/>
    </row>
    <row r="148" spans="1:8">
      <c r="A148" s="161"/>
      <c r="B148" s="5">
        <v>36</v>
      </c>
      <c r="C148" s="5" t="s">
        <v>662</v>
      </c>
      <c r="D148" s="5">
        <v>0</v>
      </c>
      <c r="E148" s="5">
        <v>45</v>
      </c>
      <c r="F148" s="155">
        <v>0</v>
      </c>
      <c r="G148" s="5">
        <v>1</v>
      </c>
      <c r="H148" s="5"/>
    </row>
    <row r="149" spans="1:8">
      <c r="A149" s="161"/>
      <c r="B149" s="5">
        <v>37</v>
      </c>
      <c r="C149" s="5" t="s">
        <v>663</v>
      </c>
      <c r="D149" s="5">
        <v>0</v>
      </c>
      <c r="E149" s="5">
        <v>40</v>
      </c>
      <c r="F149" s="155">
        <v>0</v>
      </c>
      <c r="G149" s="5">
        <v>1</v>
      </c>
      <c r="H149" s="5"/>
    </row>
    <row r="150" spans="1:8">
      <c r="A150" s="161"/>
      <c r="B150" s="5">
        <v>38</v>
      </c>
      <c r="C150" s="5" t="s">
        <v>664</v>
      </c>
      <c r="D150" s="5">
        <v>0</v>
      </c>
      <c r="E150" s="5">
        <v>40</v>
      </c>
      <c r="F150" s="155">
        <v>0</v>
      </c>
      <c r="G150" s="5">
        <v>1</v>
      </c>
      <c r="H150" s="5"/>
    </row>
    <row r="151" spans="1:8">
      <c r="A151" s="161"/>
      <c r="B151" s="5">
        <v>39</v>
      </c>
      <c r="C151" s="5" t="s">
        <v>665</v>
      </c>
      <c r="D151" s="5">
        <v>0</v>
      </c>
      <c r="E151" s="5">
        <v>41</v>
      </c>
      <c r="F151" s="155">
        <v>0</v>
      </c>
      <c r="G151" s="5">
        <v>1</v>
      </c>
      <c r="H151" s="5"/>
    </row>
    <row r="152" spans="1:8">
      <c r="A152" s="161"/>
      <c r="B152" s="5">
        <v>40</v>
      </c>
      <c r="C152" s="5" t="s">
        <v>666</v>
      </c>
      <c r="D152" s="5">
        <v>0</v>
      </c>
      <c r="E152" s="5">
        <v>41</v>
      </c>
      <c r="F152" s="155">
        <v>0</v>
      </c>
      <c r="G152" s="5">
        <v>1</v>
      </c>
      <c r="H152" s="5"/>
    </row>
    <row r="153" spans="1:8">
      <c r="A153" s="161"/>
      <c r="B153" s="5">
        <v>41</v>
      </c>
      <c r="C153" s="5" t="s">
        <v>667</v>
      </c>
      <c r="D153" s="5">
        <v>0</v>
      </c>
      <c r="E153" s="5">
        <v>40</v>
      </c>
      <c r="F153" s="155">
        <v>0</v>
      </c>
      <c r="G153" s="5">
        <v>1</v>
      </c>
      <c r="H153" s="5"/>
    </row>
    <row r="154" spans="1:8">
      <c r="A154" s="161"/>
      <c r="B154" s="5">
        <v>42</v>
      </c>
      <c r="C154" s="5" t="s">
        <v>309</v>
      </c>
      <c r="D154" s="5">
        <v>3</v>
      </c>
      <c r="E154" s="5">
        <v>45</v>
      </c>
      <c r="F154" s="155">
        <v>0.0667</v>
      </c>
      <c r="G154" s="5">
        <v>54</v>
      </c>
      <c r="H154" s="5"/>
    </row>
    <row r="155" spans="1:8">
      <c r="A155" s="161"/>
      <c r="B155" s="5">
        <v>43</v>
      </c>
      <c r="C155" s="5" t="s">
        <v>332</v>
      </c>
      <c r="D155" s="5">
        <v>0</v>
      </c>
      <c r="E155" s="5">
        <v>43</v>
      </c>
      <c r="F155" s="155">
        <v>0</v>
      </c>
      <c r="G155" s="5">
        <v>1</v>
      </c>
      <c r="H155" s="5"/>
    </row>
    <row r="156" spans="1:8">
      <c r="A156" s="161"/>
      <c r="B156" s="5">
        <v>44</v>
      </c>
      <c r="C156" s="5" t="s">
        <v>668</v>
      </c>
      <c r="D156" s="5">
        <v>0</v>
      </c>
      <c r="E156" s="5">
        <v>42</v>
      </c>
      <c r="F156" s="155">
        <v>0</v>
      </c>
      <c r="G156" s="5">
        <v>1</v>
      </c>
      <c r="H156" s="5"/>
    </row>
    <row r="157" spans="1:8">
      <c r="A157" s="161"/>
      <c r="B157" s="5">
        <v>45</v>
      </c>
      <c r="C157" s="5" t="s">
        <v>669</v>
      </c>
      <c r="D157" s="5">
        <v>0</v>
      </c>
      <c r="E157" s="5">
        <v>40</v>
      </c>
      <c r="F157" s="155">
        <v>0</v>
      </c>
      <c r="G157" s="5">
        <v>1</v>
      </c>
      <c r="H157" s="5"/>
    </row>
    <row r="158" spans="1:8">
      <c r="A158" s="161"/>
      <c r="B158" s="5">
        <v>46</v>
      </c>
      <c r="C158" s="5" t="s">
        <v>670</v>
      </c>
      <c r="D158" s="5">
        <v>0</v>
      </c>
      <c r="E158" s="5">
        <v>40</v>
      </c>
      <c r="F158" s="155">
        <v>0</v>
      </c>
      <c r="G158" s="5">
        <v>1</v>
      </c>
      <c r="H158" s="5"/>
    </row>
    <row r="159" spans="1:8">
      <c r="A159" s="161"/>
      <c r="B159" s="5">
        <v>47</v>
      </c>
      <c r="C159" s="5" t="s">
        <v>671</v>
      </c>
      <c r="D159" s="5">
        <v>0</v>
      </c>
      <c r="E159" s="5">
        <v>45</v>
      </c>
      <c r="F159" s="155">
        <v>0</v>
      </c>
      <c r="G159" s="5">
        <v>1</v>
      </c>
      <c r="H159" s="5"/>
    </row>
    <row r="160" spans="1:8">
      <c r="A160" s="161"/>
      <c r="B160" s="5">
        <v>48</v>
      </c>
      <c r="C160" s="5" t="s">
        <v>289</v>
      </c>
      <c r="D160" s="5">
        <v>0</v>
      </c>
      <c r="E160" s="5">
        <v>40</v>
      </c>
      <c r="F160" s="155">
        <v>0</v>
      </c>
      <c r="G160" s="5">
        <v>1</v>
      </c>
      <c r="H160" s="5"/>
    </row>
    <row r="161" spans="1:8">
      <c r="A161" s="161"/>
      <c r="B161" s="5">
        <v>49</v>
      </c>
      <c r="C161" s="5" t="s">
        <v>672</v>
      </c>
      <c r="D161" s="5">
        <v>0</v>
      </c>
      <c r="E161" s="5">
        <v>39</v>
      </c>
      <c r="F161" s="155">
        <v>0</v>
      </c>
      <c r="G161" s="5">
        <v>1</v>
      </c>
      <c r="H161" s="5"/>
    </row>
    <row r="162" spans="1:8">
      <c r="A162" s="161"/>
      <c r="B162" s="5">
        <v>50</v>
      </c>
      <c r="C162" s="5" t="s">
        <v>293</v>
      </c>
      <c r="D162" s="5">
        <v>0</v>
      </c>
      <c r="E162" s="5">
        <v>20</v>
      </c>
      <c r="F162" s="155">
        <v>0</v>
      </c>
      <c r="G162" s="5">
        <v>1</v>
      </c>
      <c r="H162" s="5"/>
    </row>
    <row r="163" spans="1:8">
      <c r="A163" s="161"/>
      <c r="B163" s="5">
        <v>51</v>
      </c>
      <c r="C163" s="5" t="s">
        <v>673</v>
      </c>
      <c r="D163" s="5">
        <v>0</v>
      </c>
      <c r="E163" s="5">
        <v>30</v>
      </c>
      <c r="F163" s="155">
        <v>0</v>
      </c>
      <c r="G163" s="5">
        <v>1</v>
      </c>
      <c r="H163" s="5"/>
    </row>
    <row r="164" spans="1:8">
      <c r="A164" s="161"/>
      <c r="B164" s="5">
        <v>52</v>
      </c>
      <c r="C164" s="5" t="s">
        <v>321</v>
      </c>
      <c r="D164" s="5">
        <v>0</v>
      </c>
      <c r="E164" s="5">
        <v>29</v>
      </c>
      <c r="F164" s="155">
        <v>0</v>
      </c>
      <c r="G164" s="5">
        <v>1</v>
      </c>
      <c r="H164" s="5"/>
    </row>
    <row r="165" spans="1:8">
      <c r="A165" s="161"/>
      <c r="B165" s="5">
        <v>53</v>
      </c>
      <c r="C165" s="5" t="s">
        <v>302</v>
      </c>
      <c r="D165" s="5">
        <v>0</v>
      </c>
      <c r="E165" s="5">
        <v>41</v>
      </c>
      <c r="F165" s="155">
        <v>0</v>
      </c>
      <c r="G165" s="5">
        <v>1</v>
      </c>
      <c r="H165" s="5"/>
    </row>
    <row r="166" spans="1:8">
      <c r="A166" s="161"/>
      <c r="B166" s="5">
        <v>54</v>
      </c>
      <c r="C166" s="5" t="s">
        <v>674</v>
      </c>
      <c r="D166" s="5">
        <v>0</v>
      </c>
      <c r="E166" s="5">
        <v>41</v>
      </c>
      <c r="F166" s="155">
        <v>0</v>
      </c>
      <c r="G166" s="5">
        <v>1</v>
      </c>
      <c r="H166" s="5"/>
    </row>
    <row r="167" spans="1:8">
      <c r="A167" s="5" t="s">
        <v>6</v>
      </c>
      <c r="B167" s="5">
        <v>1</v>
      </c>
      <c r="C167" s="9" t="s">
        <v>675</v>
      </c>
      <c r="D167" s="12">
        <v>0</v>
      </c>
      <c r="E167" s="5">
        <v>34</v>
      </c>
      <c r="F167" s="155">
        <f t="shared" ref="F167:F210" si="1">D167/E167</f>
        <v>0</v>
      </c>
      <c r="G167" s="5">
        <f t="shared" ref="G167:G210" si="2">RANK(F167,$F$167:$F$210,1)</f>
        <v>1</v>
      </c>
      <c r="H167" s="156"/>
    </row>
    <row r="168" spans="1:8">
      <c r="A168" s="5"/>
      <c r="B168" s="5">
        <v>2</v>
      </c>
      <c r="C168" s="9" t="s">
        <v>676</v>
      </c>
      <c r="D168" s="12">
        <v>0</v>
      </c>
      <c r="E168" s="5">
        <v>34</v>
      </c>
      <c r="F168" s="155">
        <f t="shared" si="1"/>
        <v>0</v>
      </c>
      <c r="G168" s="5">
        <f t="shared" si="2"/>
        <v>1</v>
      </c>
      <c r="H168" s="156"/>
    </row>
    <row r="169" spans="1:8">
      <c r="A169" s="5"/>
      <c r="B169" s="5">
        <v>3</v>
      </c>
      <c r="C169" s="9" t="s">
        <v>677</v>
      </c>
      <c r="D169" s="12">
        <v>0</v>
      </c>
      <c r="E169" s="5">
        <v>34</v>
      </c>
      <c r="F169" s="155">
        <f t="shared" si="1"/>
        <v>0</v>
      </c>
      <c r="G169" s="5">
        <f t="shared" si="2"/>
        <v>1</v>
      </c>
      <c r="H169" s="156"/>
    </row>
    <row r="170" spans="1:8">
      <c r="A170" s="5"/>
      <c r="B170" s="5">
        <v>4</v>
      </c>
      <c r="C170" s="9" t="s">
        <v>678</v>
      </c>
      <c r="D170" s="12">
        <v>0</v>
      </c>
      <c r="E170" s="5">
        <v>33</v>
      </c>
      <c r="F170" s="155">
        <f t="shared" si="1"/>
        <v>0</v>
      </c>
      <c r="G170" s="5">
        <f t="shared" si="2"/>
        <v>1</v>
      </c>
      <c r="H170" s="156"/>
    </row>
    <row r="171" spans="1:8">
      <c r="A171" s="5"/>
      <c r="B171" s="5">
        <v>5</v>
      </c>
      <c r="C171" s="9" t="s">
        <v>679</v>
      </c>
      <c r="D171" s="12">
        <v>0</v>
      </c>
      <c r="E171" s="5">
        <v>45</v>
      </c>
      <c r="F171" s="155">
        <f t="shared" si="1"/>
        <v>0</v>
      </c>
      <c r="G171" s="5">
        <f t="shared" si="2"/>
        <v>1</v>
      </c>
      <c r="H171" s="156"/>
    </row>
    <row r="172" spans="1:8">
      <c r="A172" s="5"/>
      <c r="B172" s="5">
        <v>6</v>
      </c>
      <c r="C172" s="9" t="s">
        <v>680</v>
      </c>
      <c r="D172" s="12">
        <v>0</v>
      </c>
      <c r="E172" s="5">
        <v>45</v>
      </c>
      <c r="F172" s="155">
        <f t="shared" si="1"/>
        <v>0</v>
      </c>
      <c r="G172" s="5">
        <f t="shared" si="2"/>
        <v>1</v>
      </c>
      <c r="H172" s="156"/>
    </row>
    <row r="173" spans="1:8">
      <c r="A173" s="5"/>
      <c r="B173" s="5">
        <v>7</v>
      </c>
      <c r="C173" s="9" t="s">
        <v>681</v>
      </c>
      <c r="D173" s="12">
        <v>0</v>
      </c>
      <c r="E173" s="5">
        <v>35</v>
      </c>
      <c r="F173" s="155">
        <f t="shared" si="1"/>
        <v>0</v>
      </c>
      <c r="G173" s="5">
        <f t="shared" si="2"/>
        <v>1</v>
      </c>
      <c r="H173" s="156"/>
    </row>
    <row r="174" spans="1:8">
      <c r="A174" s="5"/>
      <c r="B174" s="5">
        <v>8</v>
      </c>
      <c r="C174" s="9" t="s">
        <v>682</v>
      </c>
      <c r="D174" s="12">
        <v>0</v>
      </c>
      <c r="E174" s="5">
        <v>35</v>
      </c>
      <c r="F174" s="155">
        <f t="shared" si="1"/>
        <v>0</v>
      </c>
      <c r="G174" s="5">
        <f t="shared" si="2"/>
        <v>1</v>
      </c>
      <c r="H174" s="156"/>
    </row>
    <row r="175" spans="1:8">
      <c r="A175" s="5"/>
      <c r="B175" s="5">
        <v>9</v>
      </c>
      <c r="C175" s="9" t="s">
        <v>683</v>
      </c>
      <c r="D175" s="12">
        <v>0</v>
      </c>
      <c r="E175" s="5">
        <v>35</v>
      </c>
      <c r="F175" s="155">
        <f t="shared" si="1"/>
        <v>0</v>
      </c>
      <c r="G175" s="5">
        <f t="shared" si="2"/>
        <v>1</v>
      </c>
      <c r="H175" s="156"/>
    </row>
    <row r="176" spans="1:8">
      <c r="A176" s="5"/>
      <c r="B176" s="5">
        <v>10</v>
      </c>
      <c r="C176" s="9" t="s">
        <v>349</v>
      </c>
      <c r="D176" s="12">
        <v>0</v>
      </c>
      <c r="E176" s="5">
        <v>30</v>
      </c>
      <c r="F176" s="155">
        <f t="shared" si="1"/>
        <v>0</v>
      </c>
      <c r="G176" s="5">
        <f t="shared" si="2"/>
        <v>1</v>
      </c>
      <c r="H176" s="156"/>
    </row>
    <row r="177" spans="1:8">
      <c r="A177" s="5"/>
      <c r="B177" s="5">
        <v>11</v>
      </c>
      <c r="C177" s="9" t="s">
        <v>684</v>
      </c>
      <c r="D177" s="12">
        <v>0</v>
      </c>
      <c r="E177" s="5">
        <v>30</v>
      </c>
      <c r="F177" s="155">
        <f t="shared" si="1"/>
        <v>0</v>
      </c>
      <c r="G177" s="5">
        <f t="shared" si="2"/>
        <v>1</v>
      </c>
      <c r="H177" s="156"/>
    </row>
    <row r="178" spans="1:8">
      <c r="A178" s="5"/>
      <c r="B178" s="5">
        <v>12</v>
      </c>
      <c r="C178" s="9" t="s">
        <v>359</v>
      </c>
      <c r="D178" s="12">
        <v>0</v>
      </c>
      <c r="E178" s="5">
        <v>30</v>
      </c>
      <c r="F178" s="155">
        <f t="shared" si="1"/>
        <v>0</v>
      </c>
      <c r="G178" s="5">
        <f t="shared" si="2"/>
        <v>1</v>
      </c>
      <c r="H178" s="156"/>
    </row>
    <row r="179" spans="1:8">
      <c r="A179" s="5"/>
      <c r="B179" s="5">
        <v>13</v>
      </c>
      <c r="C179" s="9" t="s">
        <v>369</v>
      </c>
      <c r="D179" s="12">
        <v>0</v>
      </c>
      <c r="E179" s="5">
        <v>30</v>
      </c>
      <c r="F179" s="155">
        <f t="shared" si="1"/>
        <v>0</v>
      </c>
      <c r="G179" s="5">
        <f t="shared" si="2"/>
        <v>1</v>
      </c>
      <c r="H179" s="156"/>
    </row>
    <row r="180" spans="1:8">
      <c r="A180" s="5"/>
      <c r="B180" s="5">
        <v>14</v>
      </c>
      <c r="C180" s="9" t="s">
        <v>385</v>
      </c>
      <c r="D180" s="12">
        <v>0</v>
      </c>
      <c r="E180" s="5">
        <v>30</v>
      </c>
      <c r="F180" s="155">
        <f t="shared" si="1"/>
        <v>0</v>
      </c>
      <c r="G180" s="5">
        <f t="shared" si="2"/>
        <v>1</v>
      </c>
      <c r="H180" s="156"/>
    </row>
    <row r="181" spans="1:8">
      <c r="A181" s="5"/>
      <c r="B181" s="5">
        <v>15</v>
      </c>
      <c r="C181" s="9" t="s">
        <v>685</v>
      </c>
      <c r="D181" s="12">
        <v>2</v>
      </c>
      <c r="E181" s="5">
        <v>30</v>
      </c>
      <c r="F181" s="155">
        <f t="shared" si="1"/>
        <v>0.0666666666666667</v>
      </c>
      <c r="G181" s="5">
        <f t="shared" si="2"/>
        <v>44</v>
      </c>
      <c r="H181" s="156"/>
    </row>
    <row r="182" spans="1:8">
      <c r="A182" s="5"/>
      <c r="B182" s="5">
        <v>16</v>
      </c>
      <c r="C182" s="9" t="s">
        <v>686</v>
      </c>
      <c r="D182" s="12">
        <v>0</v>
      </c>
      <c r="E182" s="5">
        <v>30</v>
      </c>
      <c r="F182" s="155">
        <f t="shared" si="1"/>
        <v>0</v>
      </c>
      <c r="G182" s="5">
        <f t="shared" si="2"/>
        <v>1</v>
      </c>
      <c r="H182" s="156"/>
    </row>
    <row r="183" spans="1:8">
      <c r="A183" s="5"/>
      <c r="B183" s="5">
        <v>17</v>
      </c>
      <c r="C183" s="9" t="s">
        <v>687</v>
      </c>
      <c r="D183" s="12">
        <v>0</v>
      </c>
      <c r="E183" s="5">
        <v>30</v>
      </c>
      <c r="F183" s="155">
        <f t="shared" si="1"/>
        <v>0</v>
      </c>
      <c r="G183" s="5">
        <f t="shared" si="2"/>
        <v>1</v>
      </c>
      <c r="H183" s="156"/>
    </row>
    <row r="184" spans="1:8">
      <c r="A184" s="5"/>
      <c r="B184" s="5">
        <v>18</v>
      </c>
      <c r="C184" s="9" t="s">
        <v>688</v>
      </c>
      <c r="D184" s="12">
        <v>0</v>
      </c>
      <c r="E184" s="5">
        <v>42</v>
      </c>
      <c r="F184" s="155">
        <f t="shared" si="1"/>
        <v>0</v>
      </c>
      <c r="G184" s="5">
        <f t="shared" si="2"/>
        <v>1</v>
      </c>
      <c r="H184" s="156"/>
    </row>
    <row r="185" spans="1:8">
      <c r="A185" s="5"/>
      <c r="B185" s="5">
        <v>19</v>
      </c>
      <c r="C185" s="9" t="s">
        <v>689</v>
      </c>
      <c r="D185" s="12">
        <v>0</v>
      </c>
      <c r="E185" s="5">
        <v>30</v>
      </c>
      <c r="F185" s="155">
        <f t="shared" si="1"/>
        <v>0</v>
      </c>
      <c r="G185" s="5">
        <f t="shared" si="2"/>
        <v>1</v>
      </c>
      <c r="H185" s="156"/>
    </row>
    <row r="186" spans="1:8">
      <c r="A186" s="5"/>
      <c r="B186" s="5">
        <v>20</v>
      </c>
      <c r="C186" s="9" t="s">
        <v>690</v>
      </c>
      <c r="D186" s="12">
        <v>0</v>
      </c>
      <c r="E186" s="5">
        <v>30</v>
      </c>
      <c r="F186" s="155">
        <f t="shared" si="1"/>
        <v>0</v>
      </c>
      <c r="G186" s="5">
        <f t="shared" si="2"/>
        <v>1</v>
      </c>
      <c r="H186" s="156"/>
    </row>
    <row r="187" spans="1:8">
      <c r="A187" s="5"/>
      <c r="B187" s="5">
        <v>21</v>
      </c>
      <c r="C187" s="5" t="s">
        <v>401</v>
      </c>
      <c r="D187" s="12">
        <v>0</v>
      </c>
      <c r="E187" s="5">
        <v>28</v>
      </c>
      <c r="F187" s="155">
        <f t="shared" si="1"/>
        <v>0</v>
      </c>
      <c r="G187" s="5">
        <f t="shared" si="2"/>
        <v>1</v>
      </c>
      <c r="H187" s="156"/>
    </row>
    <row r="188" spans="1:8">
      <c r="A188" s="5"/>
      <c r="B188" s="5">
        <v>22</v>
      </c>
      <c r="C188" s="5" t="s">
        <v>691</v>
      </c>
      <c r="D188" s="12">
        <v>0</v>
      </c>
      <c r="E188" s="5">
        <v>32</v>
      </c>
      <c r="F188" s="155">
        <f t="shared" si="1"/>
        <v>0</v>
      </c>
      <c r="G188" s="5">
        <f t="shared" si="2"/>
        <v>1</v>
      </c>
      <c r="H188" s="156"/>
    </row>
    <row r="189" spans="1:8">
      <c r="A189" s="5"/>
      <c r="B189" s="5">
        <v>23</v>
      </c>
      <c r="C189" s="5" t="s">
        <v>692</v>
      </c>
      <c r="D189" s="12">
        <v>0</v>
      </c>
      <c r="E189" s="5">
        <v>32</v>
      </c>
      <c r="F189" s="155">
        <f t="shared" si="1"/>
        <v>0</v>
      </c>
      <c r="G189" s="5">
        <f t="shared" si="2"/>
        <v>1</v>
      </c>
      <c r="H189" s="156"/>
    </row>
    <row r="190" spans="1:8">
      <c r="A190" s="5"/>
      <c r="B190" s="5">
        <v>24</v>
      </c>
      <c r="C190" s="5" t="s">
        <v>406</v>
      </c>
      <c r="D190" s="12">
        <v>0</v>
      </c>
      <c r="E190" s="5">
        <v>32</v>
      </c>
      <c r="F190" s="155">
        <f t="shared" si="1"/>
        <v>0</v>
      </c>
      <c r="G190" s="5">
        <f t="shared" si="2"/>
        <v>1</v>
      </c>
      <c r="H190" s="156"/>
    </row>
    <row r="191" spans="1:8">
      <c r="A191" s="5"/>
      <c r="B191" s="5">
        <v>25</v>
      </c>
      <c r="C191" s="5" t="s">
        <v>693</v>
      </c>
      <c r="D191" s="12">
        <v>0</v>
      </c>
      <c r="E191" s="5">
        <v>38</v>
      </c>
      <c r="F191" s="155">
        <f t="shared" si="1"/>
        <v>0</v>
      </c>
      <c r="G191" s="5">
        <f t="shared" si="2"/>
        <v>1</v>
      </c>
      <c r="H191" s="156"/>
    </row>
    <row r="192" spans="1:8">
      <c r="A192" s="5"/>
      <c r="B192" s="5">
        <v>26</v>
      </c>
      <c r="C192" s="5" t="s">
        <v>411</v>
      </c>
      <c r="D192" s="12">
        <v>0</v>
      </c>
      <c r="E192" s="5">
        <v>37</v>
      </c>
      <c r="F192" s="155">
        <f t="shared" si="1"/>
        <v>0</v>
      </c>
      <c r="G192" s="5">
        <f t="shared" si="2"/>
        <v>1</v>
      </c>
      <c r="H192" s="156"/>
    </row>
    <row r="193" spans="1:8">
      <c r="A193" s="5"/>
      <c r="B193" s="5">
        <v>27</v>
      </c>
      <c r="C193" s="5" t="s">
        <v>416</v>
      </c>
      <c r="D193" s="12">
        <v>0</v>
      </c>
      <c r="E193" s="5">
        <v>30</v>
      </c>
      <c r="F193" s="155">
        <f t="shared" si="1"/>
        <v>0</v>
      </c>
      <c r="G193" s="5">
        <f t="shared" si="2"/>
        <v>1</v>
      </c>
      <c r="H193" s="156"/>
    </row>
    <row r="194" spans="1:8">
      <c r="A194" s="5"/>
      <c r="B194" s="5">
        <v>28</v>
      </c>
      <c r="C194" s="5" t="s">
        <v>424</v>
      </c>
      <c r="D194" s="12">
        <v>0</v>
      </c>
      <c r="E194" s="5">
        <v>30</v>
      </c>
      <c r="F194" s="155">
        <f t="shared" si="1"/>
        <v>0</v>
      </c>
      <c r="G194" s="5">
        <f t="shared" si="2"/>
        <v>1</v>
      </c>
      <c r="H194" s="156"/>
    </row>
    <row r="195" spans="1:8">
      <c r="A195" s="5"/>
      <c r="B195" s="5">
        <v>29</v>
      </c>
      <c r="C195" s="5" t="s">
        <v>694</v>
      </c>
      <c r="D195" s="12">
        <v>0</v>
      </c>
      <c r="E195" s="5">
        <v>30</v>
      </c>
      <c r="F195" s="155">
        <f t="shared" si="1"/>
        <v>0</v>
      </c>
      <c r="G195" s="5">
        <f t="shared" si="2"/>
        <v>1</v>
      </c>
      <c r="H195" s="156"/>
    </row>
    <row r="196" spans="1:8">
      <c r="A196" s="5"/>
      <c r="B196" s="5">
        <v>30</v>
      </c>
      <c r="C196" s="5" t="s">
        <v>695</v>
      </c>
      <c r="D196" s="12">
        <v>0</v>
      </c>
      <c r="E196" s="5">
        <v>45</v>
      </c>
      <c r="F196" s="155">
        <f t="shared" si="1"/>
        <v>0</v>
      </c>
      <c r="G196" s="5">
        <f t="shared" si="2"/>
        <v>1</v>
      </c>
      <c r="H196" s="156"/>
    </row>
    <row r="197" spans="1:8">
      <c r="A197" s="5"/>
      <c r="B197" s="5">
        <v>31</v>
      </c>
      <c r="C197" s="5" t="s">
        <v>430</v>
      </c>
      <c r="D197" s="12">
        <v>0</v>
      </c>
      <c r="E197" s="5">
        <v>35</v>
      </c>
      <c r="F197" s="155">
        <f t="shared" si="1"/>
        <v>0</v>
      </c>
      <c r="G197" s="5">
        <f t="shared" si="2"/>
        <v>1</v>
      </c>
      <c r="H197" s="156"/>
    </row>
    <row r="198" spans="1:8">
      <c r="A198" s="5"/>
      <c r="B198" s="5">
        <v>32</v>
      </c>
      <c r="C198" s="5" t="s">
        <v>696</v>
      </c>
      <c r="D198" s="12">
        <v>0</v>
      </c>
      <c r="E198" s="5">
        <v>35</v>
      </c>
      <c r="F198" s="155">
        <f t="shared" si="1"/>
        <v>0</v>
      </c>
      <c r="G198" s="5">
        <f t="shared" si="2"/>
        <v>1</v>
      </c>
      <c r="H198" s="156"/>
    </row>
    <row r="199" spans="1:8">
      <c r="A199" s="5"/>
      <c r="B199" s="5">
        <v>33</v>
      </c>
      <c r="C199" s="9" t="s">
        <v>438</v>
      </c>
      <c r="D199" s="12">
        <v>0</v>
      </c>
      <c r="E199" s="5">
        <v>32</v>
      </c>
      <c r="F199" s="155">
        <f t="shared" si="1"/>
        <v>0</v>
      </c>
      <c r="G199" s="5">
        <f t="shared" si="2"/>
        <v>1</v>
      </c>
      <c r="H199" s="156"/>
    </row>
    <row r="200" spans="1:8">
      <c r="A200" s="5"/>
      <c r="B200" s="5">
        <v>34</v>
      </c>
      <c r="C200" s="9" t="s">
        <v>440</v>
      </c>
      <c r="D200" s="12">
        <v>0</v>
      </c>
      <c r="E200" s="5">
        <v>31</v>
      </c>
      <c r="F200" s="155">
        <f t="shared" si="1"/>
        <v>0</v>
      </c>
      <c r="G200" s="5">
        <f t="shared" si="2"/>
        <v>1</v>
      </c>
      <c r="H200" s="156"/>
    </row>
    <row r="201" spans="1:8">
      <c r="A201" s="5"/>
      <c r="B201" s="5">
        <v>35</v>
      </c>
      <c r="C201" s="9" t="s">
        <v>697</v>
      </c>
      <c r="D201" s="12">
        <v>0</v>
      </c>
      <c r="E201" s="5">
        <v>31</v>
      </c>
      <c r="F201" s="155">
        <f t="shared" si="1"/>
        <v>0</v>
      </c>
      <c r="G201" s="5">
        <f t="shared" si="2"/>
        <v>1</v>
      </c>
      <c r="H201" s="156"/>
    </row>
    <row r="202" spans="1:8">
      <c r="A202" s="5"/>
      <c r="B202" s="5">
        <v>36</v>
      </c>
      <c r="C202" s="9" t="s">
        <v>446</v>
      </c>
      <c r="D202" s="12">
        <v>0</v>
      </c>
      <c r="E202" s="5">
        <v>31</v>
      </c>
      <c r="F202" s="155">
        <f t="shared" si="1"/>
        <v>0</v>
      </c>
      <c r="G202" s="5">
        <f t="shared" si="2"/>
        <v>1</v>
      </c>
      <c r="H202" s="156"/>
    </row>
    <row r="203" spans="1:8">
      <c r="A203" s="5"/>
      <c r="B203" s="5">
        <v>37</v>
      </c>
      <c r="C203" s="9" t="s">
        <v>449</v>
      </c>
      <c r="D203" s="12">
        <v>0</v>
      </c>
      <c r="E203" s="5">
        <v>36</v>
      </c>
      <c r="F203" s="155">
        <f t="shared" si="1"/>
        <v>0</v>
      </c>
      <c r="G203" s="5">
        <f t="shared" si="2"/>
        <v>1</v>
      </c>
      <c r="H203" s="156"/>
    </row>
    <row r="204" spans="1:8">
      <c r="A204" s="5"/>
      <c r="B204" s="5">
        <v>38</v>
      </c>
      <c r="C204" s="5" t="s">
        <v>459</v>
      </c>
      <c r="D204" s="12">
        <v>0</v>
      </c>
      <c r="E204" s="5">
        <v>35</v>
      </c>
      <c r="F204" s="155">
        <f t="shared" si="1"/>
        <v>0</v>
      </c>
      <c r="G204" s="5">
        <f t="shared" si="2"/>
        <v>1</v>
      </c>
      <c r="H204" s="156"/>
    </row>
    <row r="205" spans="1:8">
      <c r="A205" s="5"/>
      <c r="B205" s="5">
        <v>39</v>
      </c>
      <c r="C205" s="9" t="s">
        <v>461</v>
      </c>
      <c r="D205" s="12">
        <v>0</v>
      </c>
      <c r="E205" s="5">
        <v>35</v>
      </c>
      <c r="F205" s="155">
        <f t="shared" si="1"/>
        <v>0</v>
      </c>
      <c r="G205" s="5">
        <f t="shared" si="2"/>
        <v>1</v>
      </c>
      <c r="H205" s="156"/>
    </row>
    <row r="206" spans="1:8">
      <c r="A206" s="5"/>
      <c r="B206" s="5">
        <v>40</v>
      </c>
      <c r="C206" s="9" t="s">
        <v>464</v>
      </c>
      <c r="D206" s="12">
        <v>0</v>
      </c>
      <c r="E206" s="5">
        <v>35</v>
      </c>
      <c r="F206" s="155">
        <f t="shared" si="1"/>
        <v>0</v>
      </c>
      <c r="G206" s="5">
        <f t="shared" si="2"/>
        <v>1</v>
      </c>
      <c r="H206" s="156"/>
    </row>
    <row r="207" spans="1:8">
      <c r="A207" s="5"/>
      <c r="B207" s="5">
        <v>41</v>
      </c>
      <c r="C207" s="9" t="s">
        <v>469</v>
      </c>
      <c r="D207" s="12">
        <v>0</v>
      </c>
      <c r="E207" s="5">
        <v>34</v>
      </c>
      <c r="F207" s="155">
        <f t="shared" si="1"/>
        <v>0</v>
      </c>
      <c r="G207" s="5">
        <f t="shared" si="2"/>
        <v>1</v>
      </c>
      <c r="H207" s="156"/>
    </row>
    <row r="208" spans="1:8">
      <c r="A208" s="5"/>
      <c r="B208" s="5">
        <v>42</v>
      </c>
      <c r="C208" s="9" t="s">
        <v>473</v>
      </c>
      <c r="D208" s="12">
        <v>0</v>
      </c>
      <c r="E208" s="5">
        <v>34</v>
      </c>
      <c r="F208" s="155">
        <f t="shared" si="1"/>
        <v>0</v>
      </c>
      <c r="G208" s="5">
        <f t="shared" si="2"/>
        <v>1</v>
      </c>
      <c r="H208" s="156"/>
    </row>
    <row r="209" spans="1:8">
      <c r="A209" s="5"/>
      <c r="B209" s="5">
        <v>43</v>
      </c>
      <c r="C209" s="5" t="s">
        <v>475</v>
      </c>
      <c r="D209" s="12">
        <v>0</v>
      </c>
      <c r="E209" s="5">
        <v>35</v>
      </c>
      <c r="F209" s="155">
        <f t="shared" si="1"/>
        <v>0</v>
      </c>
      <c r="G209" s="5">
        <f t="shared" si="2"/>
        <v>1</v>
      </c>
      <c r="H209" s="156"/>
    </row>
    <row r="210" spans="1:8">
      <c r="A210" s="5"/>
      <c r="B210" s="5">
        <v>44</v>
      </c>
      <c r="C210" s="5" t="s">
        <v>477</v>
      </c>
      <c r="D210" s="12">
        <v>0</v>
      </c>
      <c r="E210" s="5">
        <v>36</v>
      </c>
      <c r="F210" s="155">
        <f t="shared" si="1"/>
        <v>0</v>
      </c>
      <c r="G210" s="5">
        <f t="shared" si="2"/>
        <v>1</v>
      </c>
      <c r="H210" s="156"/>
    </row>
    <row r="211" ht="18.75" customHeight="1" spans="1:8">
      <c r="A211" s="6" t="s">
        <v>7</v>
      </c>
      <c r="B211" s="7">
        <v>1</v>
      </c>
      <c r="C211" s="121" t="s">
        <v>698</v>
      </c>
      <c r="D211" s="7">
        <v>0</v>
      </c>
      <c r="E211" s="122">
        <v>36</v>
      </c>
      <c r="F211" s="157">
        <v>0</v>
      </c>
      <c r="G211" s="7">
        <v>1</v>
      </c>
      <c r="H211" s="159"/>
    </row>
    <row r="212" ht="18.75" customHeight="1" spans="1:8">
      <c r="A212" s="8"/>
      <c r="B212" s="7">
        <v>2</v>
      </c>
      <c r="C212" s="121" t="s">
        <v>699</v>
      </c>
      <c r="D212" s="7">
        <v>0</v>
      </c>
      <c r="E212" s="122">
        <v>36</v>
      </c>
      <c r="F212" s="157">
        <v>0</v>
      </c>
      <c r="G212" s="7">
        <v>1</v>
      </c>
      <c r="H212" s="159"/>
    </row>
    <row r="213" ht="18.75" customHeight="1" spans="1:8">
      <c r="A213" s="8"/>
      <c r="B213" s="7">
        <v>3</v>
      </c>
      <c r="C213" s="121" t="s">
        <v>700</v>
      </c>
      <c r="D213" s="7">
        <v>0</v>
      </c>
      <c r="E213" s="122">
        <v>36</v>
      </c>
      <c r="F213" s="157">
        <v>0</v>
      </c>
      <c r="G213" s="7">
        <v>1</v>
      </c>
      <c r="H213" s="159"/>
    </row>
    <row r="214" ht="18.75" customHeight="1" spans="1:8">
      <c r="A214" s="8"/>
      <c r="B214" s="7">
        <v>4</v>
      </c>
      <c r="C214" s="121" t="s">
        <v>701</v>
      </c>
      <c r="D214" s="7">
        <v>0</v>
      </c>
      <c r="E214" s="122">
        <v>36</v>
      </c>
      <c r="F214" s="157">
        <v>0</v>
      </c>
      <c r="G214" s="7">
        <v>1</v>
      </c>
      <c r="H214" s="159"/>
    </row>
    <row r="215" ht="18.75" customHeight="1" spans="1:8">
      <c r="A215" s="8"/>
      <c r="B215" s="7">
        <v>5</v>
      </c>
      <c r="C215" s="121" t="s">
        <v>702</v>
      </c>
      <c r="D215" s="7">
        <v>0</v>
      </c>
      <c r="E215" s="122">
        <v>35</v>
      </c>
      <c r="F215" s="157">
        <v>0</v>
      </c>
      <c r="G215" s="7">
        <v>1</v>
      </c>
      <c r="H215" s="159"/>
    </row>
    <row r="216" ht="18.75" customHeight="1" spans="1:8">
      <c r="A216" s="8"/>
      <c r="B216" s="7">
        <v>6</v>
      </c>
      <c r="C216" s="121" t="s">
        <v>703</v>
      </c>
      <c r="D216" s="7">
        <v>0</v>
      </c>
      <c r="E216" s="122">
        <v>44</v>
      </c>
      <c r="F216" s="157">
        <v>0</v>
      </c>
      <c r="G216" s="7">
        <v>1</v>
      </c>
      <c r="H216" s="159"/>
    </row>
    <row r="217" ht="18.75" customHeight="1" spans="1:8">
      <c r="A217" s="8"/>
      <c r="B217" s="7">
        <v>7</v>
      </c>
      <c r="C217" s="121" t="s">
        <v>704</v>
      </c>
      <c r="D217" s="7">
        <v>0</v>
      </c>
      <c r="E217" s="122">
        <v>37</v>
      </c>
      <c r="F217" s="157">
        <v>0</v>
      </c>
      <c r="G217" s="7">
        <v>1</v>
      </c>
      <c r="H217" s="159"/>
    </row>
    <row r="218" ht="18.75" customHeight="1" spans="1:8">
      <c r="A218" s="8"/>
      <c r="B218" s="7">
        <v>8</v>
      </c>
      <c r="C218" s="121" t="s">
        <v>705</v>
      </c>
      <c r="D218" s="7">
        <v>0</v>
      </c>
      <c r="E218" s="7">
        <v>33</v>
      </c>
      <c r="F218" s="157">
        <v>0</v>
      </c>
      <c r="G218" s="7">
        <v>1</v>
      </c>
      <c r="H218" s="159"/>
    </row>
    <row r="219" ht="18.75" customHeight="1" spans="1:8">
      <c r="A219" s="8"/>
      <c r="B219" s="7">
        <v>9</v>
      </c>
      <c r="C219" s="121" t="s">
        <v>706</v>
      </c>
      <c r="D219" s="7">
        <v>0</v>
      </c>
      <c r="E219" s="7">
        <v>33</v>
      </c>
      <c r="F219" s="157">
        <v>0</v>
      </c>
      <c r="G219" s="7">
        <v>1</v>
      </c>
      <c r="H219" s="159"/>
    </row>
    <row r="220" ht="18.75" customHeight="1" spans="1:8">
      <c r="A220" s="8"/>
      <c r="B220" s="7">
        <v>10</v>
      </c>
      <c r="C220" s="121" t="s">
        <v>517</v>
      </c>
      <c r="D220" s="7">
        <v>0</v>
      </c>
      <c r="E220" s="7">
        <v>32</v>
      </c>
      <c r="F220" s="157">
        <v>0</v>
      </c>
      <c r="G220" s="7">
        <v>1</v>
      </c>
      <c r="H220" s="159"/>
    </row>
    <row r="221" ht="18.75" customHeight="1" spans="1:8">
      <c r="A221" s="8"/>
      <c r="B221" s="7">
        <v>11</v>
      </c>
      <c r="C221" s="121" t="s">
        <v>513</v>
      </c>
      <c r="D221" s="7">
        <v>0</v>
      </c>
      <c r="E221" s="7">
        <v>33</v>
      </c>
      <c r="F221" s="157">
        <v>0</v>
      </c>
      <c r="G221" s="7">
        <v>1</v>
      </c>
      <c r="H221" s="159"/>
    </row>
    <row r="222" ht="18.75" customHeight="1" spans="1:8">
      <c r="A222" s="8"/>
      <c r="B222" s="7">
        <v>12</v>
      </c>
      <c r="C222" s="121" t="s">
        <v>707</v>
      </c>
      <c r="D222" s="122">
        <v>0</v>
      </c>
      <c r="E222" s="7">
        <v>33</v>
      </c>
      <c r="F222" s="157">
        <v>0</v>
      </c>
      <c r="G222" s="7">
        <v>1</v>
      </c>
      <c r="H222" s="159"/>
    </row>
    <row r="223" ht="18.75" customHeight="1" spans="1:8">
      <c r="A223" s="8"/>
      <c r="B223" s="7">
        <v>13</v>
      </c>
      <c r="C223" s="121" t="s">
        <v>507</v>
      </c>
      <c r="D223" s="122">
        <v>0</v>
      </c>
      <c r="E223" s="7">
        <v>30</v>
      </c>
      <c r="F223" s="157">
        <v>0</v>
      </c>
      <c r="G223" s="7">
        <v>1</v>
      </c>
      <c r="H223" s="159"/>
    </row>
    <row r="224" ht="18.75" customHeight="1" spans="1:8">
      <c r="A224" s="8"/>
      <c r="B224" s="7">
        <v>14</v>
      </c>
      <c r="C224" s="121" t="s">
        <v>501</v>
      </c>
      <c r="D224" s="122">
        <v>0</v>
      </c>
      <c r="E224" s="7">
        <v>34</v>
      </c>
      <c r="F224" s="157">
        <v>0</v>
      </c>
      <c r="G224" s="7">
        <v>1</v>
      </c>
      <c r="H224" s="159"/>
    </row>
    <row r="225" ht="18.75" customHeight="1" spans="1:8">
      <c r="A225" s="8"/>
      <c r="B225" s="7">
        <v>15</v>
      </c>
      <c r="C225" s="121" t="s">
        <v>708</v>
      </c>
      <c r="D225" s="122">
        <v>0</v>
      </c>
      <c r="E225" s="7">
        <v>33</v>
      </c>
      <c r="F225" s="157">
        <v>0</v>
      </c>
      <c r="G225" s="7">
        <v>1</v>
      </c>
      <c r="H225" s="159"/>
    </row>
    <row r="226" ht="18.75" customHeight="1" spans="1:8">
      <c r="A226" s="8"/>
      <c r="B226" s="7">
        <v>16</v>
      </c>
      <c r="C226" s="121" t="s">
        <v>709</v>
      </c>
      <c r="D226" s="122">
        <v>0</v>
      </c>
      <c r="E226" s="7">
        <v>33</v>
      </c>
      <c r="F226" s="157">
        <v>0</v>
      </c>
      <c r="G226" s="7">
        <v>1</v>
      </c>
      <c r="H226" s="159"/>
    </row>
    <row r="227" ht="18.75" customHeight="1" spans="1:8">
      <c r="A227" s="8"/>
      <c r="B227" s="7">
        <v>17</v>
      </c>
      <c r="C227" s="121" t="s">
        <v>710</v>
      </c>
      <c r="D227" s="122">
        <v>0</v>
      </c>
      <c r="E227" s="7">
        <v>32</v>
      </c>
      <c r="F227" s="157">
        <v>0</v>
      </c>
      <c r="G227" s="7">
        <v>1</v>
      </c>
      <c r="H227" s="159"/>
    </row>
    <row r="228" ht="18.75" customHeight="1" spans="1:8">
      <c r="A228" s="8"/>
      <c r="B228" s="7">
        <v>18</v>
      </c>
      <c r="C228" s="121" t="s">
        <v>711</v>
      </c>
      <c r="D228" s="122">
        <v>0</v>
      </c>
      <c r="E228" s="7">
        <v>32</v>
      </c>
      <c r="F228" s="157">
        <v>0</v>
      </c>
      <c r="G228" s="7">
        <v>1</v>
      </c>
      <c r="H228" s="159"/>
    </row>
    <row r="229" ht="18.75" customHeight="1" spans="1:8">
      <c r="A229" s="8"/>
      <c r="B229" s="7">
        <v>19</v>
      </c>
      <c r="C229" s="6" t="s">
        <v>712</v>
      </c>
      <c r="D229" s="122">
        <v>0</v>
      </c>
      <c r="E229" s="7">
        <v>36</v>
      </c>
      <c r="F229" s="157">
        <v>0</v>
      </c>
      <c r="G229" s="7">
        <v>1</v>
      </c>
      <c r="H229" s="159"/>
    </row>
    <row r="230" ht="18.75" customHeight="1" spans="1:8">
      <c r="A230" s="8"/>
      <c r="B230" s="7">
        <v>20</v>
      </c>
      <c r="C230" s="6" t="s">
        <v>713</v>
      </c>
      <c r="D230" s="122">
        <v>0</v>
      </c>
      <c r="E230" s="7">
        <v>34</v>
      </c>
      <c r="F230" s="157">
        <v>0</v>
      </c>
      <c r="G230" s="7">
        <v>1</v>
      </c>
      <c r="H230" s="159"/>
    </row>
    <row r="231" ht="18.75" customHeight="1" spans="1:8">
      <c r="A231" s="8"/>
      <c r="B231" s="7">
        <v>21</v>
      </c>
      <c r="C231" s="6" t="s">
        <v>714</v>
      </c>
      <c r="D231" s="122">
        <v>0</v>
      </c>
      <c r="E231" s="7">
        <v>33</v>
      </c>
      <c r="F231" s="157">
        <v>0</v>
      </c>
      <c r="G231" s="7">
        <v>1</v>
      </c>
      <c r="H231" s="159"/>
    </row>
    <row r="232" ht="18.75" customHeight="1" spans="1:8">
      <c r="A232" s="8"/>
      <c r="B232" s="7">
        <v>22</v>
      </c>
      <c r="C232" s="6" t="s">
        <v>480</v>
      </c>
      <c r="D232" s="122">
        <v>0</v>
      </c>
      <c r="E232" s="7">
        <v>33</v>
      </c>
      <c r="F232" s="157">
        <v>0</v>
      </c>
      <c r="G232" s="7">
        <v>1</v>
      </c>
      <c r="H232" s="159"/>
    </row>
    <row r="233" ht="18.75" customHeight="1" spans="1:8">
      <c r="A233" s="8"/>
      <c r="B233" s="7">
        <v>23</v>
      </c>
      <c r="C233" s="6" t="s">
        <v>715</v>
      </c>
      <c r="D233" s="122">
        <v>0</v>
      </c>
      <c r="E233" s="7">
        <v>34</v>
      </c>
      <c r="F233" s="157">
        <v>0</v>
      </c>
      <c r="G233" s="7">
        <v>1</v>
      </c>
      <c r="H233" s="159"/>
    </row>
    <row r="234" ht="18.75" customHeight="1" spans="1:8">
      <c r="A234" s="8"/>
      <c r="B234" s="7">
        <v>24</v>
      </c>
      <c r="C234" s="6" t="s">
        <v>48</v>
      </c>
      <c r="D234" s="7">
        <v>0</v>
      </c>
      <c r="E234" s="7">
        <v>33</v>
      </c>
      <c r="F234" s="157">
        <v>0</v>
      </c>
      <c r="G234" s="7">
        <v>1</v>
      </c>
      <c r="H234" s="159"/>
    </row>
    <row r="235" ht="18.75" customHeight="1" spans="1:8">
      <c r="A235" s="8"/>
      <c r="B235" s="7">
        <v>25</v>
      </c>
      <c r="C235" s="6" t="s">
        <v>716</v>
      </c>
      <c r="D235" s="7">
        <v>0</v>
      </c>
      <c r="E235" s="7">
        <v>35</v>
      </c>
      <c r="F235" s="157">
        <v>0</v>
      </c>
      <c r="G235" s="7">
        <v>1</v>
      </c>
      <c r="H235" s="159"/>
    </row>
    <row r="236" ht="18.75" customHeight="1" spans="1:8">
      <c r="A236" s="5" t="s">
        <v>8</v>
      </c>
      <c r="B236" s="5">
        <v>1</v>
      </c>
      <c r="C236" s="5" t="s">
        <v>717</v>
      </c>
      <c r="D236" s="5">
        <v>0</v>
      </c>
      <c r="E236" s="5">
        <v>46</v>
      </c>
      <c r="F236" s="155">
        <v>0</v>
      </c>
      <c r="G236" s="5">
        <v>1</v>
      </c>
      <c r="H236" s="5"/>
    </row>
    <row r="237" ht="18.75" customHeight="1" spans="1:8">
      <c r="A237" s="161"/>
      <c r="B237" s="5">
        <v>2</v>
      </c>
      <c r="C237" s="5" t="s">
        <v>521</v>
      </c>
      <c r="D237" s="5">
        <v>0</v>
      </c>
      <c r="E237" s="5">
        <v>45</v>
      </c>
      <c r="F237" s="155">
        <v>0</v>
      </c>
      <c r="G237" s="5">
        <v>1</v>
      </c>
      <c r="H237" s="5"/>
    </row>
    <row r="238" ht="18.75" customHeight="1" spans="1:8">
      <c r="A238" s="161"/>
      <c r="B238" s="5">
        <v>3</v>
      </c>
      <c r="C238" s="5" t="s">
        <v>529</v>
      </c>
      <c r="D238" s="5">
        <v>0</v>
      </c>
      <c r="E238" s="5">
        <v>44</v>
      </c>
      <c r="F238" s="155">
        <v>0</v>
      </c>
      <c r="G238" s="5">
        <v>1</v>
      </c>
      <c r="H238" s="5"/>
    </row>
  </sheetData>
  <mergeCells count="8">
    <mergeCell ref="A1:H1"/>
    <mergeCell ref="A3:A43"/>
    <mergeCell ref="A44:A85"/>
    <mergeCell ref="A86:A112"/>
    <mergeCell ref="A113:A166"/>
    <mergeCell ref="A167:A210"/>
    <mergeCell ref="A211:A235"/>
    <mergeCell ref="A236:A238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zoomScale="55" zoomScaleNormal="55" topLeftCell="A9" workbookViewId="0">
      <selection activeCell="A3" sqref="A3:I52"/>
    </sheetView>
  </sheetViews>
  <sheetFormatPr defaultColWidth="9" defaultRowHeight="15.6"/>
  <cols>
    <col min="1" max="1" width="22.4166666666667" style="132" customWidth="1"/>
    <col min="2" max="2" width="18.3796296296296" style="132" customWidth="1"/>
    <col min="3" max="3" width="15.5" style="132" customWidth="1"/>
    <col min="4" max="4" width="29.4907407407407" style="132" customWidth="1"/>
    <col min="5" max="6" width="52.9259259259259" style="132" customWidth="1"/>
    <col min="7" max="7" width="15.25" style="132" customWidth="1"/>
    <col min="8" max="8" width="30.5" style="132" customWidth="1"/>
    <col min="9" max="9" width="15.25" style="132" customWidth="1"/>
    <col min="10" max="21" width="9" style="132"/>
  </cols>
  <sheetData>
    <row r="1" ht="22.2" spans="1:9">
      <c r="A1" s="31" t="s">
        <v>723</v>
      </c>
      <c r="B1" s="31"/>
      <c r="C1" s="31"/>
      <c r="D1" s="31"/>
      <c r="E1" s="31"/>
      <c r="F1" s="31"/>
      <c r="G1" s="31"/>
      <c r="H1" s="31"/>
      <c r="I1" s="31"/>
    </row>
    <row r="2" s="29" customFormat="1" ht="20.4" spans="1:9">
      <c r="A2" s="32" t="s">
        <v>23</v>
      </c>
      <c r="B2" s="32" t="s">
        <v>54</v>
      </c>
      <c r="C2" s="32" t="s">
        <v>25</v>
      </c>
      <c r="D2" s="32" t="s">
        <v>27</v>
      </c>
      <c r="E2" s="32" t="s">
        <v>26</v>
      </c>
      <c r="F2" s="33" t="s">
        <v>724</v>
      </c>
      <c r="G2" s="32" t="s">
        <v>56</v>
      </c>
      <c r="H2" s="133" t="s">
        <v>725</v>
      </c>
      <c r="I2" s="32" t="s">
        <v>726</v>
      </c>
    </row>
    <row r="3" s="29" customFormat="1" ht="18" customHeight="1" spans="1:9">
      <c r="A3" s="37" t="s">
        <v>2</v>
      </c>
      <c r="B3" s="37" t="s">
        <v>31</v>
      </c>
      <c r="C3" s="37">
        <v>2025363404</v>
      </c>
      <c r="D3" s="37" t="s">
        <v>33</v>
      </c>
      <c r="E3" s="37" t="s">
        <v>727</v>
      </c>
      <c r="F3" s="134" t="s">
        <v>72</v>
      </c>
      <c r="G3" s="37">
        <v>3</v>
      </c>
      <c r="H3" s="135"/>
      <c r="I3" s="136"/>
    </row>
    <row r="4" s="29" customFormat="1" ht="18" customHeight="1" spans="1:9">
      <c r="A4" s="37"/>
      <c r="B4" s="11"/>
      <c r="C4" s="37">
        <v>2025363419</v>
      </c>
      <c r="D4" s="88"/>
      <c r="E4" s="37" t="s">
        <v>728</v>
      </c>
      <c r="F4" s="88"/>
      <c r="G4" s="37">
        <v>3</v>
      </c>
      <c r="H4" s="135"/>
      <c r="I4" s="136"/>
    </row>
    <row r="5" s="29" customFormat="1" ht="18" customHeight="1" spans="1:9">
      <c r="A5" s="37"/>
      <c r="B5" s="11"/>
      <c r="C5" s="37">
        <v>2025363422</v>
      </c>
      <c r="D5" s="88"/>
      <c r="E5" s="37" t="s">
        <v>729</v>
      </c>
      <c r="F5" s="88"/>
      <c r="G5" s="37">
        <v>3</v>
      </c>
      <c r="H5" s="135"/>
      <c r="I5" s="136"/>
    </row>
    <row r="6" s="29" customFormat="1" ht="18" customHeight="1" spans="1:9">
      <c r="A6" s="37"/>
      <c r="B6" s="11"/>
      <c r="C6" s="37">
        <v>2025363436</v>
      </c>
      <c r="D6" s="37" t="s">
        <v>266</v>
      </c>
      <c r="E6" s="37" t="s">
        <v>730</v>
      </c>
      <c r="F6" s="37" t="s">
        <v>731</v>
      </c>
      <c r="G6" s="37">
        <v>2</v>
      </c>
      <c r="H6" s="135"/>
      <c r="I6" s="136"/>
    </row>
    <row r="7" s="29" customFormat="1" ht="18" customHeight="1" spans="1:9">
      <c r="A7" s="37"/>
      <c r="B7" s="11"/>
      <c r="C7" s="37">
        <v>2025363432</v>
      </c>
      <c r="D7" s="88"/>
      <c r="E7" s="37" t="s">
        <v>732</v>
      </c>
      <c r="F7" s="88"/>
      <c r="G7" s="37">
        <v>2</v>
      </c>
      <c r="H7" s="135"/>
      <c r="I7" s="136"/>
    </row>
    <row r="8" s="29" customFormat="1" ht="18" customHeight="1" spans="1:9">
      <c r="A8" s="37"/>
      <c r="B8" s="11"/>
      <c r="C8" s="37">
        <v>2025363433</v>
      </c>
      <c r="D8" s="88"/>
      <c r="E8" s="37" t="s">
        <v>733</v>
      </c>
      <c r="F8" s="88"/>
      <c r="G8" s="37">
        <v>2</v>
      </c>
      <c r="H8" s="135"/>
      <c r="I8" s="136"/>
    </row>
    <row r="9" s="29" customFormat="1" ht="18" customHeight="1" spans="1:9">
      <c r="A9" s="37"/>
      <c r="B9" s="11"/>
      <c r="C9" s="37">
        <v>2025363436</v>
      </c>
      <c r="D9" s="37" t="s">
        <v>734</v>
      </c>
      <c r="E9" s="37" t="s">
        <v>730</v>
      </c>
      <c r="F9" s="37" t="s">
        <v>735</v>
      </c>
      <c r="G9" s="37">
        <v>2</v>
      </c>
      <c r="H9" s="135"/>
      <c r="I9" s="136"/>
    </row>
    <row r="10" s="29" customFormat="1" ht="18" customHeight="1" spans="1:9">
      <c r="A10" s="37"/>
      <c r="B10" s="37" t="s">
        <v>80</v>
      </c>
      <c r="C10" s="37">
        <v>2024363418</v>
      </c>
      <c r="D10" s="37" t="s">
        <v>84</v>
      </c>
      <c r="E10" s="37" t="s">
        <v>736</v>
      </c>
      <c r="F10" s="37" t="s">
        <v>735</v>
      </c>
      <c r="G10" s="37">
        <v>2</v>
      </c>
      <c r="H10" s="135"/>
      <c r="I10" s="136"/>
    </row>
    <row r="11" s="29" customFormat="1" ht="18" customHeight="1" spans="1:9">
      <c r="A11" s="37"/>
      <c r="B11" s="37" t="s">
        <v>561</v>
      </c>
      <c r="C11" s="37">
        <v>2023363142</v>
      </c>
      <c r="D11" s="37" t="s">
        <v>737</v>
      </c>
      <c r="E11" s="37" t="s">
        <v>738</v>
      </c>
      <c r="F11" s="37" t="s">
        <v>68</v>
      </c>
      <c r="G11" s="37">
        <v>3</v>
      </c>
      <c r="H11" s="135"/>
      <c r="I11" s="136"/>
    </row>
    <row r="12" s="29" customFormat="1" ht="18" customHeight="1" spans="1:9">
      <c r="A12" s="37"/>
      <c r="B12" s="137" t="s">
        <v>570</v>
      </c>
      <c r="C12" s="37">
        <v>2024363227</v>
      </c>
      <c r="D12" s="37" t="s">
        <v>84</v>
      </c>
      <c r="E12" s="37" t="s">
        <v>739</v>
      </c>
      <c r="F12" s="37" t="s">
        <v>731</v>
      </c>
      <c r="G12" s="37">
        <v>2</v>
      </c>
      <c r="H12" s="135"/>
      <c r="I12" s="136"/>
    </row>
    <row r="13" s="29" customFormat="1" ht="18" customHeight="1" spans="1:9">
      <c r="A13" s="37"/>
      <c r="B13" s="11"/>
      <c r="C13" s="37">
        <v>2024363229</v>
      </c>
      <c r="D13" s="88"/>
      <c r="E13" s="37" t="s">
        <v>740</v>
      </c>
      <c r="F13" s="88"/>
      <c r="G13" s="37">
        <v>2</v>
      </c>
      <c r="H13" s="135"/>
      <c r="I13" s="136"/>
    </row>
    <row r="14" s="29" customFormat="1" ht="18" customHeight="1" spans="1:9">
      <c r="A14" s="37"/>
      <c r="B14" s="11"/>
      <c r="C14" s="37">
        <v>2022363123</v>
      </c>
      <c r="D14" s="88"/>
      <c r="E14" s="37" t="s">
        <v>741</v>
      </c>
      <c r="F14" s="88"/>
      <c r="G14" s="37">
        <v>2</v>
      </c>
      <c r="H14" s="135"/>
      <c r="I14" s="136"/>
    </row>
    <row r="15" s="29" customFormat="1" ht="18" customHeight="1" spans="1:9">
      <c r="A15" s="37"/>
      <c r="B15" s="11"/>
      <c r="C15" s="37">
        <v>2024363231</v>
      </c>
      <c r="D15" s="88"/>
      <c r="E15" s="37" t="s">
        <v>742</v>
      </c>
      <c r="F15" s="88"/>
      <c r="G15" s="37">
        <v>2</v>
      </c>
      <c r="H15" s="135"/>
      <c r="I15" s="136"/>
    </row>
    <row r="16" s="29" customFormat="1" ht="18" customHeight="1" spans="1:9">
      <c r="A16" s="37"/>
      <c r="B16" s="11"/>
      <c r="C16" s="37">
        <v>2024363241</v>
      </c>
      <c r="D16" s="88"/>
      <c r="E16" s="37" t="s">
        <v>743</v>
      </c>
      <c r="F16" s="88"/>
      <c r="G16" s="37">
        <v>2</v>
      </c>
      <c r="H16" s="135"/>
      <c r="I16" s="136"/>
    </row>
    <row r="17" ht="18.75" customHeight="1" spans="1:9">
      <c r="A17" s="138" t="s">
        <v>3</v>
      </c>
      <c r="B17" s="43" t="s">
        <v>602</v>
      </c>
      <c r="C17" s="139">
        <v>2024283221</v>
      </c>
      <c r="D17" s="43" t="s">
        <v>744</v>
      </c>
      <c r="E17" s="43" t="s">
        <v>745</v>
      </c>
      <c r="F17" s="43" t="s">
        <v>130</v>
      </c>
      <c r="G17" s="140">
        <v>2</v>
      </c>
      <c r="H17" s="43" t="s">
        <v>746</v>
      </c>
      <c r="I17" s="139"/>
    </row>
    <row r="18" ht="18.75" customHeight="1" spans="1:9">
      <c r="A18" s="41"/>
      <c r="B18" s="42"/>
      <c r="C18" s="139">
        <v>2024283221</v>
      </c>
      <c r="D18" s="43" t="s">
        <v>747</v>
      </c>
      <c r="E18" s="43" t="s">
        <v>745</v>
      </c>
      <c r="F18" s="43" t="s">
        <v>131</v>
      </c>
      <c r="G18" s="140">
        <v>3</v>
      </c>
      <c r="H18" s="43" t="s">
        <v>746</v>
      </c>
      <c r="I18" s="139"/>
    </row>
    <row r="19" ht="18.75" customHeight="1" spans="1:9">
      <c r="A19" s="41"/>
      <c r="B19" s="43" t="s">
        <v>159</v>
      </c>
      <c r="C19" s="139">
        <v>2024273222</v>
      </c>
      <c r="D19" s="43" t="s">
        <v>162</v>
      </c>
      <c r="E19" s="43" t="s">
        <v>748</v>
      </c>
      <c r="F19" s="43" t="s">
        <v>131</v>
      </c>
      <c r="G19" s="140">
        <v>3</v>
      </c>
      <c r="H19" s="43" t="s">
        <v>746</v>
      </c>
      <c r="I19" s="139"/>
    </row>
    <row r="20" ht="18.75" customHeight="1" spans="1:9">
      <c r="A20" s="41"/>
      <c r="B20" s="43" t="s">
        <v>144</v>
      </c>
      <c r="C20" s="40">
        <v>2023283343</v>
      </c>
      <c r="D20" s="39" t="s">
        <v>125</v>
      </c>
      <c r="E20" s="43" t="s">
        <v>749</v>
      </c>
      <c r="F20" s="43" t="s">
        <v>169</v>
      </c>
      <c r="G20" s="40">
        <v>3</v>
      </c>
      <c r="H20" s="43" t="s">
        <v>746</v>
      </c>
      <c r="I20" s="139"/>
    </row>
    <row r="21" ht="18.75" customHeight="1" spans="1:9">
      <c r="A21" s="41"/>
      <c r="B21" s="43" t="s">
        <v>606</v>
      </c>
      <c r="C21" s="139">
        <v>2025283528</v>
      </c>
      <c r="D21" s="43" t="s">
        <v>186</v>
      </c>
      <c r="E21" s="43" t="s">
        <v>750</v>
      </c>
      <c r="F21" s="43" t="s">
        <v>130</v>
      </c>
      <c r="G21" s="140">
        <v>2</v>
      </c>
      <c r="H21" s="43" t="s">
        <v>746</v>
      </c>
      <c r="I21" s="139"/>
    </row>
    <row r="22" ht="18.75" customHeight="1" spans="1:9">
      <c r="A22" s="41"/>
      <c r="B22" s="43" t="s">
        <v>177</v>
      </c>
      <c r="C22" s="139">
        <v>2025283440</v>
      </c>
      <c r="D22" s="43" t="s">
        <v>99</v>
      </c>
      <c r="E22" s="43" t="s">
        <v>181</v>
      </c>
      <c r="F22" s="43" t="s">
        <v>60</v>
      </c>
      <c r="G22" s="140">
        <v>2</v>
      </c>
      <c r="H22" s="43" t="s">
        <v>746</v>
      </c>
      <c r="I22" s="139"/>
    </row>
    <row r="23" ht="18.75" customHeight="1" spans="1:9">
      <c r="A23" s="41"/>
      <c r="B23" s="43" t="s">
        <v>231</v>
      </c>
      <c r="C23" s="139">
        <v>2025283729</v>
      </c>
      <c r="D23" s="43" t="s">
        <v>751</v>
      </c>
      <c r="E23" s="43" t="s">
        <v>752</v>
      </c>
      <c r="F23" s="43" t="s">
        <v>753</v>
      </c>
      <c r="G23" s="140">
        <v>1</v>
      </c>
      <c r="H23" s="43" t="s">
        <v>746</v>
      </c>
      <c r="I23" s="139"/>
    </row>
    <row r="24" ht="18.75" customHeight="1" spans="1:9">
      <c r="A24" s="41"/>
      <c r="B24" s="43" t="s">
        <v>35</v>
      </c>
      <c r="C24" s="139">
        <v>2025283117</v>
      </c>
      <c r="D24" s="43" t="s">
        <v>754</v>
      </c>
      <c r="E24" s="43" t="s">
        <v>755</v>
      </c>
      <c r="F24" s="43" t="s">
        <v>143</v>
      </c>
      <c r="G24" s="139">
        <v>2</v>
      </c>
      <c r="H24" s="43" t="s">
        <v>746</v>
      </c>
      <c r="I24" s="139"/>
    </row>
    <row r="25" ht="18.75" customHeight="1" spans="1:9">
      <c r="A25" s="41"/>
      <c r="B25" s="43" t="s">
        <v>607</v>
      </c>
      <c r="C25" s="139">
        <v>2025283610</v>
      </c>
      <c r="D25" s="43" t="s">
        <v>754</v>
      </c>
      <c r="E25" s="43" t="s">
        <v>756</v>
      </c>
      <c r="F25" s="43" t="s">
        <v>130</v>
      </c>
      <c r="G25" s="140">
        <v>2</v>
      </c>
      <c r="H25" s="43" t="s">
        <v>746</v>
      </c>
      <c r="I25" s="139"/>
    </row>
    <row r="26" ht="18.75" customHeight="1" spans="1:9">
      <c r="A26" s="41"/>
      <c r="B26" s="42"/>
      <c r="C26" s="139">
        <v>2025283608</v>
      </c>
      <c r="D26" s="43" t="s">
        <v>754</v>
      </c>
      <c r="E26" s="43" t="s">
        <v>757</v>
      </c>
      <c r="F26" s="43" t="s">
        <v>130</v>
      </c>
      <c r="G26" s="140">
        <v>2</v>
      </c>
      <c r="H26" s="43" t="s">
        <v>746</v>
      </c>
      <c r="I26" s="141"/>
    </row>
    <row r="27" ht="18.75" customHeight="1" spans="1:9">
      <c r="A27" s="41"/>
      <c r="B27" s="42"/>
      <c r="C27" s="139">
        <v>2025283612</v>
      </c>
      <c r="D27" s="43" t="s">
        <v>758</v>
      </c>
      <c r="E27" s="43" t="s">
        <v>759</v>
      </c>
      <c r="F27" s="43" t="s">
        <v>150</v>
      </c>
      <c r="G27" s="140">
        <v>3</v>
      </c>
      <c r="H27" s="43" t="s">
        <v>746</v>
      </c>
      <c r="I27" s="141"/>
    </row>
    <row r="28" ht="18.75" customHeight="1" spans="1:9">
      <c r="A28" s="41"/>
      <c r="B28" s="42"/>
      <c r="C28" s="139">
        <v>2025283613</v>
      </c>
      <c r="D28" s="43" t="s">
        <v>758</v>
      </c>
      <c r="E28" s="43" t="s">
        <v>760</v>
      </c>
      <c r="F28" s="43" t="s">
        <v>150</v>
      </c>
      <c r="G28" s="140">
        <v>3</v>
      </c>
      <c r="H28" s="43" t="s">
        <v>746</v>
      </c>
      <c r="I28" s="141"/>
    </row>
    <row r="29" ht="18.75" customHeight="1" spans="1:9">
      <c r="A29" s="41"/>
      <c r="B29" s="42"/>
      <c r="C29" s="139">
        <v>2025283614</v>
      </c>
      <c r="D29" s="43" t="s">
        <v>758</v>
      </c>
      <c r="E29" s="43" t="s">
        <v>761</v>
      </c>
      <c r="F29" s="43" t="s">
        <v>150</v>
      </c>
      <c r="G29" s="140">
        <v>3</v>
      </c>
      <c r="H29" s="43" t="s">
        <v>746</v>
      </c>
      <c r="I29" s="141"/>
    </row>
    <row r="30" ht="18.75" customHeight="1" spans="1:9">
      <c r="A30" s="41"/>
      <c r="B30" s="42"/>
      <c r="C30" s="139">
        <v>2025283617</v>
      </c>
      <c r="D30" s="43" t="s">
        <v>758</v>
      </c>
      <c r="E30" s="43" t="s">
        <v>762</v>
      </c>
      <c r="F30" s="43" t="s">
        <v>150</v>
      </c>
      <c r="G30" s="140">
        <v>3</v>
      </c>
      <c r="H30" s="43" t="s">
        <v>746</v>
      </c>
      <c r="I30" s="141"/>
    </row>
    <row r="31" ht="18.75" customHeight="1" spans="1:9">
      <c r="A31" s="41"/>
      <c r="B31" s="42"/>
      <c r="C31" s="139">
        <v>2025283633</v>
      </c>
      <c r="D31" s="43" t="s">
        <v>758</v>
      </c>
      <c r="E31" s="43" t="s">
        <v>763</v>
      </c>
      <c r="F31" s="43" t="s">
        <v>150</v>
      </c>
      <c r="G31" s="140">
        <v>3</v>
      </c>
      <c r="H31" s="43" t="s">
        <v>746</v>
      </c>
      <c r="I31" s="141"/>
    </row>
    <row r="32" ht="18.75" customHeight="1" spans="1:9">
      <c r="A32" s="41"/>
      <c r="B32" s="43" t="s">
        <v>598</v>
      </c>
      <c r="C32" s="139">
        <v>2023273214</v>
      </c>
      <c r="D32" s="43" t="s">
        <v>764</v>
      </c>
      <c r="E32" s="43" t="s">
        <v>765</v>
      </c>
      <c r="F32" s="43" t="s">
        <v>130</v>
      </c>
      <c r="G32" s="140">
        <v>2</v>
      </c>
      <c r="H32" s="43" t="s">
        <v>746</v>
      </c>
      <c r="I32" s="141"/>
    </row>
    <row r="33" ht="18.75" customHeight="1" spans="1:9">
      <c r="A33" s="41"/>
      <c r="B33" s="43" t="s">
        <v>600</v>
      </c>
      <c r="C33" s="139">
        <v>2023363633</v>
      </c>
      <c r="D33" s="43" t="s">
        <v>142</v>
      </c>
      <c r="E33" s="43" t="s">
        <v>766</v>
      </c>
      <c r="F33" s="43" t="s">
        <v>131</v>
      </c>
      <c r="G33" s="140">
        <v>3</v>
      </c>
      <c r="H33" s="43" t="s">
        <v>746</v>
      </c>
      <c r="I33" s="141"/>
    </row>
    <row r="34" ht="18.75" customHeight="1" spans="1:9">
      <c r="A34" s="142" t="s">
        <v>4</v>
      </c>
      <c r="B34" s="39" t="s">
        <v>261</v>
      </c>
      <c r="C34" s="40">
        <v>2024293127</v>
      </c>
      <c r="D34" s="39" t="s">
        <v>767</v>
      </c>
      <c r="E34" s="39" t="s">
        <v>262</v>
      </c>
      <c r="F34" s="39" t="s">
        <v>768</v>
      </c>
      <c r="G34" s="40">
        <v>2</v>
      </c>
      <c r="H34" s="39" t="s">
        <v>769</v>
      </c>
      <c r="I34" s="37"/>
    </row>
    <row r="35" ht="18.75" customHeight="1" spans="1:9">
      <c r="A35" s="143"/>
      <c r="B35" s="39" t="s">
        <v>614</v>
      </c>
      <c r="C35" s="40">
        <v>2025293327</v>
      </c>
      <c r="D35" s="39" t="s">
        <v>770</v>
      </c>
      <c r="E35" s="39" t="s">
        <v>771</v>
      </c>
      <c r="F35" s="40">
        <v>11.27</v>
      </c>
      <c r="G35" s="40">
        <v>2</v>
      </c>
      <c r="H35" s="39" t="s">
        <v>746</v>
      </c>
      <c r="I35" s="37"/>
    </row>
    <row r="36" ht="18.75" customHeight="1" spans="1:9">
      <c r="A36" s="143"/>
      <c r="B36" s="42"/>
      <c r="C36" s="40">
        <v>2025293328</v>
      </c>
      <c r="D36" s="39" t="s">
        <v>770</v>
      </c>
      <c r="E36" s="39" t="s">
        <v>772</v>
      </c>
      <c r="F36" s="40">
        <v>11.27</v>
      </c>
      <c r="G36" s="40">
        <v>2</v>
      </c>
      <c r="H36" s="42"/>
      <c r="I36" s="37"/>
    </row>
    <row r="37" ht="18.75" customHeight="1" spans="1:9">
      <c r="A37" s="144"/>
      <c r="B37" s="42"/>
      <c r="C37" s="40">
        <v>2025293312</v>
      </c>
      <c r="D37" s="39" t="s">
        <v>770</v>
      </c>
      <c r="E37" s="39" t="s">
        <v>773</v>
      </c>
      <c r="F37" s="40">
        <v>11.27</v>
      </c>
      <c r="G37" s="40">
        <v>2</v>
      </c>
      <c r="H37" s="42"/>
      <c r="I37" s="37"/>
    </row>
    <row r="38" ht="14" customHeight="1" spans="1:9">
      <c r="A38" s="145" t="s">
        <v>5</v>
      </c>
      <c r="B38" s="146" t="s">
        <v>309</v>
      </c>
      <c r="C38" s="146">
        <v>2025213144</v>
      </c>
      <c r="D38" s="146" t="s">
        <v>319</v>
      </c>
      <c r="E38" s="146" t="s">
        <v>774</v>
      </c>
      <c r="F38" s="146" t="s">
        <v>60</v>
      </c>
      <c r="G38" s="37">
        <v>2</v>
      </c>
      <c r="H38" s="37"/>
      <c r="I38" s="37"/>
    </row>
    <row r="39" ht="14" customHeight="1" spans="1:9">
      <c r="A39" s="11"/>
      <c r="B39" s="88"/>
      <c r="C39" s="37">
        <v>2025213143</v>
      </c>
      <c r="D39" s="37" t="s">
        <v>319</v>
      </c>
      <c r="E39" s="37" t="s">
        <v>775</v>
      </c>
      <c r="F39" s="37" t="s">
        <v>60</v>
      </c>
      <c r="G39" s="37">
        <v>2</v>
      </c>
      <c r="H39" s="37"/>
      <c r="I39" s="37"/>
    </row>
    <row r="40" ht="14" customHeight="1" spans="1:9">
      <c r="A40" s="11"/>
      <c r="B40" s="88"/>
      <c r="C40" s="37">
        <v>2025213130</v>
      </c>
      <c r="D40" s="37" t="s">
        <v>319</v>
      </c>
      <c r="E40" s="37" t="s">
        <v>776</v>
      </c>
      <c r="F40" s="37" t="s">
        <v>60</v>
      </c>
      <c r="G40" s="37">
        <v>2</v>
      </c>
      <c r="H40" s="37"/>
      <c r="I40" s="37"/>
    </row>
    <row r="41" ht="14" customHeight="1" spans="1:9">
      <c r="A41" s="5" t="s">
        <v>6</v>
      </c>
      <c r="B41" s="147" t="s">
        <v>685</v>
      </c>
      <c r="C41" s="147">
        <v>2023243621</v>
      </c>
      <c r="D41" s="147" t="s">
        <v>777</v>
      </c>
      <c r="E41" s="147" t="s">
        <v>778</v>
      </c>
      <c r="F41" s="147" t="s">
        <v>138</v>
      </c>
      <c r="G41" s="147">
        <v>2</v>
      </c>
      <c r="H41" s="147" t="s">
        <v>779</v>
      </c>
      <c r="I41" s="147" t="s">
        <v>780</v>
      </c>
    </row>
    <row r="42" ht="17.4" spans="1:9">
      <c r="A42" s="5"/>
      <c r="B42" s="147" t="s">
        <v>685</v>
      </c>
      <c r="C42" s="147">
        <v>2023243623</v>
      </c>
      <c r="D42" s="147" t="s">
        <v>777</v>
      </c>
      <c r="E42" s="147" t="s">
        <v>781</v>
      </c>
      <c r="F42" s="147" t="s">
        <v>138</v>
      </c>
      <c r="G42" s="147">
        <v>2</v>
      </c>
      <c r="H42" s="147" t="s">
        <v>779</v>
      </c>
      <c r="I42" s="147" t="s">
        <v>780</v>
      </c>
    </row>
    <row r="43" ht="17.4" hidden="1" spans="1:9">
      <c r="A43" s="5"/>
      <c r="B43" s="10"/>
      <c r="C43" s="10"/>
      <c r="D43" s="10"/>
      <c r="E43" s="10"/>
      <c r="F43" s="10"/>
      <c r="G43" s="10"/>
      <c r="H43" s="10"/>
      <c r="I43" s="10"/>
    </row>
    <row r="44" ht="17.4" hidden="1" spans="1:9">
      <c r="A44" s="5"/>
      <c r="B44" s="10"/>
      <c r="C44" s="10"/>
      <c r="D44" s="10"/>
      <c r="E44" s="10"/>
      <c r="F44" s="10"/>
      <c r="G44" s="10"/>
      <c r="H44" s="10"/>
      <c r="I44" s="10"/>
    </row>
    <row r="45" ht="17.4" hidden="1" spans="1:9">
      <c r="A45" s="5"/>
      <c r="B45" s="10"/>
      <c r="C45" s="10"/>
      <c r="D45" s="10"/>
      <c r="E45" s="10"/>
      <c r="F45" s="10"/>
      <c r="G45" s="10"/>
      <c r="H45" s="10"/>
      <c r="I45" s="10"/>
    </row>
    <row r="46" ht="17.4" hidden="1" spans="1:9">
      <c r="A46" s="5"/>
      <c r="B46" s="10"/>
      <c r="C46" s="10"/>
      <c r="D46" s="10"/>
      <c r="E46" s="10"/>
      <c r="F46" s="10"/>
      <c r="G46" s="10"/>
      <c r="H46" s="10"/>
      <c r="I46" s="10"/>
    </row>
    <row r="47" ht="17.4" hidden="1" spans="1:9">
      <c r="A47" s="5"/>
      <c r="B47" s="10"/>
      <c r="C47" s="10"/>
      <c r="D47" s="10"/>
      <c r="E47" s="10"/>
      <c r="F47" s="10"/>
      <c r="G47" s="10"/>
      <c r="H47" s="10"/>
      <c r="I47" s="10"/>
    </row>
    <row r="48" ht="17.4" hidden="1" spans="1:9">
      <c r="A48" s="5"/>
      <c r="B48" s="10"/>
      <c r="C48" s="10"/>
      <c r="D48" s="10"/>
      <c r="E48" s="10"/>
      <c r="F48" s="10"/>
      <c r="G48" s="10"/>
      <c r="H48" s="10"/>
      <c r="I48" s="10"/>
    </row>
    <row r="49" ht="17.4" hidden="1" spans="1:9">
      <c r="A49" s="5"/>
      <c r="B49" s="10"/>
      <c r="C49" s="10"/>
      <c r="D49" s="10"/>
      <c r="E49" s="10"/>
      <c r="F49" s="10"/>
      <c r="G49" s="10"/>
      <c r="H49" s="10"/>
      <c r="I49" s="10"/>
    </row>
    <row r="50" ht="17.4" hidden="1" spans="1:9">
      <c r="A50" s="5"/>
      <c r="B50" s="10"/>
      <c r="C50" s="10"/>
      <c r="D50" s="10"/>
      <c r="E50" s="10"/>
      <c r="F50" s="10"/>
      <c r="G50" s="10"/>
      <c r="H50" s="10"/>
      <c r="I50" s="10"/>
    </row>
    <row r="51" ht="15.75" customHeight="1" spans="1:9">
      <c r="A51" s="148" t="s">
        <v>7</v>
      </c>
      <c r="B51" s="149" t="s">
        <v>47</v>
      </c>
      <c r="C51" s="11"/>
      <c r="D51" s="11"/>
      <c r="E51" s="11"/>
      <c r="F51" s="11"/>
      <c r="G51" s="11"/>
      <c r="H51" s="11"/>
      <c r="I51" s="150"/>
    </row>
    <row r="52" ht="17.4" spans="1:9">
      <c r="A52" s="151" t="s">
        <v>782</v>
      </c>
      <c r="B52" s="137" t="s">
        <v>783</v>
      </c>
      <c r="C52" s="11"/>
      <c r="D52" s="11"/>
      <c r="E52" s="11"/>
      <c r="F52" s="11"/>
      <c r="G52" s="11"/>
      <c r="H52" s="11"/>
      <c r="I52" s="37"/>
    </row>
  </sheetData>
  <mergeCells count="21">
    <mergeCell ref="A1:I1"/>
    <mergeCell ref="B51:H51"/>
    <mergeCell ref="B52:H52"/>
    <mergeCell ref="A3:A16"/>
    <mergeCell ref="A17:A33"/>
    <mergeCell ref="A34:A37"/>
    <mergeCell ref="A38:A40"/>
    <mergeCell ref="A41:A50"/>
    <mergeCell ref="B3:B9"/>
    <mergeCell ref="B12:B16"/>
    <mergeCell ref="B17:B18"/>
    <mergeCell ref="B25:B31"/>
    <mergeCell ref="B35:B37"/>
    <mergeCell ref="B38:B40"/>
    <mergeCell ref="D3:D5"/>
    <mergeCell ref="D6:D8"/>
    <mergeCell ref="D12:D16"/>
    <mergeCell ref="F3:F5"/>
    <mergeCell ref="F6:F8"/>
    <mergeCell ref="F12:F16"/>
    <mergeCell ref="H35:H37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5"/>
  <sheetViews>
    <sheetView zoomScale="70" zoomScaleNormal="70" topLeftCell="A39" workbookViewId="0">
      <selection activeCell="Q70" sqref="Q70"/>
    </sheetView>
  </sheetViews>
  <sheetFormatPr defaultColWidth="8.62962962962963" defaultRowHeight="17.4"/>
  <cols>
    <col min="1" max="1" width="20.1296296296296" style="107" customWidth="1"/>
    <col min="2" max="2" width="8" style="108" customWidth="1"/>
    <col min="3" max="3" width="20.1296296296296" style="107" customWidth="1"/>
    <col min="4" max="5" width="7.87962962962963" style="107" customWidth="1"/>
    <col min="6" max="13" width="8" style="107" customWidth="1"/>
    <col min="14" max="14" width="9.62962962962963" style="109" customWidth="1"/>
    <col min="15" max="15" width="11" style="109" customWidth="1"/>
    <col min="16" max="16" width="9.75" style="108" customWidth="1"/>
    <col min="17" max="17" width="53.5" style="107" customWidth="1"/>
    <col min="18" max="18" width="86.75" style="107" customWidth="1"/>
    <col min="19" max="26" width="8.62962962962963" style="107"/>
  </cols>
  <sheetData>
    <row r="1" ht="22.2" spans="1:18">
      <c r="A1" s="31" t="s">
        <v>784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</row>
    <row r="2" s="106" customFormat="1" ht="61.2" spans="1:18">
      <c r="A2" s="110" t="s">
        <v>23</v>
      </c>
      <c r="B2" s="111" t="s">
        <v>549</v>
      </c>
      <c r="C2" s="110" t="s">
        <v>24</v>
      </c>
      <c r="D2" s="112" t="s">
        <v>785</v>
      </c>
      <c r="E2" s="112" t="s">
        <v>786</v>
      </c>
      <c r="F2" s="112" t="s">
        <v>787</v>
      </c>
      <c r="G2" s="112" t="s">
        <v>788</v>
      </c>
      <c r="H2" s="112" t="s">
        <v>789</v>
      </c>
      <c r="I2" s="112" t="s">
        <v>790</v>
      </c>
      <c r="J2" s="112" t="s">
        <v>791</v>
      </c>
      <c r="K2" s="112" t="s">
        <v>792</v>
      </c>
      <c r="L2" s="112" t="s">
        <v>793</v>
      </c>
      <c r="M2" s="112" t="s">
        <v>794</v>
      </c>
      <c r="N2" s="113" t="s">
        <v>795</v>
      </c>
      <c r="O2" s="113" t="s">
        <v>796</v>
      </c>
      <c r="P2" s="114" t="s">
        <v>797</v>
      </c>
      <c r="Q2" s="110" t="s">
        <v>30</v>
      </c>
      <c r="R2" s="99" t="s">
        <v>798</v>
      </c>
    </row>
    <row r="3" spans="1:18">
      <c r="A3" s="115" t="s">
        <v>2</v>
      </c>
      <c r="B3" s="116">
        <v>1</v>
      </c>
      <c r="C3" s="5" t="s">
        <v>579</v>
      </c>
      <c r="D3" s="117"/>
      <c r="E3" s="117"/>
      <c r="F3" s="117"/>
      <c r="G3" s="117"/>
      <c r="H3" s="117"/>
      <c r="I3" s="117"/>
      <c r="J3" s="117"/>
      <c r="K3" s="117"/>
      <c r="L3" s="115"/>
      <c r="M3" s="115"/>
      <c r="N3" s="5">
        <v>0</v>
      </c>
      <c r="O3" s="5">
        <v>0</v>
      </c>
      <c r="P3" s="5">
        <v>1</v>
      </c>
      <c r="Q3" s="5"/>
      <c r="R3" s="5"/>
    </row>
    <row r="4" spans="1:18">
      <c r="A4" s="115"/>
      <c r="B4" s="116">
        <v>2</v>
      </c>
      <c r="C4" s="5" t="s">
        <v>580</v>
      </c>
      <c r="D4" s="117"/>
      <c r="E4" s="117"/>
      <c r="F4" s="117"/>
      <c r="G4" s="117"/>
      <c r="H4" s="117"/>
      <c r="I4" s="117"/>
      <c r="J4" s="117"/>
      <c r="K4" s="117"/>
      <c r="L4" s="115"/>
      <c r="M4" s="115"/>
      <c r="N4" s="5">
        <v>0</v>
      </c>
      <c r="O4" s="5">
        <v>0</v>
      </c>
      <c r="P4" s="5">
        <v>1</v>
      </c>
      <c r="Q4" s="5"/>
      <c r="R4" s="5"/>
    </row>
    <row r="5" spans="1:18">
      <c r="A5" s="115"/>
      <c r="B5" s="116">
        <v>3</v>
      </c>
      <c r="C5" s="5" t="s">
        <v>581</v>
      </c>
      <c r="D5" s="117"/>
      <c r="E5" s="117"/>
      <c r="F5" s="117"/>
      <c r="G5" s="117"/>
      <c r="H5" s="117"/>
      <c r="I5" s="117"/>
      <c r="J5" s="117"/>
      <c r="K5" s="117"/>
      <c r="L5" s="115"/>
      <c r="M5" s="115"/>
      <c r="N5" s="118">
        <v>0</v>
      </c>
      <c r="O5" s="5">
        <v>0</v>
      </c>
      <c r="P5" s="5">
        <v>1</v>
      </c>
      <c r="Q5" s="5"/>
      <c r="R5" s="5"/>
    </row>
    <row r="6" spans="1:18">
      <c r="A6" s="115"/>
      <c r="B6" s="116">
        <v>4</v>
      </c>
      <c r="C6" s="5" t="s">
        <v>582</v>
      </c>
      <c r="D6" s="117"/>
      <c r="E6" s="117"/>
      <c r="F6" s="117"/>
      <c r="G6" s="117"/>
      <c r="H6" s="117"/>
      <c r="I6" s="117"/>
      <c r="J6" s="117"/>
      <c r="K6" s="117"/>
      <c r="L6" s="115"/>
      <c r="M6" s="115"/>
      <c r="N6" s="5">
        <v>0</v>
      </c>
      <c r="O6" s="5">
        <v>0</v>
      </c>
      <c r="P6" s="5">
        <v>1</v>
      </c>
      <c r="Q6" s="5"/>
      <c r="R6" s="5"/>
    </row>
    <row r="7" spans="1:18">
      <c r="A7" s="115"/>
      <c r="B7" s="116">
        <v>5</v>
      </c>
      <c r="C7" s="5" t="s">
        <v>31</v>
      </c>
      <c r="D7" s="117"/>
      <c r="E7" s="117"/>
      <c r="F7" s="117"/>
      <c r="G7" s="117"/>
      <c r="H7" s="117"/>
      <c r="I7" s="117"/>
      <c r="J7" s="117"/>
      <c r="K7" s="117"/>
      <c r="L7" s="115"/>
      <c r="M7" s="115"/>
      <c r="N7" s="5">
        <v>0</v>
      </c>
      <c r="O7" s="5">
        <v>0</v>
      </c>
      <c r="P7" s="5">
        <v>1</v>
      </c>
      <c r="Q7" s="5"/>
      <c r="R7" s="5"/>
    </row>
    <row r="8" spans="1:18">
      <c r="A8" s="115"/>
      <c r="B8" s="116">
        <v>6</v>
      </c>
      <c r="C8" s="5" t="s">
        <v>583</v>
      </c>
      <c r="D8" s="117"/>
      <c r="E8" s="117"/>
      <c r="F8" s="117"/>
      <c r="G8" s="117"/>
      <c r="H8" s="117"/>
      <c r="I8" s="117"/>
      <c r="J8" s="117"/>
      <c r="K8" s="117"/>
      <c r="L8" s="115"/>
      <c r="M8" s="115"/>
      <c r="N8" s="5">
        <v>0</v>
      </c>
      <c r="O8" s="5">
        <v>0</v>
      </c>
      <c r="P8" s="5">
        <v>1</v>
      </c>
      <c r="Q8" s="5"/>
      <c r="R8" s="5"/>
    </row>
    <row r="9" spans="1:18">
      <c r="A9" s="115"/>
      <c r="B9" s="116">
        <v>7</v>
      </c>
      <c r="C9" s="5" t="s">
        <v>116</v>
      </c>
      <c r="D9" s="117"/>
      <c r="E9" s="117"/>
      <c r="F9" s="117"/>
      <c r="G9" s="117"/>
      <c r="H9" s="117"/>
      <c r="I9" s="117"/>
      <c r="J9" s="117"/>
      <c r="K9" s="117"/>
      <c r="L9" s="115"/>
      <c r="M9" s="115"/>
      <c r="N9" s="5">
        <v>0</v>
      </c>
      <c r="O9" s="5">
        <v>0</v>
      </c>
      <c r="P9" s="5">
        <v>1</v>
      </c>
      <c r="Q9" s="5"/>
      <c r="R9" s="5"/>
    </row>
    <row r="10" spans="1:18">
      <c r="A10" s="115"/>
      <c r="B10" s="116">
        <v>8</v>
      </c>
      <c r="C10" s="5" t="s">
        <v>88</v>
      </c>
      <c r="D10" s="117"/>
      <c r="E10" s="117"/>
      <c r="F10" s="117"/>
      <c r="G10" s="117"/>
      <c r="H10" s="117"/>
      <c r="I10" s="117"/>
      <c r="J10" s="117"/>
      <c r="K10" s="117"/>
      <c r="L10" s="115"/>
      <c r="M10" s="115"/>
      <c r="N10" s="5">
        <v>0</v>
      </c>
      <c r="O10" s="5">
        <v>0</v>
      </c>
      <c r="P10" s="5">
        <v>1</v>
      </c>
      <c r="Q10" s="5"/>
      <c r="R10" s="5"/>
    </row>
    <row r="11" spans="1:18">
      <c r="A11" s="115"/>
      <c r="B11" s="116">
        <v>9</v>
      </c>
      <c r="C11" s="5" t="s">
        <v>584</v>
      </c>
      <c r="D11" s="117"/>
      <c r="E11" s="117"/>
      <c r="F11" s="117"/>
      <c r="G11" s="117"/>
      <c r="H11" s="117"/>
      <c r="I11" s="117"/>
      <c r="J11" s="117"/>
      <c r="K11" s="117"/>
      <c r="L11" s="115"/>
      <c r="M11" s="115"/>
      <c r="N11" s="5">
        <v>0</v>
      </c>
      <c r="O11" s="5">
        <v>0</v>
      </c>
      <c r="P11" s="5">
        <v>1</v>
      </c>
      <c r="Q11" s="119"/>
      <c r="R11" s="119"/>
    </row>
    <row r="12" spans="1:18">
      <c r="A12" s="115"/>
      <c r="B12" s="120">
        <v>10</v>
      </c>
      <c r="C12" s="5" t="s">
        <v>799</v>
      </c>
      <c r="D12" s="117"/>
      <c r="E12" s="117"/>
      <c r="F12" s="117"/>
      <c r="G12" s="117"/>
      <c r="H12" s="117"/>
      <c r="I12" s="117"/>
      <c r="J12" s="117"/>
      <c r="K12" s="117"/>
      <c r="L12" s="115"/>
      <c r="M12" s="115"/>
      <c r="N12" s="5">
        <v>0</v>
      </c>
      <c r="O12" s="5">
        <v>0</v>
      </c>
      <c r="P12" s="5">
        <v>1</v>
      </c>
      <c r="Q12" s="119"/>
      <c r="R12" s="119"/>
    </row>
    <row r="13" ht="69.6" spans="1:18">
      <c r="A13" s="121" t="s">
        <v>3</v>
      </c>
      <c r="B13" s="122">
        <v>1</v>
      </c>
      <c r="C13" s="6" t="s">
        <v>184</v>
      </c>
      <c r="D13" s="123">
        <v>4.4</v>
      </c>
      <c r="E13" s="123">
        <v>4</v>
      </c>
      <c r="F13" s="123">
        <v>5</v>
      </c>
      <c r="G13" s="123">
        <v>4.4</v>
      </c>
      <c r="H13" s="123">
        <v>4.6</v>
      </c>
      <c r="I13" s="123">
        <v>3.6</v>
      </c>
      <c r="J13" s="123">
        <v>4</v>
      </c>
      <c r="K13" s="123">
        <v>4.6</v>
      </c>
      <c r="L13" s="123">
        <v>5</v>
      </c>
      <c r="M13" s="123">
        <v>5</v>
      </c>
      <c r="N13" s="123">
        <v>44.6</v>
      </c>
      <c r="O13" s="123">
        <v>4.46</v>
      </c>
      <c r="P13" s="7">
        <v>8</v>
      </c>
      <c r="Q13" s="121" t="s">
        <v>800</v>
      </c>
      <c r="R13" s="7"/>
    </row>
    <row r="14" spans="1:18">
      <c r="A14" s="8"/>
      <c r="B14" s="122">
        <v>2</v>
      </c>
      <c r="C14" s="6" t="s">
        <v>177</v>
      </c>
      <c r="D14" s="123">
        <v>5</v>
      </c>
      <c r="E14" s="123">
        <v>4</v>
      </c>
      <c r="F14" s="123">
        <v>4.8</v>
      </c>
      <c r="G14" s="123">
        <v>4.4</v>
      </c>
      <c r="H14" s="123">
        <v>5</v>
      </c>
      <c r="I14" s="123">
        <v>4.2</v>
      </c>
      <c r="J14" s="123">
        <v>4.8</v>
      </c>
      <c r="K14" s="123">
        <v>4.6</v>
      </c>
      <c r="L14" s="123">
        <v>5</v>
      </c>
      <c r="M14" s="123">
        <v>5</v>
      </c>
      <c r="N14" s="123">
        <v>46.8</v>
      </c>
      <c r="O14" s="123">
        <v>4.68</v>
      </c>
      <c r="P14" s="7">
        <v>5</v>
      </c>
      <c r="Q14" s="7"/>
      <c r="R14" s="7"/>
    </row>
    <row r="15" spans="1:18">
      <c r="A15" s="8"/>
      <c r="B15" s="122">
        <v>3</v>
      </c>
      <c r="C15" s="6" t="s">
        <v>604</v>
      </c>
      <c r="D15" s="123">
        <v>4.6</v>
      </c>
      <c r="E15" s="123">
        <v>4.6</v>
      </c>
      <c r="F15" s="123">
        <v>4.6</v>
      </c>
      <c r="G15" s="123">
        <v>3.8</v>
      </c>
      <c r="H15" s="123">
        <v>4.6</v>
      </c>
      <c r="I15" s="123">
        <v>3.7</v>
      </c>
      <c r="J15" s="123">
        <v>5</v>
      </c>
      <c r="K15" s="123">
        <v>5</v>
      </c>
      <c r="L15" s="123">
        <v>5</v>
      </c>
      <c r="M15" s="123">
        <v>5</v>
      </c>
      <c r="N15" s="123">
        <v>45.9</v>
      </c>
      <c r="O15" s="123">
        <v>4.59</v>
      </c>
      <c r="P15" s="7">
        <v>7</v>
      </c>
      <c r="Q15" s="7"/>
      <c r="R15" s="7"/>
    </row>
    <row r="16" spans="1:18">
      <c r="A16" s="8"/>
      <c r="B16" s="122">
        <v>4</v>
      </c>
      <c r="C16" s="6" t="s">
        <v>170</v>
      </c>
      <c r="D16" s="123">
        <v>5</v>
      </c>
      <c r="E16" s="123">
        <v>5</v>
      </c>
      <c r="F16" s="123">
        <v>5</v>
      </c>
      <c r="G16" s="123">
        <v>5</v>
      </c>
      <c r="H16" s="123">
        <v>4.2</v>
      </c>
      <c r="I16" s="123">
        <v>4.4</v>
      </c>
      <c r="J16" s="123">
        <v>5</v>
      </c>
      <c r="K16" s="123">
        <v>5</v>
      </c>
      <c r="L16" s="123">
        <v>4.6</v>
      </c>
      <c r="M16" s="123">
        <v>5</v>
      </c>
      <c r="N16" s="123">
        <v>48.2</v>
      </c>
      <c r="O16" s="123">
        <v>4.82</v>
      </c>
      <c r="P16" s="7">
        <v>4</v>
      </c>
      <c r="Q16" s="7"/>
      <c r="R16" s="7"/>
    </row>
    <row r="17" spans="1:18">
      <c r="A17" s="8"/>
      <c r="B17" s="122">
        <v>6</v>
      </c>
      <c r="C17" s="6" t="s">
        <v>606</v>
      </c>
      <c r="D17" s="123">
        <v>4.8</v>
      </c>
      <c r="E17" s="123">
        <v>5</v>
      </c>
      <c r="F17" s="123">
        <v>5</v>
      </c>
      <c r="G17" s="123">
        <v>5</v>
      </c>
      <c r="H17" s="123">
        <v>4.2</v>
      </c>
      <c r="I17" s="123">
        <v>3.8</v>
      </c>
      <c r="J17" s="123">
        <v>5</v>
      </c>
      <c r="K17" s="123">
        <v>5</v>
      </c>
      <c r="L17" s="123">
        <v>4</v>
      </c>
      <c r="M17" s="123">
        <v>4.8</v>
      </c>
      <c r="N17" s="123">
        <v>46.6</v>
      </c>
      <c r="O17" s="123">
        <v>4.66</v>
      </c>
      <c r="P17" s="7">
        <v>6</v>
      </c>
      <c r="Q17" s="7"/>
      <c r="R17" s="7"/>
    </row>
    <row r="18" spans="1:18">
      <c r="A18" s="8"/>
      <c r="B18" s="122">
        <v>7</v>
      </c>
      <c r="C18" s="6" t="s">
        <v>607</v>
      </c>
      <c r="D18" s="123">
        <v>5</v>
      </c>
      <c r="E18" s="123">
        <v>5</v>
      </c>
      <c r="F18" s="123">
        <v>5</v>
      </c>
      <c r="G18" s="123">
        <v>5</v>
      </c>
      <c r="H18" s="123">
        <v>5</v>
      </c>
      <c r="I18" s="123">
        <v>4.2</v>
      </c>
      <c r="J18" s="123">
        <v>5</v>
      </c>
      <c r="K18" s="123">
        <v>5</v>
      </c>
      <c r="L18" s="123">
        <v>5</v>
      </c>
      <c r="M18" s="123">
        <v>5</v>
      </c>
      <c r="N18" s="123">
        <v>49.2</v>
      </c>
      <c r="O18" s="123">
        <v>4.92</v>
      </c>
      <c r="P18" s="7">
        <v>1</v>
      </c>
      <c r="Q18" s="7"/>
      <c r="R18" s="122"/>
    </row>
    <row r="19" spans="1:18">
      <c r="A19" s="8"/>
      <c r="B19" s="122">
        <v>8</v>
      </c>
      <c r="C19" s="6" t="s">
        <v>35</v>
      </c>
      <c r="D19" s="123">
        <v>5</v>
      </c>
      <c r="E19" s="123">
        <v>4</v>
      </c>
      <c r="F19" s="123">
        <v>5</v>
      </c>
      <c r="G19" s="123">
        <v>4.8</v>
      </c>
      <c r="H19" s="123">
        <v>5</v>
      </c>
      <c r="I19" s="123">
        <v>5</v>
      </c>
      <c r="J19" s="123">
        <v>5</v>
      </c>
      <c r="K19" s="123">
        <v>4.6</v>
      </c>
      <c r="L19" s="123">
        <v>5</v>
      </c>
      <c r="M19" s="123">
        <v>5</v>
      </c>
      <c r="N19" s="123">
        <v>48.4</v>
      </c>
      <c r="O19" s="123">
        <v>4.84</v>
      </c>
      <c r="P19" s="7">
        <v>3</v>
      </c>
      <c r="Q19" s="6" t="s">
        <v>801</v>
      </c>
      <c r="R19" s="7"/>
    </row>
    <row r="20" spans="1:18">
      <c r="A20" s="8"/>
      <c r="B20" s="122">
        <v>9</v>
      </c>
      <c r="C20" s="6" t="s">
        <v>44</v>
      </c>
      <c r="D20" s="123">
        <v>5</v>
      </c>
      <c r="E20" s="123">
        <v>4.5</v>
      </c>
      <c r="F20" s="123">
        <v>5</v>
      </c>
      <c r="G20" s="123">
        <v>4.4</v>
      </c>
      <c r="H20" s="123">
        <v>5</v>
      </c>
      <c r="I20" s="123">
        <v>5</v>
      </c>
      <c r="J20" s="123">
        <v>5</v>
      </c>
      <c r="K20" s="123">
        <v>4.6</v>
      </c>
      <c r="L20" s="123">
        <v>5</v>
      </c>
      <c r="M20" s="123">
        <v>5</v>
      </c>
      <c r="N20" s="123">
        <v>48.5</v>
      </c>
      <c r="O20" s="123">
        <v>4.85</v>
      </c>
      <c r="P20" s="7">
        <v>2</v>
      </c>
      <c r="Q20" s="7"/>
      <c r="R20" s="7"/>
    </row>
    <row r="21" spans="1:18">
      <c r="A21" s="8"/>
      <c r="B21" s="122">
        <v>11</v>
      </c>
      <c r="C21" s="6" t="s">
        <v>231</v>
      </c>
      <c r="D21" s="123">
        <v>5</v>
      </c>
      <c r="E21" s="123">
        <v>5</v>
      </c>
      <c r="F21" s="123">
        <v>4.8</v>
      </c>
      <c r="G21" s="123">
        <v>4.5</v>
      </c>
      <c r="H21" s="123">
        <v>5</v>
      </c>
      <c r="I21" s="123">
        <v>5</v>
      </c>
      <c r="J21" s="123">
        <v>4.6</v>
      </c>
      <c r="K21" s="123">
        <v>4.6</v>
      </c>
      <c r="L21" s="123">
        <v>5</v>
      </c>
      <c r="M21" s="123">
        <v>5</v>
      </c>
      <c r="N21" s="123">
        <v>48.5</v>
      </c>
      <c r="O21" s="123">
        <v>4.85</v>
      </c>
      <c r="P21" s="7">
        <v>2</v>
      </c>
      <c r="Q21" s="7"/>
      <c r="R21" s="7"/>
    </row>
    <row r="22" spans="1:18">
      <c r="A22" s="124" t="s">
        <v>4</v>
      </c>
      <c r="B22" s="9">
        <v>1</v>
      </c>
      <c r="C22" s="6" t="s">
        <v>609</v>
      </c>
      <c r="D22" s="123"/>
      <c r="E22" s="123"/>
      <c r="F22" s="125" t="s">
        <v>802</v>
      </c>
      <c r="G22" s="125" t="s">
        <v>802</v>
      </c>
      <c r="H22" s="125" t="s">
        <v>802</v>
      </c>
      <c r="I22" s="125" t="s">
        <v>802</v>
      </c>
      <c r="J22" s="125" t="s">
        <v>802</v>
      </c>
      <c r="K22" s="125" t="s">
        <v>802</v>
      </c>
      <c r="L22" s="125" t="s">
        <v>802</v>
      </c>
      <c r="M22" s="125" t="s">
        <v>802</v>
      </c>
      <c r="N22" s="123">
        <v>0</v>
      </c>
      <c r="O22" s="123" t="e">
        <v>#DIV/0!</v>
      </c>
      <c r="P22" s="7">
        <v>2</v>
      </c>
      <c r="Q22" s="11"/>
      <c r="R22" s="115"/>
    </row>
    <row r="23" spans="1:18">
      <c r="A23" s="124"/>
      <c r="B23" s="9">
        <v>2</v>
      </c>
      <c r="C23" s="6" t="s">
        <v>610</v>
      </c>
      <c r="D23" s="123"/>
      <c r="E23" s="123"/>
      <c r="F23" s="125" t="s">
        <v>802</v>
      </c>
      <c r="G23" s="125" t="s">
        <v>802</v>
      </c>
      <c r="H23" s="125" t="s">
        <v>802</v>
      </c>
      <c r="I23" s="125" t="s">
        <v>802</v>
      </c>
      <c r="J23" s="125" t="s">
        <v>802</v>
      </c>
      <c r="K23" s="125" t="s">
        <v>802</v>
      </c>
      <c r="L23" s="125" t="s">
        <v>802</v>
      </c>
      <c r="M23" s="125" t="s">
        <v>802</v>
      </c>
      <c r="N23" s="123">
        <v>0</v>
      </c>
      <c r="O23" s="123" t="e">
        <v>#DIV/0!</v>
      </c>
      <c r="P23" s="7">
        <v>2</v>
      </c>
      <c r="Q23" s="11"/>
      <c r="R23" s="115"/>
    </row>
    <row r="24" spans="1:18">
      <c r="A24" s="124"/>
      <c r="B24" s="9">
        <v>3</v>
      </c>
      <c r="C24" s="6" t="s">
        <v>611</v>
      </c>
      <c r="D24" s="123"/>
      <c r="E24" s="123"/>
      <c r="F24" s="125" t="s">
        <v>802</v>
      </c>
      <c r="G24" s="125" t="s">
        <v>802</v>
      </c>
      <c r="H24" s="123">
        <v>5</v>
      </c>
      <c r="I24" s="123">
        <v>5</v>
      </c>
      <c r="J24" s="125" t="s">
        <v>802</v>
      </c>
      <c r="K24" s="125" t="s">
        <v>802</v>
      </c>
      <c r="L24" s="125" t="s">
        <v>802</v>
      </c>
      <c r="M24" s="125" t="s">
        <v>802</v>
      </c>
      <c r="N24" s="123">
        <v>10</v>
      </c>
      <c r="O24" s="123">
        <v>5</v>
      </c>
      <c r="P24" s="7">
        <v>2</v>
      </c>
      <c r="Q24" s="11"/>
      <c r="R24" s="115"/>
    </row>
    <row r="25" spans="1:18">
      <c r="A25" s="124"/>
      <c r="B25" s="9">
        <v>4</v>
      </c>
      <c r="C25" s="6" t="s">
        <v>612</v>
      </c>
      <c r="D25" s="123"/>
      <c r="E25" s="123"/>
      <c r="F25" s="125" t="s">
        <v>802</v>
      </c>
      <c r="G25" s="125" t="s">
        <v>802</v>
      </c>
      <c r="H25" s="125" t="s">
        <v>802</v>
      </c>
      <c r="I25" s="125" t="s">
        <v>802</v>
      </c>
      <c r="J25" s="123">
        <v>5</v>
      </c>
      <c r="K25" s="123">
        <v>5</v>
      </c>
      <c r="L25" s="125" t="s">
        <v>802</v>
      </c>
      <c r="M25" s="125" t="s">
        <v>802</v>
      </c>
      <c r="N25" s="123">
        <v>10</v>
      </c>
      <c r="O25" s="123">
        <v>5</v>
      </c>
      <c r="P25" s="7">
        <v>2</v>
      </c>
      <c r="Q25" s="11"/>
      <c r="R25" s="115"/>
    </row>
    <row r="26" spans="1:18">
      <c r="A26" s="124"/>
      <c r="B26" s="9">
        <v>5</v>
      </c>
      <c r="C26" s="6" t="s">
        <v>614</v>
      </c>
      <c r="D26" s="123"/>
      <c r="E26" s="123"/>
      <c r="F26" s="125" t="s">
        <v>802</v>
      </c>
      <c r="G26" s="125" t="s">
        <v>802</v>
      </c>
      <c r="H26" s="123">
        <v>5</v>
      </c>
      <c r="I26" s="123">
        <v>5</v>
      </c>
      <c r="J26" s="123">
        <v>5</v>
      </c>
      <c r="K26" s="123">
        <v>5</v>
      </c>
      <c r="L26" s="123">
        <v>5</v>
      </c>
      <c r="M26" s="123">
        <v>5</v>
      </c>
      <c r="N26" s="123">
        <v>30</v>
      </c>
      <c r="O26" s="123">
        <v>5</v>
      </c>
      <c r="P26" s="7">
        <v>2</v>
      </c>
      <c r="Q26" s="11"/>
      <c r="R26" s="115"/>
    </row>
    <row r="27" spans="1:18">
      <c r="A27" s="124"/>
      <c r="B27" s="9">
        <v>6</v>
      </c>
      <c r="C27" s="6" t="s">
        <v>263</v>
      </c>
      <c r="D27" s="123"/>
      <c r="E27" s="123"/>
      <c r="F27" s="125" t="s">
        <v>802</v>
      </c>
      <c r="G27" s="125" t="s">
        <v>802</v>
      </c>
      <c r="H27" s="125" t="s">
        <v>802</v>
      </c>
      <c r="I27" s="125" t="s">
        <v>802</v>
      </c>
      <c r="J27" s="123">
        <v>5</v>
      </c>
      <c r="K27" s="123">
        <v>5</v>
      </c>
      <c r="L27" s="123">
        <v>5</v>
      </c>
      <c r="M27" s="123">
        <v>5</v>
      </c>
      <c r="N27" s="123">
        <v>20</v>
      </c>
      <c r="O27" s="123">
        <v>5</v>
      </c>
      <c r="P27" s="7">
        <v>2</v>
      </c>
      <c r="Q27" s="11"/>
      <c r="R27" s="115"/>
    </row>
    <row r="28" spans="1:18">
      <c r="A28" s="124"/>
      <c r="B28" s="9">
        <v>7</v>
      </c>
      <c r="C28" s="6" t="s">
        <v>615</v>
      </c>
      <c r="D28" s="123"/>
      <c r="E28" s="123"/>
      <c r="F28" s="125" t="s">
        <v>802</v>
      </c>
      <c r="G28" s="125" t="s">
        <v>802</v>
      </c>
      <c r="H28" s="123">
        <v>5</v>
      </c>
      <c r="I28" s="123">
        <v>5</v>
      </c>
      <c r="J28" s="123">
        <v>5</v>
      </c>
      <c r="K28" s="123">
        <v>5</v>
      </c>
      <c r="L28" s="123">
        <v>5</v>
      </c>
      <c r="M28" s="123">
        <v>5</v>
      </c>
      <c r="N28" s="123">
        <v>30</v>
      </c>
      <c r="O28" s="123">
        <v>5</v>
      </c>
      <c r="P28" s="7">
        <v>2</v>
      </c>
      <c r="Q28" s="11"/>
      <c r="R28" s="115"/>
    </row>
    <row r="29" ht="21" customHeight="1" spans="1:18">
      <c r="A29" s="124"/>
      <c r="B29" s="9">
        <v>8</v>
      </c>
      <c r="C29" s="6" t="s">
        <v>616</v>
      </c>
      <c r="D29" s="123"/>
      <c r="E29" s="123"/>
      <c r="F29" s="123">
        <v>5</v>
      </c>
      <c r="G29" s="123">
        <v>5</v>
      </c>
      <c r="H29" s="125" t="s">
        <v>802</v>
      </c>
      <c r="I29" s="125" t="s">
        <v>802</v>
      </c>
      <c r="J29" s="123">
        <v>5</v>
      </c>
      <c r="K29" s="123">
        <v>5</v>
      </c>
      <c r="L29" s="123">
        <v>5</v>
      </c>
      <c r="M29" s="123">
        <v>5</v>
      </c>
      <c r="N29" s="123">
        <v>30</v>
      </c>
      <c r="O29" s="123">
        <v>5</v>
      </c>
      <c r="P29" s="7">
        <v>1</v>
      </c>
      <c r="Q29" s="11"/>
      <c r="R29" s="115"/>
    </row>
    <row r="30" spans="1:18">
      <c r="A30" s="124"/>
      <c r="B30" s="5">
        <v>9</v>
      </c>
      <c r="C30" s="6" t="s">
        <v>272</v>
      </c>
      <c r="D30" s="123"/>
      <c r="E30" s="123"/>
      <c r="F30" s="123">
        <v>5</v>
      </c>
      <c r="G30" s="123">
        <v>5</v>
      </c>
      <c r="H30" s="125" t="s">
        <v>802</v>
      </c>
      <c r="I30" s="125" t="s">
        <v>802</v>
      </c>
      <c r="J30" s="123">
        <v>5</v>
      </c>
      <c r="K30" s="123">
        <v>5</v>
      </c>
      <c r="L30" s="123">
        <v>5</v>
      </c>
      <c r="M30" s="123">
        <v>5</v>
      </c>
      <c r="N30" s="123">
        <v>30</v>
      </c>
      <c r="O30" s="123">
        <v>5</v>
      </c>
      <c r="P30" s="7">
        <v>1</v>
      </c>
      <c r="Q30" s="11"/>
      <c r="R30" s="115"/>
    </row>
    <row r="31" ht="15.75" customHeight="1" spans="1:18">
      <c r="A31" s="5" t="s">
        <v>5</v>
      </c>
      <c r="B31" s="5">
        <v>1</v>
      </c>
      <c r="C31" s="5" t="s">
        <v>309</v>
      </c>
      <c r="D31" s="126">
        <v>4.4</v>
      </c>
      <c r="E31" s="127">
        <v>5</v>
      </c>
      <c r="F31" s="127">
        <v>4.1</v>
      </c>
      <c r="G31" s="127">
        <v>5</v>
      </c>
      <c r="H31" s="127">
        <v>5</v>
      </c>
      <c r="I31" s="127">
        <v>5</v>
      </c>
      <c r="J31" s="127">
        <v>5</v>
      </c>
      <c r="K31" s="127">
        <v>5</v>
      </c>
      <c r="L31" s="127">
        <v>2.5</v>
      </c>
      <c r="M31" s="127">
        <v>5</v>
      </c>
      <c r="N31" s="127">
        <v>46</v>
      </c>
      <c r="O31" s="127">
        <v>4.6</v>
      </c>
      <c r="P31" s="5">
        <v>7</v>
      </c>
      <c r="Q31" s="5"/>
      <c r="R31" s="5"/>
    </row>
    <row r="32" spans="1:18">
      <c r="A32" s="11"/>
      <c r="B32" s="5">
        <v>2</v>
      </c>
      <c r="C32" s="5" t="s">
        <v>671</v>
      </c>
      <c r="D32" s="127">
        <v>4.5</v>
      </c>
      <c r="E32" s="127">
        <v>5</v>
      </c>
      <c r="F32" s="127">
        <v>4.4</v>
      </c>
      <c r="G32" s="127">
        <v>5</v>
      </c>
      <c r="H32" s="127">
        <v>5</v>
      </c>
      <c r="I32" s="127">
        <v>5</v>
      </c>
      <c r="J32" s="127">
        <v>5</v>
      </c>
      <c r="K32" s="127">
        <v>5</v>
      </c>
      <c r="L32" s="127">
        <v>3</v>
      </c>
      <c r="M32" s="127">
        <v>5</v>
      </c>
      <c r="N32" s="127">
        <v>46.9</v>
      </c>
      <c r="O32" s="127">
        <v>4.69</v>
      </c>
      <c r="P32" s="5">
        <v>5</v>
      </c>
      <c r="Q32" s="5"/>
      <c r="R32" s="5"/>
    </row>
    <row r="33" spans="1:18">
      <c r="A33" s="11"/>
      <c r="B33" s="5">
        <v>3</v>
      </c>
      <c r="C33" s="5" t="s">
        <v>669</v>
      </c>
      <c r="D33" s="127">
        <v>4.8</v>
      </c>
      <c r="E33" s="127">
        <v>5</v>
      </c>
      <c r="F33" s="127">
        <v>4.8</v>
      </c>
      <c r="G33" s="127">
        <v>5</v>
      </c>
      <c r="H33" s="127">
        <v>5</v>
      </c>
      <c r="I33" s="127">
        <v>5</v>
      </c>
      <c r="J33" s="127">
        <v>5</v>
      </c>
      <c r="K33" s="127">
        <v>5</v>
      </c>
      <c r="L33" s="127">
        <v>1.9</v>
      </c>
      <c r="M33" s="127">
        <v>5</v>
      </c>
      <c r="N33" s="127">
        <v>46.5</v>
      </c>
      <c r="O33" s="127">
        <v>4.65</v>
      </c>
      <c r="P33" s="5">
        <v>6</v>
      </c>
      <c r="Q33" s="5"/>
      <c r="R33" s="5"/>
    </row>
    <row r="34" spans="1:18">
      <c r="A34" s="11"/>
      <c r="B34" s="5">
        <v>4</v>
      </c>
      <c r="C34" s="5" t="s">
        <v>670</v>
      </c>
      <c r="D34" s="127">
        <v>4.5</v>
      </c>
      <c r="E34" s="127">
        <v>5</v>
      </c>
      <c r="F34" s="127">
        <v>4.5</v>
      </c>
      <c r="G34" s="127">
        <v>5</v>
      </c>
      <c r="H34" s="127">
        <v>5</v>
      </c>
      <c r="I34" s="127">
        <v>5</v>
      </c>
      <c r="J34" s="127">
        <v>5</v>
      </c>
      <c r="K34" s="127">
        <v>5</v>
      </c>
      <c r="L34" s="127">
        <v>4.1</v>
      </c>
      <c r="M34" s="127">
        <v>5</v>
      </c>
      <c r="N34" s="127">
        <v>48.1</v>
      </c>
      <c r="O34" s="127">
        <v>4.81</v>
      </c>
      <c r="P34" s="5">
        <v>1</v>
      </c>
      <c r="Q34" s="5"/>
      <c r="R34" s="5"/>
    </row>
    <row r="35" spans="1:18">
      <c r="A35" s="11"/>
      <c r="B35" s="5">
        <v>5</v>
      </c>
      <c r="C35" s="5" t="s">
        <v>332</v>
      </c>
      <c r="D35" s="127">
        <v>4.1</v>
      </c>
      <c r="E35" s="127">
        <v>5</v>
      </c>
      <c r="F35" s="127">
        <v>4.1</v>
      </c>
      <c r="G35" s="127">
        <v>5</v>
      </c>
      <c r="H35" s="127">
        <v>5</v>
      </c>
      <c r="I35" s="127">
        <v>5</v>
      </c>
      <c r="J35" s="127">
        <v>5</v>
      </c>
      <c r="K35" s="127">
        <v>5</v>
      </c>
      <c r="L35" s="127">
        <v>2.4</v>
      </c>
      <c r="M35" s="127">
        <v>5</v>
      </c>
      <c r="N35" s="127">
        <v>45.6</v>
      </c>
      <c r="O35" s="127">
        <v>4.56</v>
      </c>
      <c r="P35" s="5">
        <v>8</v>
      </c>
      <c r="Q35" s="5"/>
      <c r="R35" s="5"/>
    </row>
    <row r="36" spans="1:18">
      <c r="A36" s="11"/>
      <c r="B36" s="5">
        <v>6</v>
      </c>
      <c r="C36" s="5" t="s">
        <v>668</v>
      </c>
      <c r="D36" s="127">
        <v>4.3</v>
      </c>
      <c r="E36" s="127">
        <v>5</v>
      </c>
      <c r="F36" s="127">
        <v>4.6</v>
      </c>
      <c r="G36" s="127">
        <v>5</v>
      </c>
      <c r="H36" s="127">
        <v>5</v>
      </c>
      <c r="I36" s="127">
        <v>5</v>
      </c>
      <c r="J36" s="127">
        <v>5</v>
      </c>
      <c r="K36" s="127">
        <v>5</v>
      </c>
      <c r="L36" s="127">
        <v>3.6</v>
      </c>
      <c r="M36" s="127">
        <v>5</v>
      </c>
      <c r="N36" s="127">
        <v>47.5</v>
      </c>
      <c r="O36" s="127">
        <v>4.75</v>
      </c>
      <c r="P36" s="5">
        <v>2</v>
      </c>
      <c r="Q36" s="5"/>
      <c r="R36" s="5"/>
    </row>
    <row r="37" spans="1:18">
      <c r="A37" s="11"/>
      <c r="B37" s="5">
        <v>7</v>
      </c>
      <c r="C37" s="5" t="s">
        <v>289</v>
      </c>
      <c r="D37" s="127">
        <v>4.4</v>
      </c>
      <c r="E37" s="127">
        <v>5</v>
      </c>
      <c r="F37" s="127">
        <v>4.5</v>
      </c>
      <c r="G37" s="127">
        <v>5</v>
      </c>
      <c r="H37" s="127">
        <v>5</v>
      </c>
      <c r="I37" s="127">
        <v>5</v>
      </c>
      <c r="J37" s="127">
        <v>5</v>
      </c>
      <c r="K37" s="127">
        <v>5</v>
      </c>
      <c r="L37" s="127">
        <v>3.4</v>
      </c>
      <c r="M37" s="127">
        <v>5</v>
      </c>
      <c r="N37" s="127">
        <v>47.3</v>
      </c>
      <c r="O37" s="127">
        <v>4.73</v>
      </c>
      <c r="P37" s="5">
        <v>4</v>
      </c>
      <c r="Q37" s="5"/>
      <c r="R37" s="5"/>
    </row>
    <row r="38" spans="1:18">
      <c r="A38" s="11"/>
      <c r="B38" s="5">
        <v>8</v>
      </c>
      <c r="C38" s="5" t="s">
        <v>672</v>
      </c>
      <c r="D38" s="127">
        <v>4.1</v>
      </c>
      <c r="E38" s="127">
        <v>5</v>
      </c>
      <c r="F38" s="127">
        <v>4.4</v>
      </c>
      <c r="G38" s="127">
        <v>5</v>
      </c>
      <c r="H38" s="127">
        <v>5</v>
      </c>
      <c r="I38" s="127">
        <v>5</v>
      </c>
      <c r="J38" s="127">
        <v>5</v>
      </c>
      <c r="K38" s="127">
        <v>5</v>
      </c>
      <c r="L38" s="127">
        <v>3.9</v>
      </c>
      <c r="M38" s="127">
        <v>5</v>
      </c>
      <c r="N38" s="127">
        <v>47.4</v>
      </c>
      <c r="O38" s="127">
        <v>4.74</v>
      </c>
      <c r="P38" s="5">
        <v>3</v>
      </c>
      <c r="Q38" s="5"/>
      <c r="R38" s="5"/>
    </row>
    <row r="39" spans="1:18">
      <c r="A39" s="128" t="s">
        <v>6</v>
      </c>
      <c r="B39" s="129">
        <v>1</v>
      </c>
      <c r="C39" s="9" t="s">
        <v>438</v>
      </c>
      <c r="D39" s="130">
        <v>5</v>
      </c>
      <c r="E39" s="130">
        <v>5</v>
      </c>
      <c r="F39" s="130">
        <v>5</v>
      </c>
      <c r="G39" s="130">
        <v>5</v>
      </c>
      <c r="H39" s="130">
        <v>5</v>
      </c>
      <c r="I39" s="130">
        <v>5</v>
      </c>
      <c r="J39" s="130">
        <v>5</v>
      </c>
      <c r="K39" s="130">
        <v>5</v>
      </c>
      <c r="L39" s="130">
        <v>5</v>
      </c>
      <c r="M39" s="130">
        <v>4.5</v>
      </c>
      <c r="N39" s="130">
        <f>SUM(D39:M39)</f>
        <v>49.5</v>
      </c>
      <c r="O39" s="130">
        <f>AVERAGE(N39/10)</f>
        <v>4.95</v>
      </c>
      <c r="P39" s="131">
        <v>2</v>
      </c>
      <c r="Q39" s="131"/>
      <c r="R39" s="131" t="s">
        <v>803</v>
      </c>
    </row>
    <row r="40" spans="1:18">
      <c r="A40" s="128"/>
      <c r="B40" s="129">
        <v>2</v>
      </c>
      <c r="C40" s="9" t="s">
        <v>440</v>
      </c>
      <c r="D40" s="130">
        <v>5</v>
      </c>
      <c r="E40" s="130">
        <v>5</v>
      </c>
      <c r="F40" s="130">
        <v>5</v>
      </c>
      <c r="G40" s="130">
        <v>5</v>
      </c>
      <c r="H40" s="130">
        <v>5</v>
      </c>
      <c r="I40" s="130">
        <v>5</v>
      </c>
      <c r="J40" s="130">
        <v>5</v>
      </c>
      <c r="K40" s="130">
        <v>5</v>
      </c>
      <c r="L40" s="130">
        <v>5</v>
      </c>
      <c r="M40" s="130">
        <v>5</v>
      </c>
      <c r="N40" s="130">
        <f t="shared" ref="N40:N48" si="0">SUM(D40:M40)</f>
        <v>50</v>
      </c>
      <c r="O40" s="130">
        <f t="shared" ref="O40:O48" si="1">AVERAGE(N40/10)</f>
        <v>5</v>
      </c>
      <c r="P40" s="131">
        <v>1</v>
      </c>
      <c r="Q40" s="131"/>
      <c r="R40" s="131"/>
    </row>
    <row r="41" spans="1:18">
      <c r="A41" s="128"/>
      <c r="B41" s="129">
        <v>3</v>
      </c>
      <c r="C41" s="9" t="s">
        <v>697</v>
      </c>
      <c r="D41" s="130">
        <v>5</v>
      </c>
      <c r="E41" s="130">
        <v>5</v>
      </c>
      <c r="F41" s="130">
        <v>5</v>
      </c>
      <c r="G41" s="130">
        <v>4</v>
      </c>
      <c r="H41" s="130">
        <v>5</v>
      </c>
      <c r="I41" s="130">
        <v>5</v>
      </c>
      <c r="J41" s="130">
        <v>5</v>
      </c>
      <c r="K41" s="130">
        <v>5</v>
      </c>
      <c r="L41" s="130" t="s">
        <v>802</v>
      </c>
      <c r="M41" s="130" t="s">
        <v>802</v>
      </c>
      <c r="N41" s="130">
        <f t="shared" si="0"/>
        <v>39</v>
      </c>
      <c r="O41" s="130">
        <f t="shared" si="1"/>
        <v>3.9</v>
      </c>
      <c r="P41" s="131">
        <v>7</v>
      </c>
      <c r="Q41" s="131" t="s">
        <v>804</v>
      </c>
      <c r="R41" s="131" t="s">
        <v>805</v>
      </c>
    </row>
    <row r="42" spans="1:18">
      <c r="A42" s="128"/>
      <c r="B42" s="129">
        <v>4</v>
      </c>
      <c r="C42" s="9" t="s">
        <v>446</v>
      </c>
      <c r="D42" s="130">
        <v>5</v>
      </c>
      <c r="E42" s="130">
        <v>5</v>
      </c>
      <c r="F42" s="130">
        <v>5</v>
      </c>
      <c r="G42" s="130">
        <v>4</v>
      </c>
      <c r="H42" s="130">
        <v>5</v>
      </c>
      <c r="I42" s="130">
        <v>5</v>
      </c>
      <c r="J42" s="130">
        <v>5</v>
      </c>
      <c r="K42" s="130">
        <v>5</v>
      </c>
      <c r="L42" s="130">
        <v>5</v>
      </c>
      <c r="M42" s="130">
        <v>0</v>
      </c>
      <c r="N42" s="130">
        <f t="shared" si="0"/>
        <v>44</v>
      </c>
      <c r="O42" s="130">
        <f t="shared" si="1"/>
        <v>4.4</v>
      </c>
      <c r="P42" s="131">
        <v>5</v>
      </c>
      <c r="Q42" s="131"/>
      <c r="R42" s="131" t="s">
        <v>806</v>
      </c>
    </row>
    <row r="43" spans="1:18">
      <c r="A43" s="128"/>
      <c r="B43" s="129">
        <v>5</v>
      </c>
      <c r="C43" s="9" t="s">
        <v>449</v>
      </c>
      <c r="D43" s="130">
        <v>5</v>
      </c>
      <c r="E43" s="130">
        <v>5</v>
      </c>
      <c r="F43" s="130">
        <v>5</v>
      </c>
      <c r="G43" s="130">
        <v>5</v>
      </c>
      <c r="H43" s="130">
        <v>5</v>
      </c>
      <c r="I43" s="130">
        <v>4</v>
      </c>
      <c r="J43" s="130">
        <v>5</v>
      </c>
      <c r="K43" s="130">
        <v>5</v>
      </c>
      <c r="L43" s="130">
        <v>5</v>
      </c>
      <c r="M43" s="130">
        <v>5</v>
      </c>
      <c r="N43" s="130">
        <f t="shared" si="0"/>
        <v>49</v>
      </c>
      <c r="O43" s="130">
        <f t="shared" si="1"/>
        <v>4.9</v>
      </c>
      <c r="P43" s="131">
        <v>4</v>
      </c>
      <c r="Q43" s="131"/>
      <c r="R43" s="131" t="s">
        <v>807</v>
      </c>
    </row>
    <row r="44" spans="1:18">
      <c r="A44" s="128"/>
      <c r="B44" s="129">
        <v>6</v>
      </c>
      <c r="C44" s="118" t="s">
        <v>459</v>
      </c>
      <c r="D44" s="130">
        <v>5</v>
      </c>
      <c r="E44" s="130">
        <v>4.5</v>
      </c>
      <c r="F44" s="130">
        <v>5</v>
      </c>
      <c r="G44" s="130">
        <v>5</v>
      </c>
      <c r="H44" s="130">
        <v>5</v>
      </c>
      <c r="I44" s="130">
        <v>5</v>
      </c>
      <c r="J44" s="130">
        <v>5</v>
      </c>
      <c r="K44" s="130">
        <v>5</v>
      </c>
      <c r="L44" s="130">
        <v>5</v>
      </c>
      <c r="M44" s="130">
        <v>5</v>
      </c>
      <c r="N44" s="130">
        <f t="shared" si="0"/>
        <v>49.5</v>
      </c>
      <c r="O44" s="130">
        <f t="shared" si="1"/>
        <v>4.95</v>
      </c>
      <c r="P44" s="131">
        <v>2</v>
      </c>
      <c r="Q44" s="131"/>
      <c r="R44" s="131" t="s">
        <v>808</v>
      </c>
    </row>
    <row r="45" spans="1:18">
      <c r="A45" s="128"/>
      <c r="B45" s="129">
        <v>7</v>
      </c>
      <c r="C45" s="9" t="s">
        <v>461</v>
      </c>
      <c r="D45" s="130">
        <v>5</v>
      </c>
      <c r="E45" s="130">
        <v>5</v>
      </c>
      <c r="F45" s="130">
        <v>5</v>
      </c>
      <c r="G45" s="130">
        <v>3</v>
      </c>
      <c r="H45" s="130">
        <v>5</v>
      </c>
      <c r="I45" s="130">
        <v>3</v>
      </c>
      <c r="J45" s="130">
        <v>5</v>
      </c>
      <c r="K45" s="130">
        <v>4.5</v>
      </c>
      <c r="L45" s="130" t="s">
        <v>802</v>
      </c>
      <c r="M45" s="130" t="s">
        <v>802</v>
      </c>
      <c r="N45" s="130">
        <f t="shared" si="0"/>
        <v>35.5</v>
      </c>
      <c r="O45" s="130">
        <f t="shared" si="1"/>
        <v>3.55</v>
      </c>
      <c r="P45" s="131">
        <v>9</v>
      </c>
      <c r="Q45" s="131" t="s">
        <v>809</v>
      </c>
      <c r="R45" s="131" t="s">
        <v>810</v>
      </c>
    </row>
    <row r="46" spans="1:18">
      <c r="A46" s="128"/>
      <c r="B46" s="129">
        <v>8</v>
      </c>
      <c r="C46" s="9" t="s">
        <v>464</v>
      </c>
      <c r="D46" s="130">
        <v>5</v>
      </c>
      <c r="E46" s="130">
        <v>5</v>
      </c>
      <c r="F46" s="130">
        <v>5</v>
      </c>
      <c r="G46" s="130">
        <v>5</v>
      </c>
      <c r="H46" s="130">
        <v>5</v>
      </c>
      <c r="I46" s="130">
        <v>5</v>
      </c>
      <c r="J46" s="130">
        <v>5</v>
      </c>
      <c r="K46" s="130">
        <v>4</v>
      </c>
      <c r="L46" s="130">
        <v>5</v>
      </c>
      <c r="M46" s="130">
        <v>0</v>
      </c>
      <c r="N46" s="130">
        <f t="shared" si="0"/>
        <v>44</v>
      </c>
      <c r="O46" s="130">
        <f t="shared" si="1"/>
        <v>4.4</v>
      </c>
      <c r="P46" s="131">
        <v>5</v>
      </c>
      <c r="Q46" s="131"/>
      <c r="R46" s="131" t="s">
        <v>811</v>
      </c>
    </row>
    <row r="47" spans="1:18">
      <c r="A47" s="128"/>
      <c r="B47" s="129">
        <v>9</v>
      </c>
      <c r="C47" s="9" t="s">
        <v>469</v>
      </c>
      <c r="D47" s="130">
        <v>5</v>
      </c>
      <c r="E47" s="130">
        <v>5</v>
      </c>
      <c r="F47" s="130">
        <v>5</v>
      </c>
      <c r="G47" s="130">
        <v>5</v>
      </c>
      <c r="H47" s="130">
        <v>5</v>
      </c>
      <c r="I47" s="130">
        <v>5</v>
      </c>
      <c r="J47" s="130" t="s">
        <v>802</v>
      </c>
      <c r="K47" s="130" t="s">
        <v>802</v>
      </c>
      <c r="L47" s="130">
        <v>5</v>
      </c>
      <c r="M47" s="130">
        <v>4</v>
      </c>
      <c r="N47" s="130">
        <f t="shared" si="0"/>
        <v>39</v>
      </c>
      <c r="O47" s="130">
        <f t="shared" si="1"/>
        <v>3.9</v>
      </c>
      <c r="P47" s="131">
        <v>7</v>
      </c>
      <c r="Q47" s="131" t="s">
        <v>812</v>
      </c>
      <c r="R47" s="131" t="s">
        <v>813</v>
      </c>
    </row>
    <row r="48" spans="1:18">
      <c r="A48" s="128"/>
      <c r="B48" s="5">
        <v>10</v>
      </c>
      <c r="C48" s="9" t="s">
        <v>473</v>
      </c>
      <c r="D48" s="130">
        <v>5</v>
      </c>
      <c r="E48" s="130">
        <v>5</v>
      </c>
      <c r="F48" s="130">
        <v>5</v>
      </c>
      <c r="G48" s="130">
        <v>3</v>
      </c>
      <c r="H48" s="130">
        <v>5</v>
      </c>
      <c r="I48" s="130">
        <v>5</v>
      </c>
      <c r="J48" s="130">
        <v>5</v>
      </c>
      <c r="K48" s="130">
        <v>0</v>
      </c>
      <c r="L48" s="130" t="s">
        <v>802</v>
      </c>
      <c r="M48" s="130" t="s">
        <v>802</v>
      </c>
      <c r="N48" s="130">
        <f t="shared" si="0"/>
        <v>33</v>
      </c>
      <c r="O48" s="130">
        <f t="shared" si="1"/>
        <v>3.3</v>
      </c>
      <c r="P48" s="131">
        <v>10</v>
      </c>
      <c r="Q48" s="131" t="s">
        <v>814</v>
      </c>
      <c r="R48" s="131" t="s">
        <v>815</v>
      </c>
    </row>
    <row r="49" spans="1:18">
      <c r="A49" s="121" t="s">
        <v>7</v>
      </c>
      <c r="B49" s="122">
        <v>1</v>
      </c>
      <c r="C49" s="6" t="s">
        <v>713</v>
      </c>
      <c r="D49" s="123">
        <v>5</v>
      </c>
      <c r="E49" s="123">
        <v>5</v>
      </c>
      <c r="F49" s="123">
        <v>5</v>
      </c>
      <c r="G49" s="123">
        <v>5</v>
      </c>
      <c r="H49" s="123">
        <v>5</v>
      </c>
      <c r="I49" s="123">
        <v>5</v>
      </c>
      <c r="J49" s="123">
        <v>5</v>
      </c>
      <c r="K49" s="123">
        <v>5</v>
      </c>
      <c r="L49" s="123">
        <v>5</v>
      </c>
      <c r="M49" s="123">
        <v>5</v>
      </c>
      <c r="N49" s="123">
        <v>50</v>
      </c>
      <c r="O49" s="123">
        <v>10</v>
      </c>
      <c r="P49" s="7">
        <v>1</v>
      </c>
      <c r="Q49" s="7"/>
      <c r="R49" s="7"/>
    </row>
    <row r="50" spans="1:18">
      <c r="A50" s="8"/>
      <c r="B50" s="122">
        <v>2</v>
      </c>
      <c r="C50" s="6" t="s">
        <v>714</v>
      </c>
      <c r="D50" s="123">
        <v>5</v>
      </c>
      <c r="E50" s="123">
        <v>5</v>
      </c>
      <c r="F50" s="123">
        <v>5</v>
      </c>
      <c r="G50" s="123">
        <v>5</v>
      </c>
      <c r="H50" s="123">
        <v>5</v>
      </c>
      <c r="I50" s="123">
        <v>5</v>
      </c>
      <c r="J50" s="123">
        <v>0</v>
      </c>
      <c r="K50" s="123">
        <v>0</v>
      </c>
      <c r="L50" s="123">
        <v>5</v>
      </c>
      <c r="M50" s="123">
        <v>5</v>
      </c>
      <c r="N50" s="123">
        <v>40</v>
      </c>
      <c r="O50" s="123">
        <v>10</v>
      </c>
      <c r="P50" s="7">
        <v>1</v>
      </c>
      <c r="Q50" s="6" t="s">
        <v>816</v>
      </c>
      <c r="R50" s="7"/>
    </row>
    <row r="51" spans="1:18">
      <c r="A51" s="8"/>
      <c r="B51" s="122">
        <v>3</v>
      </c>
      <c r="C51" s="6" t="s">
        <v>480</v>
      </c>
      <c r="D51" s="123">
        <v>5</v>
      </c>
      <c r="E51" s="123">
        <v>5</v>
      </c>
      <c r="F51" s="123">
        <v>5</v>
      </c>
      <c r="G51" s="123">
        <v>5</v>
      </c>
      <c r="H51" s="123">
        <v>5</v>
      </c>
      <c r="I51" s="123">
        <v>5</v>
      </c>
      <c r="J51" s="123">
        <v>5</v>
      </c>
      <c r="K51" s="123">
        <v>5</v>
      </c>
      <c r="L51" s="123">
        <v>5</v>
      </c>
      <c r="M51" s="123">
        <v>5</v>
      </c>
      <c r="N51" s="123">
        <v>50</v>
      </c>
      <c r="O51" s="123">
        <v>10</v>
      </c>
      <c r="P51" s="7">
        <v>1</v>
      </c>
      <c r="Q51" s="7"/>
      <c r="R51" s="7"/>
    </row>
    <row r="52" spans="1:18">
      <c r="A52" s="8"/>
      <c r="B52" s="122">
        <v>4</v>
      </c>
      <c r="C52" s="6" t="s">
        <v>715</v>
      </c>
      <c r="D52" s="123">
        <v>5</v>
      </c>
      <c r="E52" s="123">
        <v>5</v>
      </c>
      <c r="F52" s="123">
        <v>5</v>
      </c>
      <c r="G52" s="123">
        <v>5</v>
      </c>
      <c r="H52" s="123">
        <v>5</v>
      </c>
      <c r="I52" s="123">
        <v>5</v>
      </c>
      <c r="J52" s="123">
        <v>5</v>
      </c>
      <c r="K52" s="123">
        <v>5</v>
      </c>
      <c r="L52" s="123">
        <v>0</v>
      </c>
      <c r="M52" s="123">
        <v>0</v>
      </c>
      <c r="N52" s="123">
        <v>40</v>
      </c>
      <c r="O52" s="123">
        <v>10</v>
      </c>
      <c r="P52" s="7">
        <v>1</v>
      </c>
      <c r="Q52" s="6" t="s">
        <v>817</v>
      </c>
      <c r="R52" s="7"/>
    </row>
    <row r="53" spans="1:18">
      <c r="A53" s="8"/>
      <c r="B53" s="122">
        <v>5</v>
      </c>
      <c r="C53" s="6" t="s">
        <v>48</v>
      </c>
      <c r="D53" s="123">
        <v>5</v>
      </c>
      <c r="E53" s="123">
        <v>5</v>
      </c>
      <c r="F53" s="123">
        <v>5</v>
      </c>
      <c r="G53" s="123">
        <v>5</v>
      </c>
      <c r="H53" s="123">
        <v>5</v>
      </c>
      <c r="I53" s="123">
        <v>5</v>
      </c>
      <c r="J53" s="123">
        <v>5</v>
      </c>
      <c r="K53" s="123">
        <v>5</v>
      </c>
      <c r="L53" s="123">
        <v>0</v>
      </c>
      <c r="M53" s="123">
        <v>0</v>
      </c>
      <c r="N53" s="123">
        <v>40</v>
      </c>
      <c r="O53" s="123">
        <v>10</v>
      </c>
      <c r="P53" s="7">
        <v>1</v>
      </c>
      <c r="Q53" s="6" t="s">
        <v>817</v>
      </c>
      <c r="R53" s="7"/>
    </row>
    <row r="54" spans="1:18">
      <c r="A54" s="8"/>
      <c r="B54" s="122">
        <v>6</v>
      </c>
      <c r="C54" s="6" t="s">
        <v>716</v>
      </c>
      <c r="D54" s="123">
        <v>5</v>
      </c>
      <c r="E54" s="123">
        <v>5</v>
      </c>
      <c r="F54" s="123">
        <v>5</v>
      </c>
      <c r="G54" s="123">
        <v>5</v>
      </c>
      <c r="H54" s="123">
        <v>5</v>
      </c>
      <c r="I54" s="123">
        <v>5</v>
      </c>
      <c r="J54" s="123">
        <v>5</v>
      </c>
      <c r="K54" s="123">
        <v>5</v>
      </c>
      <c r="L54" s="123">
        <v>5</v>
      </c>
      <c r="M54" s="123">
        <v>5</v>
      </c>
      <c r="N54" s="123">
        <v>50</v>
      </c>
      <c r="O54" s="123">
        <v>10</v>
      </c>
      <c r="P54" s="7">
        <v>1</v>
      </c>
      <c r="Q54" s="7"/>
      <c r="R54" s="7"/>
    </row>
    <row r="55" spans="1:18">
      <c r="A55" s="10" t="s">
        <v>8</v>
      </c>
      <c r="B55" s="5">
        <v>1</v>
      </c>
      <c r="C55" s="5" t="s">
        <v>537</v>
      </c>
      <c r="D55" s="127">
        <v>5</v>
      </c>
      <c r="E55" s="127">
        <v>5</v>
      </c>
      <c r="F55" s="127">
        <v>5</v>
      </c>
      <c r="G55" s="127">
        <v>5</v>
      </c>
      <c r="H55" s="127">
        <v>5</v>
      </c>
      <c r="I55" s="127">
        <v>5</v>
      </c>
      <c r="J55" s="127">
        <v>5</v>
      </c>
      <c r="K55" s="127">
        <v>5</v>
      </c>
      <c r="L55" s="127">
        <v>5</v>
      </c>
      <c r="M55" s="127">
        <v>5</v>
      </c>
      <c r="N55" s="127">
        <v>50</v>
      </c>
      <c r="O55" s="127">
        <v>5</v>
      </c>
      <c r="P55" s="5">
        <v>1</v>
      </c>
      <c r="Q55" s="10"/>
      <c r="R55" s="10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3" sqref="A3:G9"/>
    </sheetView>
  </sheetViews>
  <sheetFormatPr defaultColWidth="8.62962962962963" defaultRowHeight="17.4" outlineLevelCol="6"/>
  <cols>
    <col min="1" max="1" width="20.5555555555556" style="30" customWidth="1"/>
    <col min="2" max="2" width="20.25" style="30" customWidth="1"/>
    <col min="3" max="3" width="9.25" style="30" customWidth="1"/>
    <col min="4" max="4" width="25.25" style="30" customWidth="1"/>
    <col min="5" max="5" width="16.6666666666667" style="30" customWidth="1"/>
    <col min="6" max="7" width="13" style="30" customWidth="1"/>
    <col min="8" max="24" width="8.62962962962963" style="30"/>
  </cols>
  <sheetData>
    <row r="1" ht="22.2" spans="1:7">
      <c r="A1" s="31" t="s">
        <v>818</v>
      </c>
      <c r="B1" s="31"/>
      <c r="C1" s="31"/>
      <c r="D1" s="31"/>
      <c r="E1" s="31"/>
      <c r="F1" s="31"/>
      <c r="G1" s="31"/>
    </row>
    <row r="2" s="96" customFormat="1" ht="20.4" spans="1:7">
      <c r="A2" s="97" t="s">
        <v>819</v>
      </c>
      <c r="B2" s="97" t="s">
        <v>54</v>
      </c>
      <c r="C2" s="97" t="s">
        <v>26</v>
      </c>
      <c r="D2" s="98" t="s">
        <v>55</v>
      </c>
      <c r="E2" s="99" t="s">
        <v>56</v>
      </c>
      <c r="F2" s="97" t="s">
        <v>725</v>
      </c>
      <c r="G2" s="97" t="s">
        <v>726</v>
      </c>
    </row>
    <row r="3" ht="18" customHeight="1" spans="1:7">
      <c r="A3" s="5" t="s">
        <v>2</v>
      </c>
      <c r="B3" s="37" t="s">
        <v>47</v>
      </c>
      <c r="C3" s="37"/>
      <c r="D3" s="37"/>
      <c r="E3" s="37"/>
      <c r="F3" s="37"/>
      <c r="G3" s="37"/>
    </row>
    <row r="4" ht="18" customHeight="1" spans="1:7">
      <c r="A4" s="38" t="s">
        <v>3</v>
      </c>
      <c r="B4" s="39" t="s">
        <v>231</v>
      </c>
      <c r="C4" s="39" t="s">
        <v>820</v>
      </c>
      <c r="D4" s="40">
        <v>2025283739</v>
      </c>
      <c r="E4" s="39" t="s">
        <v>821</v>
      </c>
      <c r="F4" s="100">
        <v>2</v>
      </c>
      <c r="G4" s="39" t="s">
        <v>746</v>
      </c>
    </row>
    <row r="5" ht="18" customHeight="1" spans="1:7">
      <c r="A5" s="9" t="s">
        <v>4</v>
      </c>
      <c r="B5" s="25" t="s">
        <v>47</v>
      </c>
      <c r="C5" s="101"/>
      <c r="D5" s="101"/>
      <c r="E5" s="101"/>
      <c r="F5" s="101"/>
      <c r="G5" s="102"/>
    </row>
    <row r="6" spans="1:7">
      <c r="A6" s="9" t="s">
        <v>5</v>
      </c>
      <c r="B6" s="17" t="s">
        <v>47</v>
      </c>
      <c r="C6" s="103"/>
      <c r="D6" s="103"/>
      <c r="E6" s="103"/>
      <c r="F6" s="103"/>
      <c r="G6" s="104"/>
    </row>
    <row r="7" spans="1:7">
      <c r="A7" s="5" t="s">
        <v>6</v>
      </c>
      <c r="B7" s="17" t="s">
        <v>47</v>
      </c>
      <c r="C7" s="103"/>
      <c r="D7" s="103"/>
      <c r="E7" s="103"/>
      <c r="F7" s="103"/>
      <c r="G7" s="104"/>
    </row>
    <row r="8" spans="1:7">
      <c r="A8" s="37" t="s">
        <v>7</v>
      </c>
      <c r="B8" s="17" t="s">
        <v>47</v>
      </c>
      <c r="C8" s="103"/>
      <c r="D8" s="103"/>
      <c r="E8" s="103"/>
      <c r="F8" s="103"/>
      <c r="G8" s="104"/>
    </row>
    <row r="9" spans="1:7">
      <c r="A9" s="37" t="s">
        <v>8</v>
      </c>
      <c r="B9" s="17" t="s">
        <v>47</v>
      </c>
      <c r="C9" s="103"/>
      <c r="D9" s="103"/>
      <c r="E9" s="103"/>
      <c r="F9" s="103"/>
      <c r="G9" s="104"/>
    </row>
    <row r="18" spans="4:4">
      <c r="D18" s="105"/>
    </row>
    <row r="19" spans="4:4">
      <c r="D19" s="105"/>
    </row>
    <row r="20" spans="4:4">
      <c r="D20" s="105"/>
    </row>
  </sheetData>
  <mergeCells count="7">
    <mergeCell ref="A1:G1"/>
    <mergeCell ref="B3:G3"/>
    <mergeCell ref="B5:G5"/>
    <mergeCell ref="B6:G6"/>
    <mergeCell ref="B7:G7"/>
    <mergeCell ref="B8:G8"/>
    <mergeCell ref="B9:G9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3"/>
  <sheetViews>
    <sheetView zoomScale="70" zoomScaleNormal="70" topLeftCell="A616" workbookViewId="0">
      <selection activeCell="J633" sqref="J633"/>
    </sheetView>
  </sheetViews>
  <sheetFormatPr defaultColWidth="8.25" defaultRowHeight="17.4" outlineLevelCol="5"/>
  <cols>
    <col min="1" max="1" width="19.5" style="30" customWidth="1"/>
    <col min="2" max="3" width="21.3796296296296" style="30" customWidth="1"/>
    <col min="4" max="4" width="18.5740740740741" style="30" customWidth="1"/>
    <col min="5" max="5" width="15.25" style="30" customWidth="1"/>
    <col min="6" max="6" width="16.5" style="30" customWidth="1"/>
    <col min="7" max="20" width="8.25" style="30"/>
  </cols>
  <sheetData>
    <row r="1" ht="22.2" spans="1:6">
      <c r="A1" s="31" t="s">
        <v>822</v>
      </c>
      <c r="B1" s="31"/>
      <c r="C1" s="31"/>
      <c r="D1" s="31"/>
      <c r="E1" s="31"/>
      <c r="F1" s="31"/>
    </row>
    <row r="2" s="29" customFormat="1" ht="21.75" customHeight="1" spans="1:6">
      <c r="A2" s="32" t="s">
        <v>23</v>
      </c>
      <c r="B2" s="32" t="s">
        <v>54</v>
      </c>
      <c r="C2" s="32" t="s">
        <v>25</v>
      </c>
      <c r="D2" s="33" t="s">
        <v>26</v>
      </c>
      <c r="E2" s="32" t="s">
        <v>823</v>
      </c>
      <c r="F2" s="34"/>
    </row>
    <row r="3" s="29" customFormat="1" ht="18" customHeight="1" spans="1:6">
      <c r="A3" s="5" t="s">
        <v>2</v>
      </c>
      <c r="B3" s="35" t="s">
        <v>47</v>
      </c>
      <c r="C3" s="36"/>
      <c r="D3" s="37"/>
      <c r="E3" s="37"/>
      <c r="F3" s="37"/>
    </row>
    <row r="4" spans="1:6">
      <c r="A4" s="38" t="s">
        <v>3</v>
      </c>
      <c r="B4" s="39" t="s">
        <v>231</v>
      </c>
      <c r="C4" s="39" t="s">
        <v>824</v>
      </c>
      <c r="D4" s="40">
        <v>2025283131</v>
      </c>
      <c r="E4" s="39" t="s">
        <v>821</v>
      </c>
      <c r="F4" s="40">
        <v>2</v>
      </c>
    </row>
    <row r="5" spans="1:6">
      <c r="A5" s="41"/>
      <c r="B5" s="42"/>
      <c r="C5" s="39" t="s">
        <v>825</v>
      </c>
      <c r="D5" s="40">
        <v>2025283733</v>
      </c>
      <c r="E5" s="39" t="s">
        <v>821</v>
      </c>
      <c r="F5" s="40">
        <v>2</v>
      </c>
    </row>
    <row r="6" spans="1:6">
      <c r="A6" s="41"/>
      <c r="B6" s="42"/>
      <c r="C6" s="39" t="s">
        <v>826</v>
      </c>
      <c r="D6" s="40">
        <v>2025283736</v>
      </c>
      <c r="E6" s="39" t="s">
        <v>821</v>
      </c>
      <c r="F6" s="40">
        <v>2</v>
      </c>
    </row>
    <row r="7" spans="1:6">
      <c r="A7" s="41"/>
      <c r="B7" s="42"/>
      <c r="C7" s="39" t="s">
        <v>827</v>
      </c>
      <c r="D7" s="40">
        <v>2025283710</v>
      </c>
      <c r="E7" s="39" t="s">
        <v>495</v>
      </c>
      <c r="F7" s="40">
        <v>2</v>
      </c>
    </row>
    <row r="8" spans="1:6">
      <c r="A8" s="41"/>
      <c r="B8" s="42"/>
      <c r="C8" s="39" t="s">
        <v>827</v>
      </c>
      <c r="D8" s="40">
        <v>2025283710</v>
      </c>
      <c r="E8" s="39" t="s">
        <v>485</v>
      </c>
      <c r="F8" s="40">
        <v>2</v>
      </c>
    </row>
    <row r="9" spans="1:6">
      <c r="A9" s="41"/>
      <c r="B9" s="42"/>
      <c r="C9" s="39" t="s">
        <v>191</v>
      </c>
      <c r="D9" s="40">
        <v>2025283302</v>
      </c>
      <c r="E9" s="39" t="s">
        <v>495</v>
      </c>
      <c r="F9" s="40">
        <v>2</v>
      </c>
    </row>
    <row r="10" spans="1:6">
      <c r="A10" s="41"/>
      <c r="B10" s="42"/>
      <c r="C10" s="39" t="s">
        <v>232</v>
      </c>
      <c r="D10" s="40">
        <v>2025283740</v>
      </c>
      <c r="E10" s="39" t="s">
        <v>495</v>
      </c>
      <c r="F10" s="40">
        <v>2</v>
      </c>
    </row>
    <row r="11" spans="1:6">
      <c r="A11" s="41"/>
      <c r="B11" s="39" t="s">
        <v>177</v>
      </c>
      <c r="C11" s="39" t="s">
        <v>178</v>
      </c>
      <c r="D11" s="40">
        <v>2025283429</v>
      </c>
      <c r="E11" s="39" t="s">
        <v>485</v>
      </c>
      <c r="F11" s="40">
        <v>2</v>
      </c>
    </row>
    <row r="12" spans="1:6">
      <c r="A12" s="41"/>
      <c r="B12" s="42"/>
      <c r="C12" s="39" t="s">
        <v>828</v>
      </c>
      <c r="D12" s="40">
        <v>2025273222</v>
      </c>
      <c r="E12" s="39" t="s">
        <v>495</v>
      </c>
      <c r="F12" s="40">
        <v>2</v>
      </c>
    </row>
    <row r="13" spans="1:6">
      <c r="A13" s="41"/>
      <c r="B13" s="39" t="s">
        <v>170</v>
      </c>
      <c r="C13" s="39" t="s">
        <v>829</v>
      </c>
      <c r="D13" s="40">
        <v>2025283526</v>
      </c>
      <c r="E13" s="39" t="s">
        <v>429</v>
      </c>
      <c r="F13" s="40">
        <v>2</v>
      </c>
    </row>
    <row r="14" spans="1:6">
      <c r="A14" s="41"/>
      <c r="B14" s="39" t="s">
        <v>606</v>
      </c>
      <c r="C14" s="39" t="s">
        <v>830</v>
      </c>
      <c r="D14" s="40">
        <v>2025283537</v>
      </c>
      <c r="E14" s="39" t="s">
        <v>429</v>
      </c>
      <c r="F14" s="40">
        <v>2</v>
      </c>
    </row>
    <row r="15" spans="1:6">
      <c r="A15" s="41"/>
      <c r="B15" s="42"/>
      <c r="C15" s="43" t="s">
        <v>831</v>
      </c>
      <c r="D15" s="40">
        <v>2025283531</v>
      </c>
      <c r="E15" s="39" t="s">
        <v>429</v>
      </c>
      <c r="F15" s="40">
        <v>2</v>
      </c>
    </row>
    <row r="16" spans="1:6">
      <c r="A16" s="41"/>
      <c r="B16" s="42"/>
      <c r="C16" s="43" t="s">
        <v>750</v>
      </c>
      <c r="D16" s="40">
        <v>2025283528</v>
      </c>
      <c r="E16" s="39" t="s">
        <v>429</v>
      </c>
      <c r="F16" s="40">
        <v>2</v>
      </c>
    </row>
    <row r="17" spans="1:6">
      <c r="A17" s="41"/>
      <c r="B17" s="39" t="s">
        <v>35</v>
      </c>
      <c r="C17" s="39" t="s">
        <v>832</v>
      </c>
      <c r="D17" s="40">
        <v>2025283135</v>
      </c>
      <c r="E17" s="39" t="s">
        <v>486</v>
      </c>
      <c r="F17" s="40">
        <v>2</v>
      </c>
    </row>
    <row r="18" spans="1:6">
      <c r="A18" s="41"/>
      <c r="B18" s="39" t="s">
        <v>184</v>
      </c>
      <c r="C18" s="43" t="s">
        <v>833</v>
      </c>
      <c r="D18" s="40">
        <v>2025283304</v>
      </c>
      <c r="E18" s="39" t="s">
        <v>495</v>
      </c>
      <c r="F18" s="40">
        <v>2</v>
      </c>
    </row>
    <row r="19" spans="1:6">
      <c r="A19" s="41"/>
      <c r="B19" s="42"/>
      <c r="C19" s="43" t="s">
        <v>834</v>
      </c>
      <c r="D19" s="40">
        <v>2025283315</v>
      </c>
      <c r="E19" s="39" t="s">
        <v>495</v>
      </c>
      <c r="F19" s="40">
        <v>2</v>
      </c>
    </row>
    <row r="20" spans="1:6">
      <c r="A20" s="41"/>
      <c r="B20" s="42"/>
      <c r="C20" s="39" t="s">
        <v>187</v>
      </c>
      <c r="D20" s="40">
        <v>2025283301</v>
      </c>
      <c r="E20" s="39" t="s">
        <v>495</v>
      </c>
      <c r="F20" s="40">
        <v>2</v>
      </c>
    </row>
    <row r="21" spans="1:6">
      <c r="A21" s="41"/>
      <c r="B21" s="42"/>
      <c r="C21" s="39" t="s">
        <v>179</v>
      </c>
      <c r="D21" s="40">
        <v>2025283437</v>
      </c>
      <c r="E21" s="39" t="s">
        <v>495</v>
      </c>
      <c r="F21" s="40">
        <v>2</v>
      </c>
    </row>
    <row r="22" spans="1:6">
      <c r="A22" s="5" t="s">
        <v>4</v>
      </c>
      <c r="B22" s="39" t="s">
        <v>616</v>
      </c>
      <c r="C22" s="39" t="s">
        <v>835</v>
      </c>
      <c r="D22" s="40">
        <v>11.24</v>
      </c>
      <c r="E22" s="40">
        <v>3</v>
      </c>
      <c r="F22" s="44" t="s">
        <v>836</v>
      </c>
    </row>
    <row r="23" spans="1:6">
      <c r="A23" s="5"/>
      <c r="B23" s="42"/>
      <c r="C23" s="39" t="s">
        <v>837</v>
      </c>
      <c r="D23" s="40">
        <v>11.24</v>
      </c>
      <c r="E23" s="40">
        <v>3</v>
      </c>
      <c r="F23" s="44" t="s">
        <v>836</v>
      </c>
    </row>
    <row r="24" spans="1:6">
      <c r="A24" s="5"/>
      <c r="B24" s="42"/>
      <c r="C24" s="39" t="s">
        <v>838</v>
      </c>
      <c r="D24" s="40">
        <v>11.24</v>
      </c>
      <c r="E24" s="40">
        <v>3</v>
      </c>
      <c r="F24" s="44" t="s">
        <v>836</v>
      </c>
    </row>
    <row r="25" spans="1:6">
      <c r="A25" s="5"/>
      <c r="B25" s="42"/>
      <c r="C25" s="39" t="s">
        <v>839</v>
      </c>
      <c r="D25" s="40">
        <v>11.24</v>
      </c>
      <c r="E25" s="40">
        <v>3</v>
      </c>
      <c r="F25" s="44" t="s">
        <v>836</v>
      </c>
    </row>
    <row r="26" spans="1:6">
      <c r="A26" s="5"/>
      <c r="B26" s="42"/>
      <c r="C26" s="39" t="s">
        <v>840</v>
      </c>
      <c r="D26" s="40">
        <v>11.24</v>
      </c>
      <c r="E26" s="40">
        <v>3</v>
      </c>
      <c r="F26" s="44" t="s">
        <v>836</v>
      </c>
    </row>
    <row r="27" spans="1:6">
      <c r="A27" s="5"/>
      <c r="B27" s="42"/>
      <c r="C27" s="39" t="s">
        <v>841</v>
      </c>
      <c r="D27" s="40">
        <v>11.24</v>
      </c>
      <c r="E27" s="40">
        <v>3</v>
      </c>
      <c r="F27" s="44" t="s">
        <v>836</v>
      </c>
    </row>
    <row r="28" spans="1:6">
      <c r="A28" s="5"/>
      <c r="B28" s="42"/>
      <c r="C28" s="39" t="s">
        <v>842</v>
      </c>
      <c r="D28" s="40">
        <v>11.24</v>
      </c>
      <c r="E28" s="40">
        <v>3</v>
      </c>
      <c r="F28" s="44" t="s">
        <v>836</v>
      </c>
    </row>
    <row r="29" spans="1:6">
      <c r="A29" s="5"/>
      <c r="B29" s="42"/>
      <c r="C29" s="39" t="s">
        <v>843</v>
      </c>
      <c r="D29" s="40">
        <v>11.24</v>
      </c>
      <c r="E29" s="40">
        <v>3</v>
      </c>
      <c r="F29" s="44" t="s">
        <v>836</v>
      </c>
    </row>
    <row r="30" spans="1:6">
      <c r="A30" s="5"/>
      <c r="B30" s="42"/>
      <c r="C30" s="39" t="s">
        <v>844</v>
      </c>
      <c r="D30" s="40">
        <v>11.24</v>
      </c>
      <c r="E30" s="40">
        <v>3</v>
      </c>
      <c r="F30" s="44" t="s">
        <v>836</v>
      </c>
    </row>
    <row r="31" spans="1:6">
      <c r="A31" s="5"/>
      <c r="B31" s="42"/>
      <c r="C31" s="39" t="s">
        <v>845</v>
      </c>
      <c r="D31" s="40">
        <v>11.24</v>
      </c>
      <c r="E31" s="40">
        <v>3</v>
      </c>
      <c r="F31" s="44" t="s">
        <v>836</v>
      </c>
    </row>
    <row r="32" spans="1:6">
      <c r="A32" s="5"/>
      <c r="B32" s="39" t="s">
        <v>272</v>
      </c>
      <c r="C32" s="39" t="s">
        <v>846</v>
      </c>
      <c r="D32" s="40">
        <v>11.24</v>
      </c>
      <c r="E32" s="40">
        <v>3</v>
      </c>
      <c r="F32" s="44" t="s">
        <v>836</v>
      </c>
    </row>
    <row r="33" spans="1:6">
      <c r="A33" s="5"/>
      <c r="B33" s="42"/>
      <c r="C33" s="39" t="s">
        <v>847</v>
      </c>
      <c r="D33" s="40">
        <v>11.24</v>
      </c>
      <c r="E33" s="40">
        <v>3</v>
      </c>
      <c r="F33" s="44" t="s">
        <v>836</v>
      </c>
    </row>
    <row r="34" spans="1:6">
      <c r="A34" s="5"/>
      <c r="B34" s="42"/>
      <c r="C34" s="39" t="s">
        <v>848</v>
      </c>
      <c r="D34" s="40">
        <v>11.24</v>
      </c>
      <c r="E34" s="40">
        <v>3</v>
      </c>
      <c r="F34" s="44" t="s">
        <v>836</v>
      </c>
    </row>
    <row r="35" spans="1:6">
      <c r="A35" s="5"/>
      <c r="B35" s="42"/>
      <c r="C35" s="39" t="s">
        <v>849</v>
      </c>
      <c r="D35" s="40">
        <v>11.24</v>
      </c>
      <c r="E35" s="40">
        <v>3</v>
      </c>
      <c r="F35" s="44" t="s">
        <v>836</v>
      </c>
    </row>
    <row r="36" spans="1:6">
      <c r="A36" s="5"/>
      <c r="B36" s="42"/>
      <c r="C36" s="39" t="s">
        <v>850</v>
      </c>
      <c r="D36" s="40">
        <v>11.24</v>
      </c>
      <c r="E36" s="40">
        <v>3</v>
      </c>
      <c r="F36" s="44" t="s">
        <v>836</v>
      </c>
    </row>
    <row r="37" spans="1:6">
      <c r="A37" s="5"/>
      <c r="B37" s="42"/>
      <c r="C37" s="39" t="s">
        <v>851</v>
      </c>
      <c r="D37" s="40">
        <v>11.24</v>
      </c>
      <c r="E37" s="40">
        <v>3</v>
      </c>
      <c r="F37" s="44" t="s">
        <v>836</v>
      </c>
    </row>
    <row r="38" spans="1:6">
      <c r="A38" s="5"/>
      <c r="B38" s="42"/>
      <c r="C38" s="39" t="s">
        <v>852</v>
      </c>
      <c r="D38" s="40">
        <v>11.24</v>
      </c>
      <c r="E38" s="40">
        <v>3</v>
      </c>
      <c r="F38" s="44" t="s">
        <v>836</v>
      </c>
    </row>
    <row r="39" spans="1:6">
      <c r="A39" s="5"/>
      <c r="B39" s="42"/>
      <c r="C39" s="39" t="s">
        <v>853</v>
      </c>
      <c r="D39" s="40">
        <v>11.24</v>
      </c>
      <c r="E39" s="40">
        <v>3</v>
      </c>
      <c r="F39" s="44" t="s">
        <v>836</v>
      </c>
    </row>
    <row r="40" spans="1:6">
      <c r="A40" s="5"/>
      <c r="B40" s="42"/>
      <c r="C40" s="39" t="s">
        <v>854</v>
      </c>
      <c r="D40" s="40">
        <v>11.24</v>
      </c>
      <c r="E40" s="40">
        <v>3</v>
      </c>
      <c r="F40" s="44" t="s">
        <v>836</v>
      </c>
    </row>
    <row r="41" spans="1:6">
      <c r="A41" s="5"/>
      <c r="B41" s="42"/>
      <c r="C41" s="39" t="s">
        <v>855</v>
      </c>
      <c r="D41" s="40">
        <v>11.24</v>
      </c>
      <c r="E41" s="40">
        <v>3</v>
      </c>
      <c r="F41" s="44" t="s">
        <v>836</v>
      </c>
    </row>
    <row r="42" spans="1:6">
      <c r="A42" s="5"/>
      <c r="B42" s="42"/>
      <c r="C42" s="39" t="s">
        <v>856</v>
      </c>
      <c r="D42" s="40">
        <v>11.24</v>
      </c>
      <c r="E42" s="40">
        <v>3</v>
      </c>
      <c r="F42" s="44" t="s">
        <v>836</v>
      </c>
    </row>
    <row r="43" spans="1:6">
      <c r="A43" s="5"/>
      <c r="B43" s="42"/>
      <c r="C43" s="39" t="s">
        <v>857</v>
      </c>
      <c r="D43" s="40">
        <v>11.24</v>
      </c>
      <c r="E43" s="40">
        <v>3</v>
      </c>
      <c r="F43" s="44" t="s">
        <v>836</v>
      </c>
    </row>
    <row r="44" spans="1:6">
      <c r="A44" s="5"/>
      <c r="B44" s="42"/>
      <c r="C44" s="39" t="s">
        <v>858</v>
      </c>
      <c r="D44" s="40">
        <v>11.24</v>
      </c>
      <c r="E44" s="40">
        <v>3</v>
      </c>
      <c r="F44" s="44" t="s">
        <v>836</v>
      </c>
    </row>
    <row r="45" spans="1:6">
      <c r="A45" s="5"/>
      <c r="B45" s="42"/>
      <c r="C45" s="39" t="s">
        <v>859</v>
      </c>
      <c r="D45" s="40">
        <v>11.24</v>
      </c>
      <c r="E45" s="40">
        <v>3</v>
      </c>
      <c r="F45" s="44" t="s">
        <v>860</v>
      </c>
    </row>
    <row r="46" spans="1:6">
      <c r="A46" s="5"/>
      <c r="B46" s="42"/>
      <c r="C46" s="39" t="s">
        <v>861</v>
      </c>
      <c r="D46" s="40">
        <v>11.24</v>
      </c>
      <c r="E46" s="40">
        <v>3</v>
      </c>
      <c r="F46" s="44" t="s">
        <v>836</v>
      </c>
    </row>
    <row r="47" spans="1:6">
      <c r="A47" s="5"/>
      <c r="B47" s="42"/>
      <c r="C47" s="39" t="s">
        <v>862</v>
      </c>
      <c r="D47" s="40">
        <v>11.24</v>
      </c>
      <c r="E47" s="40">
        <v>3</v>
      </c>
      <c r="F47" s="44" t="s">
        <v>836</v>
      </c>
    </row>
    <row r="48" spans="1:6">
      <c r="A48" s="5"/>
      <c r="B48" s="42"/>
      <c r="C48" s="39" t="s">
        <v>863</v>
      </c>
      <c r="D48" s="40">
        <v>11.24</v>
      </c>
      <c r="E48" s="40">
        <v>3</v>
      </c>
      <c r="F48" s="44" t="s">
        <v>836</v>
      </c>
    </row>
    <row r="49" spans="1:6">
      <c r="A49" s="5"/>
      <c r="B49" s="42"/>
      <c r="C49" s="39" t="s">
        <v>274</v>
      </c>
      <c r="D49" s="40">
        <v>11.24</v>
      </c>
      <c r="E49" s="40">
        <v>3</v>
      </c>
      <c r="F49" s="44" t="s">
        <v>836</v>
      </c>
    </row>
    <row r="50" spans="1:6">
      <c r="A50" s="5"/>
      <c r="B50" s="42"/>
      <c r="C50" s="39" t="s">
        <v>864</v>
      </c>
      <c r="D50" s="40">
        <v>11.24</v>
      </c>
      <c r="E50" s="40">
        <v>3</v>
      </c>
      <c r="F50" s="44" t="s">
        <v>836</v>
      </c>
    </row>
    <row r="51" spans="1:6">
      <c r="A51" s="5"/>
      <c r="B51" s="42"/>
      <c r="C51" s="39" t="s">
        <v>865</v>
      </c>
      <c r="D51" s="40">
        <v>11.24</v>
      </c>
      <c r="E51" s="40">
        <v>3</v>
      </c>
      <c r="F51" s="44" t="s">
        <v>836</v>
      </c>
    </row>
    <row r="52" spans="1:6">
      <c r="A52" s="5"/>
      <c r="B52" s="42"/>
      <c r="C52" s="39" t="s">
        <v>866</v>
      </c>
      <c r="D52" s="40">
        <v>11.24</v>
      </c>
      <c r="E52" s="40">
        <v>3</v>
      </c>
      <c r="F52" s="44" t="s">
        <v>836</v>
      </c>
    </row>
    <row r="53" spans="1:6">
      <c r="A53" s="5"/>
      <c r="B53" s="42"/>
      <c r="C53" s="39" t="s">
        <v>867</v>
      </c>
      <c r="D53" s="40">
        <v>11.24</v>
      </c>
      <c r="E53" s="40">
        <v>3</v>
      </c>
      <c r="F53" s="44" t="s">
        <v>836</v>
      </c>
    </row>
    <row r="54" spans="1:6">
      <c r="A54" s="5"/>
      <c r="B54" s="40"/>
      <c r="C54" s="39" t="s">
        <v>868</v>
      </c>
      <c r="D54" s="40">
        <v>11.25</v>
      </c>
      <c r="E54" s="40">
        <v>3</v>
      </c>
      <c r="F54" s="44" t="s">
        <v>836</v>
      </c>
    </row>
    <row r="55" spans="1:6">
      <c r="A55" s="5"/>
      <c r="B55" s="42"/>
      <c r="C55" s="39" t="s">
        <v>869</v>
      </c>
      <c r="D55" s="40">
        <v>11.25</v>
      </c>
      <c r="E55" s="40">
        <v>3</v>
      </c>
      <c r="F55" s="44" t="s">
        <v>836</v>
      </c>
    </row>
    <row r="56" spans="1:6">
      <c r="A56" s="5"/>
      <c r="B56" s="42"/>
      <c r="C56" s="39" t="s">
        <v>870</v>
      </c>
      <c r="D56" s="40">
        <v>11.25</v>
      </c>
      <c r="E56" s="40">
        <v>3</v>
      </c>
      <c r="F56" s="44" t="s">
        <v>836</v>
      </c>
    </row>
    <row r="57" spans="1:6">
      <c r="A57" s="5"/>
      <c r="B57" s="42"/>
      <c r="C57" s="39" t="s">
        <v>871</v>
      </c>
      <c r="D57" s="40">
        <v>11.25</v>
      </c>
      <c r="E57" s="40">
        <v>3</v>
      </c>
      <c r="F57" s="44" t="s">
        <v>836</v>
      </c>
    </row>
    <row r="58" spans="1:6">
      <c r="A58" s="5"/>
      <c r="B58" s="42"/>
      <c r="C58" s="39" t="s">
        <v>872</v>
      </c>
      <c r="D58" s="40">
        <v>11.25</v>
      </c>
      <c r="E58" s="40">
        <v>3</v>
      </c>
      <c r="F58" s="44" t="s">
        <v>836</v>
      </c>
    </row>
    <row r="59" spans="1:6">
      <c r="A59" s="5"/>
      <c r="B59" s="42"/>
      <c r="C59" s="39" t="s">
        <v>873</v>
      </c>
      <c r="D59" s="40">
        <v>11.25</v>
      </c>
      <c r="E59" s="40">
        <v>3</v>
      </c>
      <c r="F59" s="44" t="s">
        <v>836</v>
      </c>
    </row>
    <row r="60" spans="1:6">
      <c r="A60" s="5"/>
      <c r="B60" s="42"/>
      <c r="C60" s="39" t="s">
        <v>874</v>
      </c>
      <c r="D60" s="40">
        <v>11.25</v>
      </c>
      <c r="E60" s="40">
        <v>3</v>
      </c>
      <c r="F60" s="44" t="s">
        <v>836</v>
      </c>
    </row>
    <row r="61" spans="1:6">
      <c r="A61" s="5"/>
      <c r="B61" s="39" t="s">
        <v>615</v>
      </c>
      <c r="C61" s="39" t="s">
        <v>875</v>
      </c>
      <c r="D61" s="40">
        <v>11.25</v>
      </c>
      <c r="E61" s="40">
        <v>3</v>
      </c>
      <c r="F61" s="44" t="s">
        <v>836</v>
      </c>
    </row>
    <row r="62" spans="1:6">
      <c r="A62" s="5"/>
      <c r="B62" s="42"/>
      <c r="C62" s="39" t="s">
        <v>876</v>
      </c>
      <c r="D62" s="40">
        <v>11.25</v>
      </c>
      <c r="E62" s="40">
        <v>3</v>
      </c>
      <c r="F62" s="44" t="s">
        <v>836</v>
      </c>
    </row>
    <row r="63" spans="1:6">
      <c r="A63" s="5"/>
      <c r="B63" s="42"/>
      <c r="C63" s="39" t="s">
        <v>877</v>
      </c>
      <c r="D63" s="40">
        <v>11.25</v>
      </c>
      <c r="E63" s="40">
        <v>3</v>
      </c>
      <c r="F63" s="44" t="s">
        <v>836</v>
      </c>
    </row>
    <row r="64" spans="1:6">
      <c r="A64" s="5"/>
      <c r="B64" s="42"/>
      <c r="C64" s="39" t="s">
        <v>878</v>
      </c>
      <c r="D64" s="40">
        <v>11.25</v>
      </c>
      <c r="E64" s="40">
        <v>3</v>
      </c>
      <c r="F64" s="44" t="s">
        <v>836</v>
      </c>
    </row>
    <row r="65" spans="1:6">
      <c r="A65" s="5"/>
      <c r="B65" s="42"/>
      <c r="C65" s="39" t="s">
        <v>879</v>
      </c>
      <c r="D65" s="40">
        <v>11.25</v>
      </c>
      <c r="E65" s="40">
        <v>3</v>
      </c>
      <c r="F65" s="44" t="s">
        <v>836</v>
      </c>
    </row>
    <row r="66" spans="1:6">
      <c r="A66" s="5"/>
      <c r="B66" s="42"/>
      <c r="C66" s="39" t="s">
        <v>880</v>
      </c>
      <c r="D66" s="40">
        <v>11.25</v>
      </c>
      <c r="E66" s="40">
        <v>3</v>
      </c>
      <c r="F66" s="44" t="s">
        <v>836</v>
      </c>
    </row>
    <row r="67" spans="1:6">
      <c r="A67" s="5"/>
      <c r="B67" s="42"/>
      <c r="C67" s="39" t="s">
        <v>881</v>
      </c>
      <c r="D67" s="40">
        <v>11.25</v>
      </c>
      <c r="E67" s="40">
        <v>3</v>
      </c>
      <c r="F67" s="44" t="s">
        <v>836</v>
      </c>
    </row>
    <row r="68" spans="1:6">
      <c r="A68" s="5"/>
      <c r="B68" s="42"/>
      <c r="C68" s="39" t="s">
        <v>882</v>
      </c>
      <c r="D68" s="40">
        <v>11.25</v>
      </c>
      <c r="E68" s="40">
        <v>3</v>
      </c>
      <c r="F68" s="44" t="s">
        <v>836</v>
      </c>
    </row>
    <row r="69" spans="1:6">
      <c r="A69" s="5"/>
      <c r="B69" s="42"/>
      <c r="C69" s="39" t="s">
        <v>883</v>
      </c>
      <c r="D69" s="40">
        <v>11.25</v>
      </c>
      <c r="E69" s="40">
        <v>3</v>
      </c>
      <c r="F69" s="44" t="s">
        <v>836</v>
      </c>
    </row>
    <row r="70" spans="1:6">
      <c r="A70" s="5"/>
      <c r="B70" s="42"/>
      <c r="C70" s="39" t="s">
        <v>884</v>
      </c>
      <c r="D70" s="40">
        <v>11.25</v>
      </c>
      <c r="E70" s="40">
        <v>3</v>
      </c>
      <c r="F70" s="44" t="s">
        <v>836</v>
      </c>
    </row>
    <row r="71" spans="1:6">
      <c r="A71" s="5"/>
      <c r="B71" s="42"/>
      <c r="C71" s="39" t="s">
        <v>885</v>
      </c>
      <c r="D71" s="40">
        <v>11.25</v>
      </c>
      <c r="E71" s="40">
        <v>3</v>
      </c>
      <c r="F71" s="44" t="s">
        <v>836</v>
      </c>
    </row>
    <row r="72" spans="1:6">
      <c r="A72" s="5"/>
      <c r="B72" s="42"/>
      <c r="C72" s="39" t="s">
        <v>886</v>
      </c>
      <c r="D72" s="40">
        <v>11.25</v>
      </c>
      <c r="E72" s="40">
        <v>3</v>
      </c>
      <c r="F72" s="44" t="s">
        <v>836</v>
      </c>
    </row>
    <row r="73" spans="1:6">
      <c r="A73" s="5"/>
      <c r="B73" s="39" t="s">
        <v>612</v>
      </c>
      <c r="C73" s="39" t="s">
        <v>887</v>
      </c>
      <c r="D73" s="40">
        <v>11.25</v>
      </c>
      <c r="E73" s="40">
        <v>3</v>
      </c>
      <c r="F73" s="44" t="s">
        <v>836</v>
      </c>
    </row>
    <row r="74" spans="1:6">
      <c r="A74" s="5"/>
      <c r="B74" s="42"/>
      <c r="C74" s="39" t="s">
        <v>888</v>
      </c>
      <c r="D74" s="40">
        <v>11.25</v>
      </c>
      <c r="E74" s="40">
        <v>3</v>
      </c>
      <c r="F74" s="44" t="s">
        <v>836</v>
      </c>
    </row>
    <row r="75" spans="1:6">
      <c r="A75" s="5"/>
      <c r="B75" s="42"/>
      <c r="C75" s="39" t="s">
        <v>889</v>
      </c>
      <c r="D75" s="40">
        <v>11.25</v>
      </c>
      <c r="E75" s="40">
        <v>3</v>
      </c>
      <c r="F75" s="44" t="s">
        <v>836</v>
      </c>
    </row>
    <row r="76" spans="1:6">
      <c r="A76" s="5"/>
      <c r="B76" s="42"/>
      <c r="C76" s="39" t="s">
        <v>890</v>
      </c>
      <c r="D76" s="40">
        <v>11.25</v>
      </c>
      <c r="E76" s="40">
        <v>3</v>
      </c>
      <c r="F76" s="44" t="s">
        <v>836</v>
      </c>
    </row>
    <row r="77" spans="1:6">
      <c r="A77" s="5"/>
      <c r="B77" s="42"/>
      <c r="C77" s="39" t="s">
        <v>891</v>
      </c>
      <c r="D77" s="40">
        <v>11.25</v>
      </c>
      <c r="E77" s="40">
        <v>3</v>
      </c>
      <c r="F77" s="44" t="s">
        <v>836</v>
      </c>
    </row>
    <row r="78" spans="1:6">
      <c r="A78" s="5"/>
      <c r="B78" s="39" t="s">
        <v>614</v>
      </c>
      <c r="C78" s="39" t="s">
        <v>892</v>
      </c>
      <c r="D78" s="40">
        <v>11.25</v>
      </c>
      <c r="E78" s="40">
        <v>3</v>
      </c>
      <c r="F78" s="44" t="s">
        <v>836</v>
      </c>
    </row>
    <row r="79" spans="1:6">
      <c r="A79" s="5"/>
      <c r="B79" s="42"/>
      <c r="C79" s="39" t="s">
        <v>893</v>
      </c>
      <c r="D79" s="40">
        <v>11.25</v>
      </c>
      <c r="E79" s="40">
        <v>3</v>
      </c>
      <c r="F79" s="44" t="s">
        <v>836</v>
      </c>
    </row>
    <row r="80" spans="1:6">
      <c r="A80" s="5"/>
      <c r="B80" s="42"/>
      <c r="C80" s="39" t="s">
        <v>894</v>
      </c>
      <c r="D80" s="40">
        <v>11.25</v>
      </c>
      <c r="E80" s="40">
        <v>3</v>
      </c>
      <c r="F80" s="44" t="s">
        <v>836</v>
      </c>
    </row>
    <row r="81" spans="1:6">
      <c r="A81" s="5"/>
      <c r="B81" s="39" t="s">
        <v>612</v>
      </c>
      <c r="C81" s="39" t="s">
        <v>895</v>
      </c>
      <c r="D81" s="40">
        <v>11.26</v>
      </c>
      <c r="E81" s="40">
        <v>3</v>
      </c>
      <c r="F81" s="44" t="s">
        <v>836</v>
      </c>
    </row>
    <row r="82" spans="1:6">
      <c r="A82" s="5"/>
      <c r="B82" s="42"/>
      <c r="C82" s="39" t="s">
        <v>890</v>
      </c>
      <c r="D82" s="40">
        <v>11.26</v>
      </c>
      <c r="E82" s="40">
        <v>3</v>
      </c>
      <c r="F82" s="44" t="s">
        <v>836</v>
      </c>
    </row>
    <row r="83" spans="1:6">
      <c r="A83" s="5"/>
      <c r="B83" s="42"/>
      <c r="C83" s="39" t="s">
        <v>889</v>
      </c>
      <c r="D83" s="40">
        <v>11.26</v>
      </c>
      <c r="E83" s="40">
        <v>3</v>
      </c>
      <c r="F83" s="44" t="s">
        <v>836</v>
      </c>
    </row>
    <row r="84" spans="1:6">
      <c r="A84" s="5"/>
      <c r="B84" s="42"/>
      <c r="C84" s="39" t="s">
        <v>896</v>
      </c>
      <c r="D84" s="40">
        <v>11.26</v>
      </c>
      <c r="E84" s="40">
        <v>3</v>
      </c>
      <c r="F84" s="44" t="s">
        <v>836</v>
      </c>
    </row>
    <row r="85" spans="1:6">
      <c r="A85" s="5"/>
      <c r="B85" s="42"/>
      <c r="C85" s="39" t="s">
        <v>891</v>
      </c>
      <c r="D85" s="40">
        <v>11.26</v>
      </c>
      <c r="E85" s="40">
        <v>3</v>
      </c>
      <c r="F85" s="44" t="s">
        <v>836</v>
      </c>
    </row>
    <row r="86" spans="1:6">
      <c r="A86" s="5"/>
      <c r="B86" s="42"/>
      <c r="C86" s="39" t="s">
        <v>897</v>
      </c>
      <c r="D86" s="40">
        <v>11.26</v>
      </c>
      <c r="E86" s="40">
        <v>3</v>
      </c>
      <c r="F86" s="44" t="s">
        <v>836</v>
      </c>
    </row>
    <row r="87" spans="1:6">
      <c r="A87" s="5"/>
      <c r="B87" s="42"/>
      <c r="C87" s="39" t="s">
        <v>898</v>
      </c>
      <c r="D87" s="40">
        <v>11.26</v>
      </c>
      <c r="E87" s="40">
        <v>3</v>
      </c>
      <c r="F87" s="44" t="s">
        <v>836</v>
      </c>
    </row>
    <row r="88" spans="1:6">
      <c r="A88" s="5"/>
      <c r="B88" s="42"/>
      <c r="C88" s="39" t="s">
        <v>899</v>
      </c>
      <c r="D88" s="40">
        <v>11.26</v>
      </c>
      <c r="E88" s="40">
        <v>3</v>
      </c>
      <c r="F88" s="44" t="s">
        <v>836</v>
      </c>
    </row>
    <row r="89" spans="1:6">
      <c r="A89" s="5"/>
      <c r="B89" s="42"/>
      <c r="C89" s="39" t="s">
        <v>900</v>
      </c>
      <c r="D89" s="40">
        <v>11.26</v>
      </c>
      <c r="E89" s="40">
        <v>3</v>
      </c>
      <c r="F89" s="44" t="s">
        <v>836</v>
      </c>
    </row>
    <row r="90" spans="1:6">
      <c r="A90" s="5"/>
      <c r="B90" s="42"/>
      <c r="C90" s="39" t="s">
        <v>888</v>
      </c>
      <c r="D90" s="40">
        <v>11.26</v>
      </c>
      <c r="E90" s="40">
        <v>3</v>
      </c>
      <c r="F90" s="44" t="s">
        <v>836</v>
      </c>
    </row>
    <row r="91" spans="1:6">
      <c r="A91" s="5"/>
      <c r="B91" s="42"/>
      <c r="C91" s="39" t="s">
        <v>887</v>
      </c>
      <c r="D91" s="40">
        <v>11.26</v>
      </c>
      <c r="E91" s="40">
        <v>3</v>
      </c>
      <c r="F91" s="44" t="s">
        <v>836</v>
      </c>
    </row>
    <row r="92" spans="1:6">
      <c r="A92" s="5"/>
      <c r="B92" s="39" t="s">
        <v>263</v>
      </c>
      <c r="C92" s="39" t="s">
        <v>901</v>
      </c>
      <c r="D92" s="40">
        <v>11.26</v>
      </c>
      <c r="E92" s="40">
        <v>3</v>
      </c>
      <c r="F92" s="44" t="s">
        <v>836</v>
      </c>
    </row>
    <row r="93" spans="1:6">
      <c r="A93" s="5"/>
      <c r="B93" s="42"/>
      <c r="C93" s="39" t="s">
        <v>902</v>
      </c>
      <c r="D93" s="40">
        <v>11.26</v>
      </c>
      <c r="E93" s="40">
        <v>3</v>
      </c>
      <c r="F93" s="44" t="s">
        <v>836</v>
      </c>
    </row>
    <row r="94" spans="1:6">
      <c r="A94" s="5"/>
      <c r="B94" s="42"/>
      <c r="C94" s="39" t="s">
        <v>903</v>
      </c>
      <c r="D94" s="40">
        <v>11.26</v>
      </c>
      <c r="E94" s="40">
        <v>3</v>
      </c>
      <c r="F94" s="44" t="s">
        <v>836</v>
      </c>
    </row>
    <row r="95" spans="1:6">
      <c r="A95" s="5"/>
      <c r="B95" s="42"/>
      <c r="C95" s="39" t="s">
        <v>904</v>
      </c>
      <c r="D95" s="40">
        <v>11.26</v>
      </c>
      <c r="E95" s="40">
        <v>3</v>
      </c>
      <c r="F95" s="44" t="s">
        <v>836</v>
      </c>
    </row>
    <row r="96" spans="1:6">
      <c r="A96" s="5"/>
      <c r="B96" s="42"/>
      <c r="C96" s="39" t="s">
        <v>905</v>
      </c>
      <c r="D96" s="40">
        <v>11.26</v>
      </c>
      <c r="E96" s="40">
        <v>3</v>
      </c>
      <c r="F96" s="44" t="s">
        <v>836</v>
      </c>
    </row>
    <row r="97" spans="1:6">
      <c r="A97" s="5"/>
      <c r="B97" s="42"/>
      <c r="C97" s="39" t="s">
        <v>271</v>
      </c>
      <c r="D97" s="40">
        <v>11.26</v>
      </c>
      <c r="E97" s="40">
        <v>3</v>
      </c>
      <c r="F97" s="44" t="s">
        <v>836</v>
      </c>
    </row>
    <row r="98" spans="1:6">
      <c r="A98" s="5"/>
      <c r="B98" s="42"/>
      <c r="C98" s="39" t="s">
        <v>906</v>
      </c>
      <c r="D98" s="40">
        <v>11.26</v>
      </c>
      <c r="E98" s="40">
        <v>3</v>
      </c>
      <c r="F98" s="44" t="s">
        <v>836</v>
      </c>
    </row>
    <row r="99" spans="1:6">
      <c r="A99" s="5"/>
      <c r="B99" s="42"/>
      <c r="C99" s="39" t="s">
        <v>264</v>
      </c>
      <c r="D99" s="40">
        <v>11.26</v>
      </c>
      <c r="E99" s="40">
        <v>3</v>
      </c>
      <c r="F99" s="44" t="s">
        <v>907</v>
      </c>
    </row>
    <row r="100" spans="1:6">
      <c r="A100" s="5"/>
      <c r="B100" s="39" t="s">
        <v>615</v>
      </c>
      <c r="C100" s="39" t="s">
        <v>884</v>
      </c>
      <c r="D100" s="40">
        <v>11.26</v>
      </c>
      <c r="E100" s="40">
        <v>3</v>
      </c>
      <c r="F100" s="44" t="s">
        <v>836</v>
      </c>
    </row>
    <row r="101" spans="1:6">
      <c r="A101" s="5"/>
      <c r="B101" s="42"/>
      <c r="C101" s="39" t="s">
        <v>882</v>
      </c>
      <c r="D101" s="40">
        <v>11.26</v>
      </c>
      <c r="E101" s="40">
        <v>3</v>
      </c>
      <c r="F101" s="44" t="s">
        <v>836</v>
      </c>
    </row>
    <row r="102" spans="1:6">
      <c r="A102" s="5"/>
      <c r="B102" s="42"/>
      <c r="C102" s="39" t="s">
        <v>908</v>
      </c>
      <c r="D102" s="40">
        <v>11.26</v>
      </c>
      <c r="E102" s="40">
        <v>3</v>
      </c>
      <c r="F102" s="44" t="s">
        <v>836</v>
      </c>
    </row>
    <row r="103" spans="1:6">
      <c r="A103" s="5"/>
      <c r="B103" s="42"/>
      <c r="C103" s="39" t="s">
        <v>909</v>
      </c>
      <c r="D103" s="40">
        <v>11.26</v>
      </c>
      <c r="E103" s="40">
        <v>3</v>
      </c>
      <c r="F103" s="44" t="s">
        <v>836</v>
      </c>
    </row>
    <row r="104" spans="1:6">
      <c r="A104" s="5"/>
      <c r="B104" s="42"/>
      <c r="C104" s="39" t="s">
        <v>910</v>
      </c>
      <c r="D104" s="40">
        <v>11.26</v>
      </c>
      <c r="E104" s="40">
        <v>3</v>
      </c>
      <c r="F104" s="44" t="s">
        <v>836</v>
      </c>
    </row>
    <row r="105" spans="1:6">
      <c r="A105" s="5"/>
      <c r="B105" s="42"/>
      <c r="C105" s="39" t="s">
        <v>875</v>
      </c>
      <c r="D105" s="40">
        <v>11.26</v>
      </c>
      <c r="E105" s="40">
        <v>3</v>
      </c>
      <c r="F105" s="44" t="s">
        <v>836</v>
      </c>
    </row>
    <row r="106" spans="1:6">
      <c r="A106" s="5"/>
      <c r="B106" s="42"/>
      <c r="C106" s="39" t="s">
        <v>911</v>
      </c>
      <c r="D106" s="40">
        <v>11.26</v>
      </c>
      <c r="E106" s="40">
        <v>3</v>
      </c>
      <c r="F106" s="44" t="s">
        <v>836</v>
      </c>
    </row>
    <row r="107" spans="1:6">
      <c r="A107" s="5"/>
      <c r="B107" s="42"/>
      <c r="C107" s="39" t="s">
        <v>877</v>
      </c>
      <c r="D107" s="40">
        <v>11.26</v>
      </c>
      <c r="E107" s="40">
        <v>3</v>
      </c>
      <c r="F107" s="44" t="s">
        <v>836</v>
      </c>
    </row>
    <row r="108" spans="1:6">
      <c r="A108" s="5"/>
      <c r="B108" s="42"/>
      <c r="C108" s="39" t="s">
        <v>886</v>
      </c>
      <c r="D108" s="40">
        <v>11.26</v>
      </c>
      <c r="E108" s="40">
        <v>3</v>
      </c>
      <c r="F108" s="44" t="s">
        <v>836</v>
      </c>
    </row>
    <row r="109" spans="1:6">
      <c r="A109" s="5"/>
      <c r="B109" s="42"/>
      <c r="C109" s="39" t="s">
        <v>912</v>
      </c>
      <c r="D109" s="40">
        <v>11.26</v>
      </c>
      <c r="E109" s="40">
        <v>3</v>
      </c>
      <c r="F109" s="44" t="s">
        <v>836</v>
      </c>
    </row>
    <row r="110" spans="1:6">
      <c r="A110" s="5"/>
      <c r="B110" s="42"/>
      <c r="C110" s="39" t="s">
        <v>881</v>
      </c>
      <c r="D110" s="40">
        <v>11.26</v>
      </c>
      <c r="E110" s="40">
        <v>3</v>
      </c>
      <c r="F110" s="44" t="s">
        <v>836</v>
      </c>
    </row>
    <row r="111" spans="1:6">
      <c r="A111" s="5"/>
      <c r="B111" s="42"/>
      <c r="C111" s="39" t="s">
        <v>883</v>
      </c>
      <c r="D111" s="40">
        <v>11.26</v>
      </c>
      <c r="E111" s="40">
        <v>3</v>
      </c>
      <c r="F111" s="44" t="s">
        <v>836</v>
      </c>
    </row>
    <row r="112" spans="1:6">
      <c r="A112" s="5"/>
      <c r="B112" s="42"/>
      <c r="C112" s="39" t="s">
        <v>880</v>
      </c>
      <c r="D112" s="40">
        <v>11.26</v>
      </c>
      <c r="E112" s="40">
        <v>3</v>
      </c>
      <c r="F112" s="44" t="s">
        <v>836</v>
      </c>
    </row>
    <row r="113" spans="1:6">
      <c r="A113" s="5"/>
      <c r="B113" s="42"/>
      <c r="C113" s="39" t="s">
        <v>876</v>
      </c>
      <c r="D113" s="40">
        <v>11.26</v>
      </c>
      <c r="E113" s="40">
        <v>3</v>
      </c>
      <c r="F113" s="44" t="s">
        <v>836</v>
      </c>
    </row>
    <row r="114" spans="1:6">
      <c r="A114" s="5"/>
      <c r="B114" s="42"/>
      <c r="C114" s="39" t="s">
        <v>913</v>
      </c>
      <c r="D114" s="40">
        <v>11.26</v>
      </c>
      <c r="E114" s="40">
        <v>3</v>
      </c>
      <c r="F114" s="44" t="s">
        <v>836</v>
      </c>
    </row>
    <row r="115" spans="1:6">
      <c r="A115" s="5"/>
      <c r="B115" s="42"/>
      <c r="C115" s="39" t="s">
        <v>885</v>
      </c>
      <c r="D115" s="40">
        <v>11.26</v>
      </c>
      <c r="E115" s="40">
        <v>3</v>
      </c>
      <c r="F115" s="44" t="s">
        <v>836</v>
      </c>
    </row>
    <row r="116" spans="1:6">
      <c r="A116" s="5"/>
      <c r="B116" s="42"/>
      <c r="C116" s="39" t="s">
        <v>914</v>
      </c>
      <c r="D116" s="40">
        <v>11.26</v>
      </c>
      <c r="E116" s="40">
        <v>3</v>
      </c>
      <c r="F116" s="44" t="s">
        <v>836</v>
      </c>
    </row>
    <row r="117" spans="1:6">
      <c r="A117" s="5"/>
      <c r="B117" s="42"/>
      <c r="C117" s="39" t="s">
        <v>915</v>
      </c>
      <c r="D117" s="40">
        <v>11.26</v>
      </c>
      <c r="E117" s="40">
        <v>3</v>
      </c>
      <c r="F117" s="44" t="s">
        <v>836</v>
      </c>
    </row>
    <row r="118" spans="1:6">
      <c r="A118" s="5"/>
      <c r="B118" s="42"/>
      <c r="C118" s="39" t="s">
        <v>916</v>
      </c>
      <c r="D118" s="40">
        <v>11.26</v>
      </c>
      <c r="E118" s="40">
        <v>3</v>
      </c>
      <c r="F118" s="44" t="s">
        <v>836</v>
      </c>
    </row>
    <row r="119" spans="1:6">
      <c r="A119" s="5"/>
      <c r="B119" s="42"/>
      <c r="C119" s="39" t="s">
        <v>917</v>
      </c>
      <c r="D119" s="40">
        <v>11.26</v>
      </c>
      <c r="E119" s="40">
        <v>3</v>
      </c>
      <c r="F119" s="44" t="s">
        <v>836</v>
      </c>
    </row>
    <row r="120" spans="1:6">
      <c r="A120" s="5"/>
      <c r="B120" s="42"/>
      <c r="C120" s="39" t="s">
        <v>879</v>
      </c>
      <c r="D120" s="40">
        <v>11.26</v>
      </c>
      <c r="E120" s="40">
        <v>3</v>
      </c>
      <c r="F120" s="44" t="s">
        <v>836</v>
      </c>
    </row>
    <row r="121" spans="1:6">
      <c r="A121" s="5"/>
      <c r="B121" s="39" t="s">
        <v>616</v>
      </c>
      <c r="C121" s="39" t="s">
        <v>837</v>
      </c>
      <c r="D121" s="40">
        <v>11.26</v>
      </c>
      <c r="E121" s="40">
        <v>3</v>
      </c>
      <c r="F121" s="44" t="s">
        <v>836</v>
      </c>
    </row>
    <row r="122" spans="1:6">
      <c r="A122" s="5"/>
      <c r="B122" s="42"/>
      <c r="C122" s="39" t="s">
        <v>843</v>
      </c>
      <c r="D122" s="40">
        <v>11.26</v>
      </c>
      <c r="E122" s="40">
        <v>3</v>
      </c>
      <c r="F122" s="44" t="s">
        <v>836</v>
      </c>
    </row>
    <row r="123" spans="1:6">
      <c r="A123" s="5"/>
      <c r="B123" s="42"/>
      <c r="C123" s="39" t="s">
        <v>918</v>
      </c>
      <c r="D123" s="40">
        <v>11.26</v>
      </c>
      <c r="E123" s="40">
        <v>3</v>
      </c>
      <c r="F123" s="44" t="s">
        <v>836</v>
      </c>
    </row>
    <row r="124" spans="1:6">
      <c r="A124" s="5"/>
      <c r="B124" s="42"/>
      <c r="C124" s="39" t="s">
        <v>919</v>
      </c>
      <c r="D124" s="40">
        <v>11.26</v>
      </c>
      <c r="E124" s="40">
        <v>3</v>
      </c>
      <c r="F124" s="44" t="s">
        <v>836</v>
      </c>
    </row>
    <row r="125" spans="1:6">
      <c r="A125" s="5"/>
      <c r="B125" s="42"/>
      <c r="C125" s="39" t="s">
        <v>920</v>
      </c>
      <c r="D125" s="40">
        <v>11.26</v>
      </c>
      <c r="E125" s="40">
        <v>3</v>
      </c>
      <c r="F125" s="44" t="s">
        <v>836</v>
      </c>
    </row>
    <row r="126" spans="1:6">
      <c r="A126" s="5"/>
      <c r="B126" s="42"/>
      <c r="C126" s="39" t="s">
        <v>921</v>
      </c>
      <c r="D126" s="40">
        <v>11.26</v>
      </c>
      <c r="E126" s="40">
        <v>3</v>
      </c>
      <c r="F126" s="44" t="s">
        <v>836</v>
      </c>
    </row>
    <row r="127" spans="1:6">
      <c r="A127" s="5"/>
      <c r="B127" s="42"/>
      <c r="C127" s="39" t="s">
        <v>922</v>
      </c>
      <c r="D127" s="40">
        <v>11.26</v>
      </c>
      <c r="E127" s="40">
        <v>3</v>
      </c>
      <c r="F127" s="44" t="s">
        <v>836</v>
      </c>
    </row>
    <row r="128" spans="1:6">
      <c r="A128" s="5"/>
      <c r="B128" s="42"/>
      <c r="C128" s="39" t="s">
        <v>842</v>
      </c>
      <c r="D128" s="40">
        <v>11.26</v>
      </c>
      <c r="E128" s="40">
        <v>3</v>
      </c>
      <c r="F128" s="44" t="s">
        <v>836</v>
      </c>
    </row>
    <row r="129" spans="1:6">
      <c r="A129" s="5"/>
      <c r="B129" s="42"/>
      <c r="C129" s="39" t="s">
        <v>923</v>
      </c>
      <c r="D129" s="40">
        <v>11.26</v>
      </c>
      <c r="E129" s="40">
        <v>3</v>
      </c>
      <c r="F129" s="44" t="s">
        <v>836</v>
      </c>
    </row>
    <row r="130" spans="1:6">
      <c r="A130" s="5"/>
      <c r="B130" s="42"/>
      <c r="C130" s="39" t="s">
        <v>924</v>
      </c>
      <c r="D130" s="40">
        <v>11.26</v>
      </c>
      <c r="E130" s="40">
        <v>3</v>
      </c>
      <c r="F130" s="44" t="s">
        <v>836</v>
      </c>
    </row>
    <row r="131" spans="1:6">
      <c r="A131" s="5"/>
      <c r="B131" s="42"/>
      <c r="C131" s="39" t="s">
        <v>925</v>
      </c>
      <c r="D131" s="40">
        <v>11.26</v>
      </c>
      <c r="E131" s="40">
        <v>3</v>
      </c>
      <c r="F131" s="44" t="s">
        <v>836</v>
      </c>
    </row>
    <row r="132" spans="1:6">
      <c r="A132" s="5"/>
      <c r="B132" s="42"/>
      <c r="C132" s="39" t="s">
        <v>926</v>
      </c>
      <c r="D132" s="40">
        <v>11.26</v>
      </c>
      <c r="E132" s="40">
        <v>3</v>
      </c>
      <c r="F132" s="44" t="s">
        <v>836</v>
      </c>
    </row>
    <row r="133" spans="1:6">
      <c r="A133" s="5"/>
      <c r="B133" s="42"/>
      <c r="C133" s="39" t="s">
        <v>844</v>
      </c>
      <c r="D133" s="40">
        <v>11.26</v>
      </c>
      <c r="E133" s="40">
        <v>3</v>
      </c>
      <c r="F133" s="44" t="s">
        <v>836</v>
      </c>
    </row>
    <row r="134" spans="1:6">
      <c r="A134" s="5"/>
      <c r="B134" s="42"/>
      <c r="C134" s="39" t="s">
        <v>927</v>
      </c>
      <c r="D134" s="40">
        <v>11.26</v>
      </c>
      <c r="E134" s="40">
        <v>3</v>
      </c>
      <c r="F134" s="44" t="s">
        <v>836</v>
      </c>
    </row>
    <row r="135" spans="1:6">
      <c r="A135" s="5"/>
      <c r="B135" s="42"/>
      <c r="C135" s="39" t="s">
        <v>835</v>
      </c>
      <c r="D135" s="40">
        <v>11.26</v>
      </c>
      <c r="E135" s="40">
        <v>3</v>
      </c>
      <c r="F135" s="44" t="s">
        <v>836</v>
      </c>
    </row>
    <row r="136" spans="1:6">
      <c r="A136" s="5"/>
      <c r="B136" s="42"/>
      <c r="C136" s="39" t="s">
        <v>840</v>
      </c>
      <c r="D136" s="40">
        <v>11.26</v>
      </c>
      <c r="E136" s="40">
        <v>3</v>
      </c>
      <c r="F136" s="44" t="s">
        <v>836</v>
      </c>
    </row>
    <row r="137" spans="1:6">
      <c r="A137" s="5"/>
      <c r="B137" s="42"/>
      <c r="C137" s="39" t="s">
        <v>845</v>
      </c>
      <c r="D137" s="40">
        <v>11.26</v>
      </c>
      <c r="E137" s="40">
        <v>3</v>
      </c>
      <c r="F137" s="44" t="s">
        <v>836</v>
      </c>
    </row>
    <row r="138" spans="1:6">
      <c r="A138" s="5"/>
      <c r="B138" s="42"/>
      <c r="C138" s="39" t="s">
        <v>928</v>
      </c>
      <c r="D138" s="40">
        <v>11.26</v>
      </c>
      <c r="E138" s="40">
        <v>3</v>
      </c>
      <c r="F138" s="44" t="s">
        <v>836</v>
      </c>
    </row>
    <row r="139" spans="1:6">
      <c r="A139" s="5"/>
      <c r="B139" s="42"/>
      <c r="C139" s="39" t="s">
        <v>841</v>
      </c>
      <c r="D139" s="40">
        <v>11.26</v>
      </c>
      <c r="E139" s="40">
        <v>3</v>
      </c>
      <c r="F139" s="44" t="s">
        <v>836</v>
      </c>
    </row>
    <row r="140" spans="1:6">
      <c r="A140" s="5"/>
      <c r="B140" s="42"/>
      <c r="C140" s="39" t="s">
        <v>929</v>
      </c>
      <c r="D140" s="40">
        <v>11.26</v>
      </c>
      <c r="E140" s="40">
        <v>3</v>
      </c>
      <c r="F140" s="44" t="s">
        <v>836</v>
      </c>
    </row>
    <row r="141" spans="1:6">
      <c r="A141" s="5"/>
      <c r="B141" s="39" t="s">
        <v>272</v>
      </c>
      <c r="C141" s="39" t="s">
        <v>846</v>
      </c>
      <c r="D141" s="40">
        <v>11.26</v>
      </c>
      <c r="E141" s="40">
        <v>3</v>
      </c>
      <c r="F141" s="44" t="s">
        <v>836</v>
      </c>
    </row>
    <row r="142" spans="1:6">
      <c r="A142" s="5"/>
      <c r="B142" s="42"/>
      <c r="C142" s="39" t="s">
        <v>847</v>
      </c>
      <c r="D142" s="40">
        <v>11.26</v>
      </c>
      <c r="E142" s="40">
        <v>3</v>
      </c>
      <c r="F142" s="44" t="s">
        <v>836</v>
      </c>
    </row>
    <row r="143" spans="1:6">
      <c r="A143" s="5"/>
      <c r="B143" s="42"/>
      <c r="C143" s="39" t="s">
        <v>848</v>
      </c>
      <c r="D143" s="40">
        <v>11.26</v>
      </c>
      <c r="E143" s="40">
        <v>3</v>
      </c>
      <c r="F143" s="44" t="s">
        <v>836</v>
      </c>
    </row>
    <row r="144" spans="1:6">
      <c r="A144" s="5"/>
      <c r="B144" s="42"/>
      <c r="C144" s="39" t="s">
        <v>849</v>
      </c>
      <c r="D144" s="40">
        <v>11.26</v>
      </c>
      <c r="E144" s="40">
        <v>3</v>
      </c>
      <c r="F144" s="44" t="s">
        <v>836</v>
      </c>
    </row>
    <row r="145" spans="1:6">
      <c r="A145" s="5"/>
      <c r="B145" s="42"/>
      <c r="C145" s="39" t="s">
        <v>850</v>
      </c>
      <c r="D145" s="40">
        <v>11.26</v>
      </c>
      <c r="E145" s="40">
        <v>3</v>
      </c>
      <c r="F145" s="44" t="s">
        <v>836</v>
      </c>
    </row>
    <row r="146" spans="1:6">
      <c r="A146" s="5"/>
      <c r="B146" s="42"/>
      <c r="C146" s="39" t="s">
        <v>851</v>
      </c>
      <c r="D146" s="40">
        <v>11.26</v>
      </c>
      <c r="E146" s="40">
        <v>3</v>
      </c>
      <c r="F146" s="44" t="s">
        <v>836</v>
      </c>
    </row>
    <row r="147" spans="1:6">
      <c r="A147" s="5"/>
      <c r="B147" s="42"/>
      <c r="C147" s="39" t="s">
        <v>852</v>
      </c>
      <c r="D147" s="40">
        <v>11.26</v>
      </c>
      <c r="E147" s="40">
        <v>3</v>
      </c>
      <c r="F147" s="44" t="s">
        <v>836</v>
      </c>
    </row>
    <row r="148" spans="1:6">
      <c r="A148" s="5"/>
      <c r="B148" s="42"/>
      <c r="C148" s="39" t="s">
        <v>853</v>
      </c>
      <c r="D148" s="40">
        <v>11.26</v>
      </c>
      <c r="E148" s="40">
        <v>3</v>
      </c>
      <c r="F148" s="44" t="s">
        <v>836</v>
      </c>
    </row>
    <row r="149" spans="1:6">
      <c r="A149" s="5"/>
      <c r="B149" s="42"/>
      <c r="C149" s="39" t="s">
        <v>930</v>
      </c>
      <c r="D149" s="40">
        <v>11.26</v>
      </c>
      <c r="E149" s="40">
        <v>3</v>
      </c>
      <c r="F149" s="44" t="s">
        <v>836</v>
      </c>
    </row>
    <row r="150" spans="1:6">
      <c r="A150" s="5"/>
      <c r="B150" s="42"/>
      <c r="C150" s="39" t="s">
        <v>855</v>
      </c>
      <c r="D150" s="40">
        <v>11.26</v>
      </c>
      <c r="E150" s="40">
        <v>3</v>
      </c>
      <c r="F150" s="44" t="s">
        <v>836</v>
      </c>
    </row>
    <row r="151" spans="1:6">
      <c r="A151" s="5"/>
      <c r="B151" s="42"/>
      <c r="C151" s="39" t="s">
        <v>856</v>
      </c>
      <c r="D151" s="40">
        <v>11.26</v>
      </c>
      <c r="E151" s="40">
        <v>3</v>
      </c>
      <c r="F151" s="44" t="s">
        <v>836</v>
      </c>
    </row>
    <row r="152" spans="1:6">
      <c r="A152" s="5"/>
      <c r="B152" s="42"/>
      <c r="C152" s="39" t="s">
        <v>857</v>
      </c>
      <c r="D152" s="40">
        <v>11.26</v>
      </c>
      <c r="E152" s="40">
        <v>3</v>
      </c>
      <c r="F152" s="44" t="s">
        <v>836</v>
      </c>
    </row>
    <row r="153" spans="1:6">
      <c r="A153" s="5"/>
      <c r="B153" s="42"/>
      <c r="C153" s="39" t="s">
        <v>858</v>
      </c>
      <c r="D153" s="40">
        <v>11.26</v>
      </c>
      <c r="E153" s="40">
        <v>3</v>
      </c>
      <c r="F153" s="44" t="s">
        <v>836</v>
      </c>
    </row>
    <row r="154" spans="1:6">
      <c r="A154" s="5"/>
      <c r="B154" s="42"/>
      <c r="C154" s="39" t="s">
        <v>864</v>
      </c>
      <c r="D154" s="40">
        <v>11.26</v>
      </c>
      <c r="E154" s="40">
        <v>3</v>
      </c>
      <c r="F154" s="44" t="s">
        <v>836</v>
      </c>
    </row>
    <row r="155" spans="1:6">
      <c r="A155" s="5"/>
      <c r="B155" s="42"/>
      <c r="C155" s="39" t="s">
        <v>274</v>
      </c>
      <c r="D155" s="40">
        <v>11.26</v>
      </c>
      <c r="E155" s="40">
        <v>3</v>
      </c>
      <c r="F155" s="44" t="s">
        <v>836</v>
      </c>
    </row>
    <row r="156" spans="1:6">
      <c r="A156" s="5"/>
      <c r="B156" s="42"/>
      <c r="C156" s="39" t="s">
        <v>859</v>
      </c>
      <c r="D156" s="40">
        <v>11.26</v>
      </c>
      <c r="E156" s="40">
        <v>3</v>
      </c>
      <c r="F156" s="44" t="s">
        <v>836</v>
      </c>
    </row>
    <row r="157" spans="1:6">
      <c r="A157" s="5"/>
      <c r="B157" s="42"/>
      <c r="C157" s="39" t="s">
        <v>931</v>
      </c>
      <c r="D157" s="40">
        <v>11.26</v>
      </c>
      <c r="E157" s="40">
        <v>3</v>
      </c>
      <c r="F157" s="44" t="s">
        <v>836</v>
      </c>
    </row>
    <row r="158" spans="1:6">
      <c r="A158" s="5"/>
      <c r="B158" s="42"/>
      <c r="C158" s="39" t="s">
        <v>932</v>
      </c>
      <c r="D158" s="40">
        <v>11.26</v>
      </c>
      <c r="E158" s="40">
        <v>3</v>
      </c>
      <c r="F158" s="44" t="s">
        <v>836</v>
      </c>
    </row>
    <row r="159" spans="1:6">
      <c r="A159" s="5"/>
      <c r="B159" s="42"/>
      <c r="C159" s="39" t="s">
        <v>863</v>
      </c>
      <c r="D159" s="40">
        <v>11.26</v>
      </c>
      <c r="E159" s="40">
        <v>3</v>
      </c>
      <c r="F159" s="44" t="s">
        <v>836</v>
      </c>
    </row>
    <row r="160" spans="1:6">
      <c r="A160" s="5"/>
      <c r="B160" s="42"/>
      <c r="C160" s="39" t="s">
        <v>933</v>
      </c>
      <c r="D160" s="40">
        <v>11.26</v>
      </c>
      <c r="E160" s="40">
        <v>3</v>
      </c>
      <c r="F160" s="44" t="s">
        <v>836</v>
      </c>
    </row>
    <row r="161" spans="1:6">
      <c r="A161" s="5"/>
      <c r="B161" s="42"/>
      <c r="C161" s="39" t="s">
        <v>934</v>
      </c>
      <c r="D161" s="40">
        <v>11.26</v>
      </c>
      <c r="E161" s="40">
        <v>3</v>
      </c>
      <c r="F161" s="44" t="s">
        <v>836</v>
      </c>
    </row>
    <row r="162" spans="1:6">
      <c r="A162" s="5"/>
      <c r="B162" s="42"/>
      <c r="C162" s="39" t="s">
        <v>935</v>
      </c>
      <c r="D162" s="40">
        <v>11.26</v>
      </c>
      <c r="E162" s="40">
        <v>3</v>
      </c>
      <c r="F162" s="44" t="s">
        <v>836</v>
      </c>
    </row>
    <row r="163" spans="1:6">
      <c r="A163" s="5"/>
      <c r="B163" s="42"/>
      <c r="C163" s="39" t="s">
        <v>865</v>
      </c>
      <c r="D163" s="40">
        <v>11.26</v>
      </c>
      <c r="E163" s="40">
        <v>3</v>
      </c>
      <c r="F163" s="44" t="s">
        <v>836</v>
      </c>
    </row>
    <row r="164" spans="1:6">
      <c r="A164" s="5"/>
      <c r="B164" s="42"/>
      <c r="C164" s="39" t="s">
        <v>866</v>
      </c>
      <c r="D164" s="40">
        <v>11.26</v>
      </c>
      <c r="E164" s="40">
        <v>3</v>
      </c>
      <c r="F164" s="44" t="s">
        <v>836</v>
      </c>
    </row>
    <row r="165" spans="1:6">
      <c r="A165" s="5"/>
      <c r="B165" s="42"/>
      <c r="C165" s="39" t="s">
        <v>936</v>
      </c>
      <c r="D165" s="40">
        <v>11.26</v>
      </c>
      <c r="E165" s="40">
        <v>3</v>
      </c>
      <c r="F165" s="44" t="s">
        <v>836</v>
      </c>
    </row>
    <row r="166" spans="1:6">
      <c r="A166" s="5"/>
      <c r="B166" s="42"/>
      <c r="C166" s="39" t="s">
        <v>937</v>
      </c>
      <c r="D166" s="40">
        <v>11.26</v>
      </c>
      <c r="E166" s="40">
        <v>3</v>
      </c>
      <c r="F166" s="44" t="s">
        <v>836</v>
      </c>
    </row>
    <row r="167" spans="1:6">
      <c r="A167" s="5"/>
      <c r="B167" s="42"/>
      <c r="C167" s="39" t="s">
        <v>938</v>
      </c>
      <c r="D167" s="40">
        <v>11.26</v>
      </c>
      <c r="E167" s="40">
        <v>3</v>
      </c>
      <c r="F167" s="44" t="s">
        <v>836</v>
      </c>
    </row>
    <row r="168" spans="1:6">
      <c r="A168" s="5"/>
      <c r="B168" s="39" t="s">
        <v>614</v>
      </c>
      <c r="C168" s="39" t="s">
        <v>939</v>
      </c>
      <c r="D168" s="40">
        <v>11.26</v>
      </c>
      <c r="E168" s="40">
        <v>3</v>
      </c>
      <c r="F168" s="44" t="s">
        <v>836</v>
      </c>
    </row>
    <row r="169" spans="1:6">
      <c r="A169" s="5"/>
      <c r="B169" s="42"/>
      <c r="C169" s="39" t="s">
        <v>940</v>
      </c>
      <c r="D169" s="40">
        <v>11.26</v>
      </c>
      <c r="E169" s="40">
        <v>3</v>
      </c>
      <c r="F169" s="44" t="s">
        <v>836</v>
      </c>
    </row>
    <row r="170" spans="1:6">
      <c r="A170" s="5"/>
      <c r="B170" s="42"/>
      <c r="C170" s="39" t="s">
        <v>892</v>
      </c>
      <c r="D170" s="40">
        <v>11.26</v>
      </c>
      <c r="E170" s="40">
        <v>3</v>
      </c>
      <c r="F170" s="44" t="s">
        <v>836</v>
      </c>
    </row>
    <row r="171" spans="1:6">
      <c r="A171" s="5"/>
      <c r="B171" s="42"/>
      <c r="C171" s="39" t="s">
        <v>941</v>
      </c>
      <c r="D171" s="40">
        <v>11.26</v>
      </c>
      <c r="E171" s="40">
        <v>3</v>
      </c>
      <c r="F171" s="44" t="s">
        <v>836</v>
      </c>
    </row>
    <row r="172" spans="1:6">
      <c r="A172" s="5"/>
      <c r="B172" s="39" t="s">
        <v>611</v>
      </c>
      <c r="C172" s="39" t="s">
        <v>942</v>
      </c>
      <c r="D172" s="40">
        <v>11.27</v>
      </c>
      <c r="E172" s="40">
        <v>3</v>
      </c>
      <c r="F172" s="44" t="s">
        <v>836</v>
      </c>
    </row>
    <row r="173" spans="1:6">
      <c r="A173" s="5"/>
      <c r="B173" s="42"/>
      <c r="C173" s="39" t="s">
        <v>874</v>
      </c>
      <c r="D173" s="40">
        <v>11.27</v>
      </c>
      <c r="E173" s="40">
        <v>3</v>
      </c>
      <c r="F173" s="44" t="s">
        <v>836</v>
      </c>
    </row>
    <row r="174" spans="1:6">
      <c r="A174" s="5"/>
      <c r="B174" s="42"/>
      <c r="C174" s="39" t="s">
        <v>943</v>
      </c>
      <c r="D174" s="40">
        <v>11.27</v>
      </c>
      <c r="E174" s="40">
        <v>3</v>
      </c>
      <c r="F174" s="44" t="s">
        <v>836</v>
      </c>
    </row>
    <row r="175" spans="1:6">
      <c r="A175" s="5"/>
      <c r="B175" s="42"/>
      <c r="C175" s="39" t="s">
        <v>944</v>
      </c>
      <c r="D175" s="40">
        <v>11.27</v>
      </c>
      <c r="E175" s="40">
        <v>3</v>
      </c>
      <c r="F175" s="44" t="s">
        <v>836</v>
      </c>
    </row>
    <row r="176" spans="1:6">
      <c r="A176" s="5"/>
      <c r="B176" s="42"/>
      <c r="C176" s="39" t="s">
        <v>873</v>
      </c>
      <c r="D176" s="40">
        <v>11.27</v>
      </c>
      <c r="E176" s="40">
        <v>3</v>
      </c>
      <c r="F176" s="44" t="s">
        <v>836</v>
      </c>
    </row>
    <row r="177" spans="1:6">
      <c r="A177" s="5"/>
      <c r="B177" s="42"/>
      <c r="C177" s="39" t="s">
        <v>871</v>
      </c>
      <c r="D177" s="40">
        <v>11.27</v>
      </c>
      <c r="E177" s="40">
        <v>3</v>
      </c>
      <c r="F177" s="44" t="s">
        <v>836</v>
      </c>
    </row>
    <row r="178" spans="1:6">
      <c r="A178" s="5"/>
      <c r="B178" s="42"/>
      <c r="C178" s="39" t="s">
        <v>869</v>
      </c>
      <c r="D178" s="40">
        <v>11.27</v>
      </c>
      <c r="E178" s="40">
        <v>3</v>
      </c>
      <c r="F178" s="44" t="s">
        <v>836</v>
      </c>
    </row>
    <row r="179" spans="1:6">
      <c r="A179" s="5"/>
      <c r="B179" s="42"/>
      <c r="C179" s="39" t="s">
        <v>872</v>
      </c>
      <c r="D179" s="40">
        <v>11.27</v>
      </c>
      <c r="E179" s="40">
        <v>3</v>
      </c>
      <c r="F179" s="44" t="s">
        <v>836</v>
      </c>
    </row>
    <row r="180" spans="1:6">
      <c r="A180" s="5"/>
      <c r="B180" s="42"/>
      <c r="C180" s="39" t="s">
        <v>945</v>
      </c>
      <c r="D180" s="40">
        <v>11.27</v>
      </c>
      <c r="E180" s="40">
        <v>3</v>
      </c>
      <c r="F180" s="44" t="s">
        <v>836</v>
      </c>
    </row>
    <row r="181" spans="1:6">
      <c r="A181" s="5"/>
      <c r="B181" s="42"/>
      <c r="C181" s="39" t="s">
        <v>868</v>
      </c>
      <c r="D181" s="40">
        <v>11.27</v>
      </c>
      <c r="E181" s="40">
        <v>3</v>
      </c>
      <c r="F181" s="44" t="s">
        <v>836</v>
      </c>
    </row>
    <row r="182" spans="1:6">
      <c r="A182" s="5"/>
      <c r="B182" s="42"/>
      <c r="C182" s="39" t="s">
        <v>946</v>
      </c>
      <c r="D182" s="40">
        <v>11.27</v>
      </c>
      <c r="E182" s="40">
        <v>3</v>
      </c>
      <c r="F182" s="44" t="s">
        <v>836</v>
      </c>
    </row>
    <row r="183" spans="1:6">
      <c r="A183" s="5"/>
      <c r="B183" s="42"/>
      <c r="C183" s="39" t="s">
        <v>947</v>
      </c>
      <c r="D183" s="40">
        <v>11.27</v>
      </c>
      <c r="E183" s="40">
        <v>3</v>
      </c>
      <c r="F183" s="44" t="s">
        <v>836</v>
      </c>
    </row>
    <row r="184" spans="1:6">
      <c r="A184" s="5"/>
      <c r="B184" s="42"/>
      <c r="C184" s="39" t="s">
        <v>948</v>
      </c>
      <c r="D184" s="40">
        <v>11.27</v>
      </c>
      <c r="E184" s="40">
        <v>3</v>
      </c>
      <c r="F184" s="44" t="s">
        <v>836</v>
      </c>
    </row>
    <row r="185" spans="1:6">
      <c r="A185" s="5"/>
      <c r="B185" s="39" t="s">
        <v>263</v>
      </c>
      <c r="C185" s="39" t="s">
        <v>271</v>
      </c>
      <c r="D185" s="40">
        <v>11.27</v>
      </c>
      <c r="E185" s="40">
        <v>3</v>
      </c>
      <c r="F185" s="44" t="s">
        <v>836</v>
      </c>
    </row>
    <row r="186" spans="1:6">
      <c r="A186" s="5"/>
      <c r="B186" s="42"/>
      <c r="C186" s="39" t="s">
        <v>903</v>
      </c>
      <c r="D186" s="40">
        <v>11.27</v>
      </c>
      <c r="E186" s="40">
        <v>3</v>
      </c>
      <c r="F186" s="44" t="s">
        <v>836</v>
      </c>
    </row>
    <row r="187" spans="1:6">
      <c r="A187" s="5"/>
      <c r="B187" s="39" t="s">
        <v>615</v>
      </c>
      <c r="C187" s="39" t="s">
        <v>884</v>
      </c>
      <c r="D187" s="40">
        <v>11.27</v>
      </c>
      <c r="E187" s="40">
        <v>3</v>
      </c>
      <c r="F187" s="44" t="s">
        <v>836</v>
      </c>
    </row>
    <row r="188" spans="1:6">
      <c r="A188" s="5"/>
      <c r="B188" s="42"/>
      <c r="C188" s="39" t="s">
        <v>913</v>
      </c>
      <c r="D188" s="40">
        <v>11.27</v>
      </c>
      <c r="E188" s="40">
        <v>3</v>
      </c>
      <c r="F188" s="44" t="s">
        <v>836</v>
      </c>
    </row>
    <row r="189" spans="1:6">
      <c r="A189" s="5"/>
      <c r="B189" s="42"/>
      <c r="C189" s="39" t="s">
        <v>877</v>
      </c>
      <c r="D189" s="40">
        <v>11.27</v>
      </c>
      <c r="E189" s="40">
        <v>3</v>
      </c>
      <c r="F189" s="44" t="s">
        <v>836</v>
      </c>
    </row>
    <row r="190" spans="1:6">
      <c r="A190" s="5"/>
      <c r="B190" s="42"/>
      <c r="C190" s="39" t="s">
        <v>878</v>
      </c>
      <c r="D190" s="40">
        <v>11.27</v>
      </c>
      <c r="E190" s="40">
        <v>3</v>
      </c>
      <c r="F190" s="44" t="s">
        <v>836</v>
      </c>
    </row>
    <row r="191" spans="1:6">
      <c r="A191" s="5"/>
      <c r="B191" s="42"/>
      <c r="C191" s="39" t="s">
        <v>875</v>
      </c>
      <c r="D191" s="40">
        <v>11.27</v>
      </c>
      <c r="E191" s="40">
        <v>3</v>
      </c>
      <c r="F191" s="44" t="s">
        <v>836</v>
      </c>
    </row>
    <row r="192" spans="1:6">
      <c r="A192" s="5"/>
      <c r="B192" s="42"/>
      <c r="C192" s="39" t="s">
        <v>881</v>
      </c>
      <c r="D192" s="40">
        <v>11.27</v>
      </c>
      <c r="E192" s="40">
        <v>3</v>
      </c>
      <c r="F192" s="44" t="s">
        <v>836</v>
      </c>
    </row>
    <row r="193" spans="1:6">
      <c r="A193" s="5"/>
      <c r="B193" s="42"/>
      <c r="C193" s="39" t="s">
        <v>876</v>
      </c>
      <c r="D193" s="40">
        <v>11.27</v>
      </c>
      <c r="E193" s="40">
        <v>3</v>
      </c>
      <c r="F193" s="44" t="s">
        <v>836</v>
      </c>
    </row>
    <row r="194" spans="1:6">
      <c r="A194" s="5"/>
      <c r="B194" s="42"/>
      <c r="C194" s="39" t="s">
        <v>911</v>
      </c>
      <c r="D194" s="40">
        <v>11.27</v>
      </c>
      <c r="E194" s="40">
        <v>3</v>
      </c>
      <c r="F194" s="44" t="s">
        <v>836</v>
      </c>
    </row>
    <row r="195" spans="1:6">
      <c r="A195" s="5"/>
      <c r="B195" s="42"/>
      <c r="C195" s="39" t="s">
        <v>880</v>
      </c>
      <c r="D195" s="40">
        <v>11.27</v>
      </c>
      <c r="E195" s="40">
        <v>3</v>
      </c>
      <c r="F195" s="44" t="s">
        <v>836</v>
      </c>
    </row>
    <row r="196" spans="1:6">
      <c r="A196" s="5"/>
      <c r="B196" s="42"/>
      <c r="C196" s="39" t="s">
        <v>917</v>
      </c>
      <c r="D196" s="40">
        <v>11.27</v>
      </c>
      <c r="E196" s="40">
        <v>3</v>
      </c>
      <c r="F196" s="44" t="s">
        <v>836</v>
      </c>
    </row>
    <row r="197" spans="1:6">
      <c r="A197" s="5"/>
      <c r="B197" s="42"/>
      <c r="C197" s="39" t="s">
        <v>883</v>
      </c>
      <c r="D197" s="40">
        <v>11.27</v>
      </c>
      <c r="E197" s="40">
        <v>3</v>
      </c>
      <c r="F197" s="44" t="s">
        <v>836</v>
      </c>
    </row>
    <row r="198" spans="1:6">
      <c r="A198" s="5"/>
      <c r="B198" s="42"/>
      <c r="C198" s="39" t="s">
        <v>885</v>
      </c>
      <c r="D198" s="40">
        <v>11.27</v>
      </c>
      <c r="E198" s="40">
        <v>3</v>
      </c>
      <c r="F198" s="44" t="s">
        <v>836</v>
      </c>
    </row>
    <row r="199" spans="1:6">
      <c r="A199" s="5"/>
      <c r="B199" s="42"/>
      <c r="C199" s="39" t="s">
        <v>879</v>
      </c>
      <c r="D199" s="40">
        <v>11.27</v>
      </c>
      <c r="E199" s="40">
        <v>3</v>
      </c>
      <c r="F199" s="44" t="s">
        <v>836</v>
      </c>
    </row>
    <row r="200" spans="1:6">
      <c r="A200" s="5"/>
      <c r="B200" s="42"/>
      <c r="C200" s="39" t="s">
        <v>914</v>
      </c>
      <c r="D200" s="40">
        <v>11.27</v>
      </c>
      <c r="E200" s="40">
        <v>3</v>
      </c>
      <c r="F200" s="44" t="s">
        <v>836</v>
      </c>
    </row>
    <row r="201" spans="1:6">
      <c r="A201" s="5"/>
      <c r="B201" s="42"/>
      <c r="C201" s="39" t="s">
        <v>915</v>
      </c>
      <c r="D201" s="40">
        <v>11.27</v>
      </c>
      <c r="E201" s="40">
        <v>3</v>
      </c>
      <c r="F201" s="44" t="s">
        <v>836</v>
      </c>
    </row>
    <row r="202" spans="1:6">
      <c r="A202" s="5"/>
      <c r="B202" s="39" t="s">
        <v>616</v>
      </c>
      <c r="C202" s="39" t="s">
        <v>842</v>
      </c>
      <c r="D202" s="40">
        <v>11.27</v>
      </c>
      <c r="E202" s="40">
        <v>3</v>
      </c>
      <c r="F202" s="44" t="s">
        <v>836</v>
      </c>
    </row>
    <row r="203" spans="1:6">
      <c r="A203" s="5"/>
      <c r="B203" s="42"/>
      <c r="C203" s="39" t="s">
        <v>922</v>
      </c>
      <c r="D203" s="40">
        <v>11.27</v>
      </c>
      <c r="E203" s="40">
        <v>3</v>
      </c>
      <c r="F203" s="44" t="s">
        <v>836</v>
      </c>
    </row>
    <row r="204" spans="1:6">
      <c r="A204" s="5"/>
      <c r="B204" s="42"/>
      <c r="C204" s="39" t="s">
        <v>949</v>
      </c>
      <c r="D204" s="40">
        <v>11.27</v>
      </c>
      <c r="E204" s="40">
        <v>3</v>
      </c>
      <c r="F204" s="44" t="s">
        <v>836</v>
      </c>
    </row>
    <row r="205" spans="1:6">
      <c r="A205" s="5"/>
      <c r="B205" s="42"/>
      <c r="C205" s="39" t="s">
        <v>950</v>
      </c>
      <c r="D205" s="40">
        <v>11.27</v>
      </c>
      <c r="E205" s="40">
        <v>3</v>
      </c>
      <c r="F205" s="44" t="s">
        <v>836</v>
      </c>
    </row>
    <row r="206" spans="1:6">
      <c r="A206" s="5"/>
      <c r="B206" s="42"/>
      <c r="C206" s="39" t="s">
        <v>926</v>
      </c>
      <c r="D206" s="40">
        <v>11.27</v>
      </c>
      <c r="E206" s="40">
        <v>3</v>
      </c>
      <c r="F206" s="44" t="s">
        <v>836</v>
      </c>
    </row>
    <row r="207" spans="1:6">
      <c r="A207" s="5"/>
      <c r="B207" s="42"/>
      <c r="C207" s="39" t="s">
        <v>844</v>
      </c>
      <c r="D207" s="40">
        <v>11.27</v>
      </c>
      <c r="E207" s="40">
        <v>3</v>
      </c>
      <c r="F207" s="44" t="s">
        <v>836</v>
      </c>
    </row>
    <row r="208" spans="1:6">
      <c r="A208" s="5"/>
      <c r="B208" s="39" t="s">
        <v>272</v>
      </c>
      <c r="C208" s="39" t="s">
        <v>846</v>
      </c>
      <c r="D208" s="40">
        <v>11.27</v>
      </c>
      <c r="E208" s="40">
        <v>3</v>
      </c>
      <c r="F208" s="44" t="s">
        <v>836</v>
      </c>
    </row>
    <row r="209" spans="1:6">
      <c r="A209" s="5"/>
      <c r="B209" s="42"/>
      <c r="C209" s="39" t="s">
        <v>847</v>
      </c>
      <c r="D209" s="40">
        <v>11.27</v>
      </c>
      <c r="E209" s="40">
        <v>3</v>
      </c>
      <c r="F209" s="44" t="s">
        <v>836</v>
      </c>
    </row>
    <row r="210" spans="1:6">
      <c r="A210" s="5"/>
      <c r="B210" s="42"/>
      <c r="C210" s="39" t="s">
        <v>849</v>
      </c>
      <c r="D210" s="40">
        <v>11.27</v>
      </c>
      <c r="E210" s="40">
        <v>3</v>
      </c>
      <c r="F210" s="44" t="s">
        <v>836</v>
      </c>
    </row>
    <row r="211" spans="1:6">
      <c r="A211" s="5"/>
      <c r="B211" s="42"/>
      <c r="C211" s="39" t="s">
        <v>850</v>
      </c>
      <c r="D211" s="40">
        <v>11.27</v>
      </c>
      <c r="E211" s="40">
        <v>3</v>
      </c>
      <c r="F211" s="44" t="s">
        <v>836</v>
      </c>
    </row>
    <row r="212" spans="1:6">
      <c r="A212" s="5"/>
      <c r="B212" s="42"/>
      <c r="C212" s="39" t="s">
        <v>851</v>
      </c>
      <c r="D212" s="40">
        <v>11.27</v>
      </c>
      <c r="E212" s="40">
        <v>3</v>
      </c>
      <c r="F212" s="44" t="s">
        <v>836</v>
      </c>
    </row>
    <row r="213" spans="1:6">
      <c r="A213" s="5"/>
      <c r="B213" s="42"/>
      <c r="C213" s="39" t="s">
        <v>852</v>
      </c>
      <c r="D213" s="40">
        <v>11.27</v>
      </c>
      <c r="E213" s="40">
        <v>3</v>
      </c>
      <c r="F213" s="44" t="s">
        <v>836</v>
      </c>
    </row>
    <row r="214" spans="1:6">
      <c r="A214" s="5"/>
      <c r="B214" s="42"/>
      <c r="C214" s="39" t="s">
        <v>853</v>
      </c>
      <c r="D214" s="40">
        <v>11.27</v>
      </c>
      <c r="E214" s="40">
        <v>3</v>
      </c>
      <c r="F214" s="44" t="s">
        <v>836</v>
      </c>
    </row>
    <row r="215" spans="1:6">
      <c r="A215" s="5"/>
      <c r="B215" s="42"/>
      <c r="C215" s="39" t="s">
        <v>930</v>
      </c>
      <c r="D215" s="40">
        <v>11.27</v>
      </c>
      <c r="E215" s="40">
        <v>3</v>
      </c>
      <c r="F215" s="44" t="s">
        <v>836</v>
      </c>
    </row>
    <row r="216" spans="1:6">
      <c r="A216" s="5"/>
      <c r="B216" s="42"/>
      <c r="C216" s="39" t="s">
        <v>856</v>
      </c>
      <c r="D216" s="40">
        <v>11.27</v>
      </c>
      <c r="E216" s="40">
        <v>3</v>
      </c>
      <c r="F216" s="44" t="s">
        <v>836</v>
      </c>
    </row>
    <row r="217" spans="1:6">
      <c r="A217" s="5"/>
      <c r="B217" s="42"/>
      <c r="C217" s="39" t="s">
        <v>857</v>
      </c>
      <c r="D217" s="40">
        <v>11.27</v>
      </c>
      <c r="E217" s="40">
        <v>3</v>
      </c>
      <c r="F217" s="44" t="s">
        <v>836</v>
      </c>
    </row>
    <row r="218" spans="1:6">
      <c r="A218" s="5"/>
      <c r="B218" s="42"/>
      <c r="C218" s="39" t="s">
        <v>858</v>
      </c>
      <c r="D218" s="40">
        <v>11.27</v>
      </c>
      <c r="E218" s="40">
        <v>3</v>
      </c>
      <c r="F218" s="44" t="s">
        <v>836</v>
      </c>
    </row>
    <row r="219" spans="1:6">
      <c r="A219" s="5"/>
      <c r="B219" s="42"/>
      <c r="C219" s="39" t="s">
        <v>274</v>
      </c>
      <c r="D219" s="40">
        <v>11.27</v>
      </c>
      <c r="E219" s="40">
        <v>3</v>
      </c>
      <c r="F219" s="44" t="s">
        <v>836</v>
      </c>
    </row>
    <row r="220" spans="1:6">
      <c r="A220" s="5"/>
      <c r="B220" s="42"/>
      <c r="C220" s="39" t="s">
        <v>859</v>
      </c>
      <c r="D220" s="40">
        <v>11.27</v>
      </c>
      <c r="E220" s="40">
        <v>3</v>
      </c>
      <c r="F220" s="44" t="s">
        <v>836</v>
      </c>
    </row>
    <row r="221" spans="1:6">
      <c r="A221" s="5"/>
      <c r="B221" s="42"/>
      <c r="C221" s="39" t="s">
        <v>951</v>
      </c>
      <c r="D221" s="40">
        <v>11.27</v>
      </c>
      <c r="E221" s="40">
        <v>3</v>
      </c>
      <c r="F221" s="44" t="s">
        <v>836</v>
      </c>
    </row>
    <row r="222" spans="1:6">
      <c r="A222" s="5"/>
      <c r="B222" s="42"/>
      <c r="C222" s="39" t="s">
        <v>933</v>
      </c>
      <c r="D222" s="40">
        <v>11.27</v>
      </c>
      <c r="E222" s="40">
        <v>3</v>
      </c>
      <c r="F222" s="44" t="s">
        <v>836</v>
      </c>
    </row>
    <row r="223" spans="1:6">
      <c r="A223" s="5"/>
      <c r="B223" s="42"/>
      <c r="C223" s="39" t="s">
        <v>931</v>
      </c>
      <c r="D223" s="40">
        <v>11.27</v>
      </c>
      <c r="E223" s="40">
        <v>3</v>
      </c>
      <c r="F223" s="44" t="s">
        <v>836</v>
      </c>
    </row>
    <row r="224" spans="1:6">
      <c r="A224" s="5"/>
      <c r="B224" s="42"/>
      <c r="C224" s="39" t="s">
        <v>952</v>
      </c>
      <c r="D224" s="40">
        <v>11.27</v>
      </c>
      <c r="E224" s="40">
        <v>3</v>
      </c>
      <c r="F224" s="44" t="s">
        <v>836</v>
      </c>
    </row>
    <row r="225" spans="1:6">
      <c r="A225" s="5"/>
      <c r="B225" s="42"/>
      <c r="C225" s="39" t="s">
        <v>936</v>
      </c>
      <c r="D225" s="40">
        <v>11.27</v>
      </c>
      <c r="E225" s="40">
        <v>3</v>
      </c>
      <c r="F225" s="44" t="s">
        <v>836</v>
      </c>
    </row>
    <row r="226" spans="1:6">
      <c r="A226" s="5"/>
      <c r="B226" s="42"/>
      <c r="C226" s="39" t="s">
        <v>953</v>
      </c>
      <c r="D226" s="40">
        <v>11.27</v>
      </c>
      <c r="E226" s="40">
        <v>3</v>
      </c>
      <c r="F226" s="44" t="s">
        <v>836</v>
      </c>
    </row>
    <row r="227" spans="1:6">
      <c r="A227" s="5"/>
      <c r="B227" s="42"/>
      <c r="C227" s="39" t="s">
        <v>954</v>
      </c>
      <c r="D227" s="40">
        <v>11.27</v>
      </c>
      <c r="E227" s="40">
        <v>3</v>
      </c>
      <c r="F227" s="44" t="s">
        <v>836</v>
      </c>
    </row>
    <row r="228" spans="1:6">
      <c r="A228" s="5"/>
      <c r="B228" s="42"/>
      <c r="C228" s="39" t="s">
        <v>937</v>
      </c>
      <c r="D228" s="40">
        <v>11.27</v>
      </c>
      <c r="E228" s="40">
        <v>3</v>
      </c>
      <c r="F228" s="44" t="s">
        <v>836</v>
      </c>
    </row>
    <row r="229" spans="1:6">
      <c r="A229" s="5"/>
      <c r="B229" s="42"/>
      <c r="C229" s="39" t="s">
        <v>861</v>
      </c>
      <c r="D229" s="40">
        <v>11.27</v>
      </c>
      <c r="E229" s="40">
        <v>3</v>
      </c>
      <c r="F229" s="44" t="s">
        <v>836</v>
      </c>
    </row>
    <row r="230" spans="1:6">
      <c r="A230" s="5"/>
      <c r="B230" s="42"/>
      <c r="C230" s="39" t="s">
        <v>867</v>
      </c>
      <c r="D230" s="40">
        <v>11.27</v>
      </c>
      <c r="E230" s="40">
        <v>3</v>
      </c>
      <c r="F230" s="44" t="s">
        <v>836</v>
      </c>
    </row>
    <row r="231" spans="1:6">
      <c r="A231" s="5"/>
      <c r="B231" s="42"/>
      <c r="C231" s="39" t="s">
        <v>276</v>
      </c>
      <c r="D231" s="40">
        <v>11.27</v>
      </c>
      <c r="E231" s="40">
        <v>3</v>
      </c>
      <c r="F231" s="44" t="s">
        <v>836</v>
      </c>
    </row>
    <row r="232" spans="1:6">
      <c r="A232" s="5"/>
      <c r="B232" s="39" t="s">
        <v>614</v>
      </c>
      <c r="C232" s="39" t="s">
        <v>955</v>
      </c>
      <c r="D232" s="40">
        <v>11.27</v>
      </c>
      <c r="E232" s="40">
        <v>3</v>
      </c>
      <c r="F232" s="44" t="s">
        <v>836</v>
      </c>
    </row>
    <row r="233" spans="1:6">
      <c r="A233" s="5"/>
      <c r="B233" s="42"/>
      <c r="C233" s="39" t="s">
        <v>894</v>
      </c>
      <c r="D233" s="40">
        <v>11.27</v>
      </c>
      <c r="E233" s="40">
        <v>3</v>
      </c>
      <c r="F233" s="44" t="s">
        <v>836</v>
      </c>
    </row>
    <row r="234" spans="1:6">
      <c r="A234" s="5"/>
      <c r="B234" s="42"/>
      <c r="C234" s="39" t="s">
        <v>893</v>
      </c>
      <c r="D234" s="40">
        <v>11.27</v>
      </c>
      <c r="E234" s="40">
        <v>3</v>
      </c>
      <c r="F234" s="44" t="s">
        <v>836</v>
      </c>
    </row>
    <row r="235" spans="1:6">
      <c r="A235" s="5"/>
      <c r="B235" s="42"/>
      <c r="C235" s="39" t="s">
        <v>892</v>
      </c>
      <c r="D235" s="40">
        <v>11.27</v>
      </c>
      <c r="E235" s="40">
        <v>3</v>
      </c>
      <c r="F235" s="44" t="s">
        <v>836</v>
      </c>
    </row>
    <row r="236" spans="1:6">
      <c r="A236" s="5"/>
      <c r="B236" s="42"/>
      <c r="C236" s="39" t="s">
        <v>772</v>
      </c>
      <c r="D236" s="40">
        <v>11.27</v>
      </c>
      <c r="E236" s="40">
        <v>3</v>
      </c>
      <c r="F236" s="44" t="s">
        <v>836</v>
      </c>
    </row>
    <row r="237" hidden="1" spans="1:6">
      <c r="A237" s="5"/>
      <c r="B237" s="45"/>
      <c r="C237" s="45"/>
      <c r="D237" s="45"/>
      <c r="E237" s="37">
        <v>19</v>
      </c>
      <c r="F237" s="45"/>
    </row>
    <row r="238" hidden="1" spans="1:6">
      <c r="A238" s="5"/>
      <c r="B238" s="45"/>
      <c r="C238" s="45"/>
      <c r="D238" s="45"/>
      <c r="E238" s="37">
        <v>20</v>
      </c>
      <c r="F238" s="45"/>
    </row>
    <row r="239" hidden="1" spans="1:6">
      <c r="A239" s="5"/>
      <c r="B239" s="45"/>
      <c r="C239" s="45"/>
      <c r="D239" s="45"/>
      <c r="E239" s="37">
        <v>21</v>
      </c>
      <c r="F239" s="45"/>
    </row>
    <row r="240" hidden="1" spans="1:6">
      <c r="A240" s="5"/>
      <c r="B240" s="45"/>
      <c r="C240" s="45"/>
      <c r="D240" s="45"/>
      <c r="E240" s="37">
        <v>22</v>
      </c>
      <c r="F240" s="45"/>
    </row>
    <row r="241" ht="18.75" customHeight="1" spans="1:6">
      <c r="A241" s="37" t="s">
        <v>5</v>
      </c>
      <c r="B241" s="46" t="s">
        <v>309</v>
      </c>
      <c r="C241" s="47" t="s">
        <v>956</v>
      </c>
      <c r="D241" s="48">
        <v>11.16</v>
      </c>
      <c r="E241" s="37">
        <v>3</v>
      </c>
      <c r="F241" s="37"/>
    </row>
    <row r="242" ht="18.75" customHeight="1" spans="1:6">
      <c r="A242" s="11"/>
      <c r="B242" s="49"/>
      <c r="C242" s="37" t="s">
        <v>310</v>
      </c>
      <c r="D242" s="48">
        <v>11.16</v>
      </c>
      <c r="E242" s="37">
        <v>3</v>
      </c>
      <c r="F242" s="37"/>
    </row>
    <row r="243" ht="18.75" customHeight="1" spans="1:6">
      <c r="A243" s="11"/>
      <c r="B243" s="49"/>
      <c r="C243" s="37" t="s">
        <v>957</v>
      </c>
      <c r="D243" s="48">
        <v>11.16</v>
      </c>
      <c r="E243" s="37">
        <v>3</v>
      </c>
      <c r="F243" s="37"/>
    </row>
    <row r="244" ht="18.75" customHeight="1" spans="1:6">
      <c r="A244" s="11"/>
      <c r="B244" s="49"/>
      <c r="C244" s="37" t="s">
        <v>958</v>
      </c>
      <c r="D244" s="48">
        <v>11.16</v>
      </c>
      <c r="E244" s="37">
        <v>3</v>
      </c>
      <c r="F244" s="37"/>
    </row>
    <row r="245" ht="18.75" customHeight="1" spans="1:6">
      <c r="A245" s="11"/>
      <c r="B245" s="49"/>
      <c r="C245" s="37" t="s">
        <v>959</v>
      </c>
      <c r="D245" s="48">
        <v>11.16</v>
      </c>
      <c r="E245" s="37">
        <v>3</v>
      </c>
      <c r="F245" s="37"/>
    </row>
    <row r="246" ht="18.75" customHeight="1" spans="1:6">
      <c r="A246" s="11"/>
      <c r="B246" s="50"/>
      <c r="C246" s="37" t="s">
        <v>960</v>
      </c>
      <c r="D246" s="48">
        <v>11.16</v>
      </c>
      <c r="E246" s="37">
        <v>3</v>
      </c>
      <c r="F246" s="37"/>
    </row>
    <row r="247" ht="18.75" customHeight="1" spans="1:6">
      <c r="A247" s="11"/>
      <c r="B247" s="46" t="s">
        <v>671</v>
      </c>
      <c r="C247" s="37" t="s">
        <v>961</v>
      </c>
      <c r="D247" s="48">
        <v>11.16</v>
      </c>
      <c r="E247" s="37">
        <v>3</v>
      </c>
      <c r="F247" s="37"/>
    </row>
    <row r="248" ht="18.75" customHeight="1" spans="1:6">
      <c r="A248" s="11"/>
      <c r="B248" s="49"/>
      <c r="C248" s="37" t="s">
        <v>962</v>
      </c>
      <c r="D248" s="48">
        <v>11.16</v>
      </c>
      <c r="E248" s="37">
        <v>3</v>
      </c>
      <c r="F248" s="37"/>
    </row>
    <row r="249" ht="18.75" customHeight="1" spans="1:6">
      <c r="A249" s="11"/>
      <c r="B249" s="49"/>
      <c r="C249" s="37" t="s">
        <v>963</v>
      </c>
      <c r="D249" s="48">
        <v>11.16</v>
      </c>
      <c r="E249" s="37">
        <v>3</v>
      </c>
      <c r="F249" s="37"/>
    </row>
    <row r="250" ht="18.75" customHeight="1" spans="1:6">
      <c r="A250" s="11"/>
      <c r="B250" s="49"/>
      <c r="C250" s="37" t="s">
        <v>964</v>
      </c>
      <c r="D250" s="48">
        <v>11.16</v>
      </c>
      <c r="E250" s="37">
        <v>3</v>
      </c>
      <c r="F250" s="37"/>
    </row>
    <row r="251" ht="18.75" customHeight="1" spans="1:6">
      <c r="A251" s="11"/>
      <c r="B251" s="50"/>
      <c r="C251" s="37" t="s">
        <v>965</v>
      </c>
      <c r="D251" s="48">
        <v>11.16</v>
      </c>
      <c r="E251" s="37">
        <v>3</v>
      </c>
      <c r="F251" s="37"/>
    </row>
    <row r="252" ht="18.75" customHeight="1" spans="1:6">
      <c r="A252" s="11"/>
      <c r="B252" s="46" t="s">
        <v>669</v>
      </c>
      <c r="C252" s="37" t="s">
        <v>966</v>
      </c>
      <c r="D252" s="48">
        <v>11.16</v>
      </c>
      <c r="E252" s="37">
        <v>3</v>
      </c>
      <c r="F252" s="37"/>
    </row>
    <row r="253" ht="18.75" customHeight="1" spans="1:6">
      <c r="A253" s="11"/>
      <c r="B253" s="50"/>
      <c r="C253" s="37" t="s">
        <v>967</v>
      </c>
      <c r="D253" s="48">
        <v>11.16</v>
      </c>
      <c r="E253" s="37">
        <v>3</v>
      </c>
      <c r="F253" s="37"/>
    </row>
    <row r="254" ht="18.75" customHeight="1" spans="1:6">
      <c r="A254" s="11"/>
      <c r="B254" s="46" t="s">
        <v>670</v>
      </c>
      <c r="C254" s="37" t="s">
        <v>968</v>
      </c>
      <c r="D254" s="48">
        <v>11.16</v>
      </c>
      <c r="E254" s="37">
        <v>3</v>
      </c>
      <c r="F254" s="37"/>
    </row>
    <row r="255" ht="18.75" customHeight="1" spans="1:6">
      <c r="A255" s="11"/>
      <c r="B255" s="49"/>
      <c r="C255" s="37" t="s">
        <v>969</v>
      </c>
      <c r="D255" s="48">
        <v>11.16</v>
      </c>
      <c r="E255" s="37">
        <v>3</v>
      </c>
      <c r="F255" s="37"/>
    </row>
    <row r="256" ht="18.75" customHeight="1" spans="1:6">
      <c r="A256" s="11"/>
      <c r="B256" s="49"/>
      <c r="C256" s="37" t="s">
        <v>970</v>
      </c>
      <c r="D256" s="48">
        <v>11.16</v>
      </c>
      <c r="E256" s="37">
        <v>3</v>
      </c>
      <c r="F256" s="37"/>
    </row>
    <row r="257" ht="18.75" customHeight="1" spans="1:6">
      <c r="A257" s="11"/>
      <c r="B257" s="49"/>
      <c r="C257" s="37" t="s">
        <v>971</v>
      </c>
      <c r="D257" s="48">
        <v>11.16</v>
      </c>
      <c r="E257" s="37">
        <v>3</v>
      </c>
      <c r="F257" s="37"/>
    </row>
    <row r="258" ht="18.75" customHeight="1" spans="1:6">
      <c r="A258" s="11"/>
      <c r="B258" s="50"/>
      <c r="C258" s="37" t="s">
        <v>972</v>
      </c>
      <c r="D258" s="48">
        <v>11.16</v>
      </c>
      <c r="E258" s="37">
        <v>3</v>
      </c>
      <c r="F258" s="37"/>
    </row>
    <row r="259" ht="18.75" customHeight="1" spans="1:6">
      <c r="A259" s="11"/>
      <c r="B259" s="46" t="s">
        <v>332</v>
      </c>
      <c r="C259" s="37" t="s">
        <v>334</v>
      </c>
      <c r="D259" s="48">
        <v>11.16</v>
      </c>
      <c r="E259" s="37">
        <v>3</v>
      </c>
      <c r="F259" s="37"/>
    </row>
    <row r="260" ht="18.75" customHeight="1" spans="1:6">
      <c r="A260" s="11"/>
      <c r="B260" s="49"/>
      <c r="C260" s="37" t="s">
        <v>973</v>
      </c>
      <c r="D260" s="48">
        <v>11.16</v>
      </c>
      <c r="E260" s="37">
        <v>3</v>
      </c>
      <c r="F260" s="37"/>
    </row>
    <row r="261" ht="18.75" customHeight="1" spans="1:6">
      <c r="A261" s="11"/>
      <c r="B261" s="49"/>
      <c r="C261" s="37" t="s">
        <v>345</v>
      </c>
      <c r="D261" s="48">
        <v>11.16</v>
      </c>
      <c r="E261" s="37">
        <v>3</v>
      </c>
      <c r="F261" s="37"/>
    </row>
    <row r="262" ht="18.75" customHeight="1" spans="1:6">
      <c r="A262" s="11"/>
      <c r="B262" s="49"/>
      <c r="C262" s="37" t="s">
        <v>340</v>
      </c>
      <c r="D262" s="48">
        <v>11.16</v>
      </c>
      <c r="E262" s="37">
        <v>3</v>
      </c>
      <c r="F262" s="37"/>
    </row>
    <row r="263" ht="18.75" customHeight="1" spans="1:6">
      <c r="A263" s="11"/>
      <c r="B263" s="49"/>
      <c r="C263" s="37" t="s">
        <v>974</v>
      </c>
      <c r="D263" s="48">
        <v>11.16</v>
      </c>
      <c r="E263" s="37">
        <v>3</v>
      </c>
      <c r="F263" s="37"/>
    </row>
    <row r="264" ht="18.75" customHeight="1" spans="1:6">
      <c r="A264" s="11"/>
      <c r="B264" s="49"/>
      <c r="C264" s="37" t="s">
        <v>342</v>
      </c>
      <c r="D264" s="48">
        <v>11.16</v>
      </c>
      <c r="E264" s="37">
        <v>3</v>
      </c>
      <c r="F264" s="37"/>
    </row>
    <row r="265" ht="18.75" customHeight="1" spans="1:6">
      <c r="A265" s="11"/>
      <c r="B265" s="49"/>
      <c r="C265" s="37" t="s">
        <v>975</v>
      </c>
      <c r="D265" s="48">
        <v>11.16</v>
      </c>
      <c r="E265" s="37">
        <v>3</v>
      </c>
      <c r="F265" s="37"/>
    </row>
    <row r="266" ht="18.75" customHeight="1" spans="1:6">
      <c r="A266" s="11"/>
      <c r="B266" s="50"/>
      <c r="C266" s="37" t="s">
        <v>333</v>
      </c>
      <c r="D266" s="48">
        <v>11.16</v>
      </c>
      <c r="E266" s="37">
        <v>3</v>
      </c>
      <c r="F266" s="37"/>
    </row>
    <row r="267" ht="18.75" customHeight="1" spans="1:6">
      <c r="A267" s="11"/>
      <c r="B267" s="46" t="s">
        <v>668</v>
      </c>
      <c r="C267" s="37" t="s">
        <v>976</v>
      </c>
      <c r="D267" s="48">
        <v>11.16</v>
      </c>
      <c r="E267" s="37">
        <v>3</v>
      </c>
      <c r="F267" s="37"/>
    </row>
    <row r="268" ht="18.75" customHeight="1" spans="1:6">
      <c r="A268" s="11"/>
      <c r="B268" s="49"/>
      <c r="C268" s="37" t="s">
        <v>977</v>
      </c>
      <c r="D268" s="48">
        <v>11.16</v>
      </c>
      <c r="E268" s="37">
        <v>3</v>
      </c>
      <c r="F268" s="37"/>
    </row>
    <row r="269" ht="18.75" customHeight="1" spans="1:6">
      <c r="A269" s="11"/>
      <c r="B269" s="49"/>
      <c r="C269" s="37" t="s">
        <v>978</v>
      </c>
      <c r="D269" s="48">
        <v>11.16</v>
      </c>
      <c r="E269" s="37">
        <v>3</v>
      </c>
      <c r="F269" s="37"/>
    </row>
    <row r="270" ht="18.75" customHeight="1" spans="1:6">
      <c r="A270" s="11"/>
      <c r="B270" s="49"/>
      <c r="C270" s="37" t="s">
        <v>979</v>
      </c>
      <c r="D270" s="48">
        <v>11.16</v>
      </c>
      <c r="E270" s="37">
        <v>3</v>
      </c>
      <c r="F270" s="37"/>
    </row>
    <row r="271" ht="18.75" customHeight="1" spans="1:6">
      <c r="A271" s="11"/>
      <c r="B271" s="49"/>
      <c r="C271" s="37" t="s">
        <v>980</v>
      </c>
      <c r="D271" s="48">
        <v>11.16</v>
      </c>
      <c r="E271" s="37">
        <v>3</v>
      </c>
      <c r="F271" s="37"/>
    </row>
    <row r="272" ht="18.75" customHeight="1" spans="1:6">
      <c r="A272" s="11"/>
      <c r="B272" s="49"/>
      <c r="C272" s="37" t="s">
        <v>981</v>
      </c>
      <c r="D272" s="48">
        <v>11.16</v>
      </c>
      <c r="E272" s="37">
        <v>3</v>
      </c>
      <c r="F272" s="37"/>
    </row>
    <row r="273" ht="18.75" customHeight="1" spans="1:6">
      <c r="A273" s="11"/>
      <c r="B273" s="50"/>
      <c r="C273" s="37" t="s">
        <v>982</v>
      </c>
      <c r="D273" s="48">
        <v>11.16</v>
      </c>
      <c r="E273" s="37">
        <v>3</v>
      </c>
      <c r="F273" s="37"/>
    </row>
    <row r="274" ht="18.75" customHeight="1" spans="1:6">
      <c r="A274" s="11"/>
      <c r="B274" s="46" t="s">
        <v>289</v>
      </c>
      <c r="C274" s="37" t="s">
        <v>983</v>
      </c>
      <c r="D274" s="48">
        <v>11.16</v>
      </c>
      <c r="E274" s="37">
        <v>3</v>
      </c>
      <c r="F274" s="37"/>
    </row>
    <row r="275" ht="18.75" customHeight="1" spans="1:6">
      <c r="A275" s="11"/>
      <c r="B275" s="49"/>
      <c r="C275" s="37" t="s">
        <v>984</v>
      </c>
      <c r="D275" s="48">
        <v>11.16</v>
      </c>
      <c r="E275" s="37">
        <v>3</v>
      </c>
      <c r="F275" s="37"/>
    </row>
    <row r="276" ht="18.75" customHeight="1" spans="1:6">
      <c r="A276" s="11"/>
      <c r="B276" s="49"/>
      <c r="C276" s="37" t="s">
        <v>985</v>
      </c>
      <c r="D276" s="48">
        <v>11.16</v>
      </c>
      <c r="E276" s="37">
        <v>3</v>
      </c>
      <c r="F276" s="37"/>
    </row>
    <row r="277" ht="18.75" customHeight="1" spans="1:6">
      <c r="A277" s="11"/>
      <c r="B277" s="49"/>
      <c r="C277" s="37" t="s">
        <v>986</v>
      </c>
      <c r="D277" s="48">
        <v>11.16</v>
      </c>
      <c r="E277" s="37">
        <v>3</v>
      </c>
      <c r="F277" s="37"/>
    </row>
    <row r="278" ht="18.75" customHeight="1" spans="1:6">
      <c r="A278" s="11"/>
      <c r="B278" s="49"/>
      <c r="C278" s="37" t="s">
        <v>987</v>
      </c>
      <c r="D278" s="48">
        <v>11.16</v>
      </c>
      <c r="E278" s="37">
        <v>3</v>
      </c>
      <c r="F278" s="37"/>
    </row>
    <row r="279" ht="18.75" customHeight="1" spans="1:6">
      <c r="A279" s="11"/>
      <c r="B279" s="50"/>
      <c r="C279" s="37" t="s">
        <v>988</v>
      </c>
      <c r="D279" s="48">
        <v>11.16</v>
      </c>
      <c r="E279" s="37">
        <v>3</v>
      </c>
      <c r="F279" s="37"/>
    </row>
    <row r="280" ht="18.75" customHeight="1" spans="1:6">
      <c r="A280" s="11"/>
      <c r="B280" s="46" t="s">
        <v>672</v>
      </c>
      <c r="C280" s="37" t="s">
        <v>989</v>
      </c>
      <c r="D280" s="48">
        <v>11.16</v>
      </c>
      <c r="E280" s="37">
        <v>3</v>
      </c>
      <c r="F280" s="37"/>
    </row>
    <row r="281" ht="18.75" customHeight="1" spans="1:6">
      <c r="A281" s="11"/>
      <c r="B281" s="49"/>
      <c r="C281" s="37" t="s">
        <v>990</v>
      </c>
      <c r="D281" s="48">
        <v>11.16</v>
      </c>
      <c r="E281" s="37">
        <v>3</v>
      </c>
      <c r="F281" s="37"/>
    </row>
    <row r="282" ht="18.75" customHeight="1" spans="1:6">
      <c r="A282" s="11"/>
      <c r="B282" s="49"/>
      <c r="C282" s="37" t="s">
        <v>991</v>
      </c>
      <c r="D282" s="48">
        <v>11.16</v>
      </c>
      <c r="E282" s="37">
        <v>3</v>
      </c>
      <c r="F282" s="37"/>
    </row>
    <row r="283" ht="18.75" customHeight="1" spans="1:6">
      <c r="A283" s="11"/>
      <c r="B283" s="49"/>
      <c r="C283" s="37" t="s">
        <v>992</v>
      </c>
      <c r="D283" s="48">
        <v>11.16</v>
      </c>
      <c r="E283" s="37">
        <v>3</v>
      </c>
      <c r="F283" s="37"/>
    </row>
    <row r="284" ht="18.75" customHeight="1" spans="1:6">
      <c r="A284" s="11"/>
      <c r="B284" s="49"/>
      <c r="C284" s="37" t="s">
        <v>993</v>
      </c>
      <c r="D284" s="48">
        <v>11.16</v>
      </c>
      <c r="E284" s="37">
        <v>3</v>
      </c>
      <c r="F284" s="37"/>
    </row>
    <row r="285" ht="18.75" customHeight="1" spans="1:6">
      <c r="A285" s="11"/>
      <c r="B285" s="49"/>
      <c r="C285" s="37" t="s">
        <v>994</v>
      </c>
      <c r="D285" s="48">
        <v>11.16</v>
      </c>
      <c r="E285" s="37">
        <v>3</v>
      </c>
      <c r="F285" s="37"/>
    </row>
    <row r="286" ht="18.75" customHeight="1" spans="1:6">
      <c r="A286" s="11"/>
      <c r="B286" s="49"/>
      <c r="C286" s="37" t="s">
        <v>995</v>
      </c>
      <c r="D286" s="48">
        <v>11.16</v>
      </c>
      <c r="E286" s="37">
        <v>3</v>
      </c>
      <c r="F286" s="37"/>
    </row>
    <row r="287" ht="18.75" customHeight="1" spans="1:6">
      <c r="A287" s="11"/>
      <c r="B287" s="49"/>
      <c r="C287" s="37" t="s">
        <v>996</v>
      </c>
      <c r="D287" s="48">
        <v>11.16</v>
      </c>
      <c r="E287" s="37">
        <v>3</v>
      </c>
      <c r="F287" s="37"/>
    </row>
    <row r="288" ht="18.75" customHeight="1" spans="1:6">
      <c r="A288" s="11"/>
      <c r="B288" s="50"/>
      <c r="C288" s="37" t="s">
        <v>997</v>
      </c>
      <c r="D288" s="48">
        <v>11.16</v>
      </c>
      <c r="E288" s="37">
        <v>3</v>
      </c>
      <c r="F288" s="37"/>
    </row>
    <row r="289" ht="18.75" customHeight="1" spans="1:6">
      <c r="A289" s="11"/>
      <c r="B289" s="46" t="s">
        <v>309</v>
      </c>
      <c r="C289" s="37" t="s">
        <v>310</v>
      </c>
      <c r="D289" s="48">
        <v>11.17</v>
      </c>
      <c r="E289" s="37">
        <v>3</v>
      </c>
      <c r="F289" s="37"/>
    </row>
    <row r="290" ht="18.75" customHeight="1" spans="1:6">
      <c r="A290" s="11"/>
      <c r="B290" s="49"/>
      <c r="C290" s="37" t="s">
        <v>998</v>
      </c>
      <c r="D290" s="48">
        <v>11.17</v>
      </c>
      <c r="E290" s="37">
        <v>3</v>
      </c>
      <c r="F290" s="37"/>
    </row>
    <row r="291" ht="18.75" customHeight="1" spans="1:6">
      <c r="A291" s="11"/>
      <c r="B291" s="49"/>
      <c r="C291" s="37" t="s">
        <v>999</v>
      </c>
      <c r="D291" s="48">
        <v>11.17</v>
      </c>
      <c r="E291" s="37">
        <v>3</v>
      </c>
      <c r="F291" s="37"/>
    </row>
    <row r="292" ht="18.75" customHeight="1" spans="1:6">
      <c r="A292" s="11"/>
      <c r="B292" s="49"/>
      <c r="C292" s="37" t="s">
        <v>1000</v>
      </c>
      <c r="D292" s="48">
        <v>11.17</v>
      </c>
      <c r="E292" s="37">
        <v>3</v>
      </c>
      <c r="F292" s="37"/>
    </row>
    <row r="293" ht="18.75" customHeight="1" spans="1:6">
      <c r="A293" s="11"/>
      <c r="B293" s="49"/>
      <c r="C293" s="37" t="s">
        <v>1001</v>
      </c>
      <c r="D293" s="48">
        <v>11.17</v>
      </c>
      <c r="E293" s="37">
        <v>3</v>
      </c>
      <c r="F293" s="37"/>
    </row>
    <row r="294" ht="18.75" customHeight="1" spans="1:6">
      <c r="A294" s="11"/>
      <c r="B294" s="49"/>
      <c r="C294" s="37" t="s">
        <v>1002</v>
      </c>
      <c r="D294" s="48">
        <v>11.17</v>
      </c>
      <c r="E294" s="37">
        <v>3</v>
      </c>
      <c r="F294" s="37"/>
    </row>
    <row r="295" ht="18.75" customHeight="1" spans="1:6">
      <c r="A295" s="11"/>
      <c r="B295" s="49"/>
      <c r="C295" s="37" t="s">
        <v>1003</v>
      </c>
      <c r="D295" s="48">
        <v>11.17</v>
      </c>
      <c r="E295" s="37">
        <v>3</v>
      </c>
      <c r="F295" s="37"/>
    </row>
    <row r="296" ht="18.75" customHeight="1" spans="1:6">
      <c r="A296" s="11"/>
      <c r="B296" s="49"/>
      <c r="C296" s="37" t="s">
        <v>1004</v>
      </c>
      <c r="D296" s="48">
        <v>11.17</v>
      </c>
      <c r="E296" s="37">
        <v>3</v>
      </c>
      <c r="F296" s="37"/>
    </row>
    <row r="297" ht="18.75" customHeight="1" spans="1:6">
      <c r="A297" s="11"/>
      <c r="B297" s="50"/>
      <c r="C297" s="37" t="s">
        <v>1005</v>
      </c>
      <c r="D297" s="48">
        <v>11.17</v>
      </c>
      <c r="E297" s="37">
        <v>3</v>
      </c>
      <c r="F297" s="37"/>
    </row>
    <row r="298" ht="18.75" customHeight="1" spans="1:6">
      <c r="A298" s="11"/>
      <c r="B298" s="46" t="s">
        <v>671</v>
      </c>
      <c r="C298" s="37" t="s">
        <v>1006</v>
      </c>
      <c r="D298" s="48">
        <v>11.17</v>
      </c>
      <c r="E298" s="37">
        <v>3</v>
      </c>
      <c r="F298" s="37"/>
    </row>
    <row r="299" ht="18.75" customHeight="1" spans="1:6">
      <c r="A299" s="11"/>
      <c r="B299" s="49"/>
      <c r="C299" s="37" t="s">
        <v>1007</v>
      </c>
      <c r="D299" s="48">
        <v>11.17</v>
      </c>
      <c r="E299" s="37">
        <v>3</v>
      </c>
      <c r="F299" s="37"/>
    </row>
    <row r="300" ht="18.75" customHeight="1" spans="1:6">
      <c r="A300" s="11"/>
      <c r="B300" s="49"/>
      <c r="C300" s="37" t="s">
        <v>1008</v>
      </c>
      <c r="D300" s="48">
        <v>11.17</v>
      </c>
      <c r="E300" s="37">
        <v>3</v>
      </c>
      <c r="F300" s="37"/>
    </row>
    <row r="301" ht="18.75" customHeight="1" spans="1:6">
      <c r="A301" s="11"/>
      <c r="B301" s="49"/>
      <c r="C301" s="37" t="s">
        <v>1009</v>
      </c>
      <c r="D301" s="48">
        <v>11.17</v>
      </c>
      <c r="E301" s="37">
        <v>3</v>
      </c>
      <c r="F301" s="37"/>
    </row>
    <row r="302" ht="18.75" customHeight="1" spans="1:6">
      <c r="A302" s="11"/>
      <c r="B302" s="49"/>
      <c r="C302" s="37" t="s">
        <v>1010</v>
      </c>
      <c r="D302" s="48">
        <v>11.17</v>
      </c>
      <c r="E302" s="37">
        <v>3</v>
      </c>
      <c r="F302" s="37"/>
    </row>
    <row r="303" ht="18.75" customHeight="1" spans="1:6">
      <c r="A303" s="11"/>
      <c r="B303" s="50"/>
      <c r="C303" s="37" t="s">
        <v>964</v>
      </c>
      <c r="D303" s="48">
        <v>11.17</v>
      </c>
      <c r="E303" s="37">
        <v>3</v>
      </c>
      <c r="F303" s="37"/>
    </row>
    <row r="304" ht="18.75" customHeight="1" spans="1:6">
      <c r="A304" s="11"/>
      <c r="B304" s="46" t="s">
        <v>669</v>
      </c>
      <c r="C304" s="37" t="s">
        <v>1011</v>
      </c>
      <c r="D304" s="48">
        <v>11.17</v>
      </c>
      <c r="E304" s="37">
        <v>3</v>
      </c>
      <c r="F304" s="37"/>
    </row>
    <row r="305" ht="18.75" customHeight="1" spans="1:6">
      <c r="A305" s="11"/>
      <c r="B305" s="50"/>
      <c r="C305" s="37" t="s">
        <v>1012</v>
      </c>
      <c r="D305" s="48">
        <v>11.17</v>
      </c>
      <c r="E305" s="37">
        <v>3</v>
      </c>
      <c r="F305" s="37"/>
    </row>
    <row r="306" ht="18.75" customHeight="1" spans="1:6">
      <c r="A306" s="11"/>
      <c r="B306" s="46" t="s">
        <v>670</v>
      </c>
      <c r="C306" s="37" t="s">
        <v>968</v>
      </c>
      <c r="D306" s="48">
        <v>11.17</v>
      </c>
      <c r="E306" s="37">
        <v>3</v>
      </c>
      <c r="F306" s="37"/>
    </row>
    <row r="307" ht="18.75" customHeight="1" spans="1:6">
      <c r="A307" s="11"/>
      <c r="B307" s="50"/>
      <c r="C307" s="37" t="s">
        <v>969</v>
      </c>
      <c r="D307" s="48">
        <v>11.17</v>
      </c>
      <c r="E307" s="37">
        <v>3</v>
      </c>
      <c r="F307" s="37"/>
    </row>
    <row r="308" ht="18.75" customHeight="1" spans="1:6">
      <c r="A308" s="11"/>
      <c r="B308" s="37" t="s">
        <v>1013</v>
      </c>
      <c r="C308" s="37" t="s">
        <v>970</v>
      </c>
      <c r="D308" s="48">
        <v>11.17</v>
      </c>
      <c r="E308" s="37">
        <v>3</v>
      </c>
      <c r="F308" s="37"/>
    </row>
    <row r="309" ht="18.75" customHeight="1" spans="1:6">
      <c r="A309" s="11"/>
      <c r="B309" s="37" t="s">
        <v>1014</v>
      </c>
      <c r="C309" s="37" t="s">
        <v>971</v>
      </c>
      <c r="D309" s="48">
        <v>11.17</v>
      </c>
      <c r="E309" s="37">
        <v>3</v>
      </c>
      <c r="F309" s="37"/>
    </row>
    <row r="310" ht="18.75" customHeight="1" spans="1:6">
      <c r="A310" s="11"/>
      <c r="B310" s="37" t="s">
        <v>1015</v>
      </c>
      <c r="C310" s="37" t="s">
        <v>972</v>
      </c>
      <c r="D310" s="48">
        <v>11.17</v>
      </c>
      <c r="E310" s="37">
        <v>3</v>
      </c>
      <c r="F310" s="37"/>
    </row>
    <row r="311" ht="18.75" customHeight="1" spans="1:6">
      <c r="A311" s="11"/>
      <c r="B311" s="37" t="s">
        <v>1016</v>
      </c>
      <c r="C311" s="37" t="s">
        <v>1017</v>
      </c>
      <c r="D311" s="48">
        <v>11.17</v>
      </c>
      <c r="E311" s="37">
        <v>3</v>
      </c>
      <c r="F311" s="37"/>
    </row>
    <row r="312" ht="18.75" customHeight="1" spans="1:6">
      <c r="A312" s="11"/>
      <c r="B312" s="37" t="s">
        <v>1018</v>
      </c>
      <c r="C312" s="51" t="s">
        <v>1019</v>
      </c>
      <c r="D312" s="48">
        <v>11.17</v>
      </c>
      <c r="E312" s="37">
        <v>3</v>
      </c>
      <c r="F312" s="37"/>
    </row>
    <row r="313" ht="18.75" customHeight="1" spans="1:6">
      <c r="A313" s="11"/>
      <c r="B313" s="46" t="s">
        <v>332</v>
      </c>
      <c r="C313" s="37" t="s">
        <v>975</v>
      </c>
      <c r="D313" s="48">
        <v>11.17</v>
      </c>
      <c r="E313" s="37">
        <v>3</v>
      </c>
      <c r="F313" s="37"/>
    </row>
    <row r="314" ht="18.75" customHeight="1" spans="1:6">
      <c r="A314" s="11"/>
      <c r="B314" s="49"/>
      <c r="C314" s="37" t="s">
        <v>1020</v>
      </c>
      <c r="D314" s="48">
        <v>11.17</v>
      </c>
      <c r="E314" s="37">
        <v>3</v>
      </c>
      <c r="F314" s="37"/>
    </row>
    <row r="315" ht="18.75" customHeight="1" spans="1:6">
      <c r="A315" s="11"/>
      <c r="B315" s="49"/>
      <c r="C315" s="37" t="s">
        <v>1021</v>
      </c>
      <c r="D315" s="48">
        <v>11.17</v>
      </c>
      <c r="E315" s="37">
        <v>3</v>
      </c>
      <c r="F315" s="37"/>
    </row>
    <row r="316" ht="18.75" customHeight="1" spans="1:6">
      <c r="A316" s="11"/>
      <c r="B316" s="49"/>
      <c r="C316" s="37" t="s">
        <v>343</v>
      </c>
      <c r="D316" s="48">
        <v>11.17</v>
      </c>
      <c r="E316" s="37">
        <v>3</v>
      </c>
      <c r="F316" s="37"/>
    </row>
    <row r="317" ht="18.75" customHeight="1" spans="1:6">
      <c r="A317" s="11"/>
      <c r="B317" s="49"/>
      <c r="C317" s="37" t="s">
        <v>1022</v>
      </c>
      <c r="D317" s="48">
        <v>11.17</v>
      </c>
      <c r="E317" s="37">
        <v>3</v>
      </c>
      <c r="F317" s="37"/>
    </row>
    <row r="318" ht="18.75" customHeight="1" spans="1:6">
      <c r="A318" s="11"/>
      <c r="B318" s="49"/>
      <c r="C318" s="37" t="s">
        <v>1023</v>
      </c>
      <c r="D318" s="48">
        <v>11.17</v>
      </c>
      <c r="E318" s="37">
        <v>3</v>
      </c>
      <c r="F318" s="37"/>
    </row>
    <row r="319" ht="18.75" customHeight="1" spans="1:6">
      <c r="A319" s="11"/>
      <c r="B319" s="49"/>
      <c r="C319" s="37" t="s">
        <v>1024</v>
      </c>
      <c r="D319" s="48">
        <v>11.17</v>
      </c>
      <c r="E319" s="37">
        <v>3</v>
      </c>
      <c r="F319" s="37"/>
    </row>
    <row r="320" ht="18.75" customHeight="1" spans="1:6">
      <c r="A320" s="11"/>
      <c r="B320" s="49"/>
      <c r="C320" s="37" t="s">
        <v>1025</v>
      </c>
      <c r="D320" s="48">
        <v>11.17</v>
      </c>
      <c r="E320" s="37">
        <v>3</v>
      </c>
      <c r="F320" s="37"/>
    </row>
    <row r="321" ht="18.75" customHeight="1" spans="1:6">
      <c r="A321" s="11"/>
      <c r="B321" s="50"/>
      <c r="C321" s="37" t="s">
        <v>333</v>
      </c>
      <c r="D321" s="48">
        <v>11.17</v>
      </c>
      <c r="E321" s="37">
        <v>3</v>
      </c>
      <c r="F321" s="37"/>
    </row>
    <row r="322" ht="18.75" customHeight="1" spans="1:6">
      <c r="A322" s="11"/>
      <c r="B322" s="46" t="s">
        <v>668</v>
      </c>
      <c r="C322" s="37" t="s">
        <v>1026</v>
      </c>
      <c r="D322" s="48">
        <v>11.17</v>
      </c>
      <c r="E322" s="37">
        <v>3</v>
      </c>
      <c r="F322" s="37"/>
    </row>
    <row r="323" ht="18.75" customHeight="1" spans="1:6">
      <c r="A323" s="11"/>
      <c r="B323" s="49"/>
      <c r="C323" s="37" t="s">
        <v>1027</v>
      </c>
      <c r="D323" s="48">
        <v>11.17</v>
      </c>
      <c r="E323" s="37">
        <v>3</v>
      </c>
      <c r="F323" s="37"/>
    </row>
    <row r="324" ht="18.75" customHeight="1" spans="1:6">
      <c r="A324" s="11"/>
      <c r="B324" s="49"/>
      <c r="C324" s="37" t="s">
        <v>1028</v>
      </c>
      <c r="D324" s="48">
        <v>11.17</v>
      </c>
      <c r="E324" s="37">
        <v>3</v>
      </c>
      <c r="F324" s="37"/>
    </row>
    <row r="325" ht="18.75" customHeight="1" spans="1:6">
      <c r="A325" s="11"/>
      <c r="B325" s="50"/>
      <c r="C325" s="37" t="s">
        <v>1029</v>
      </c>
      <c r="D325" s="48">
        <v>11.17</v>
      </c>
      <c r="E325" s="37">
        <v>3</v>
      </c>
      <c r="F325" s="37"/>
    </row>
    <row r="326" ht="18.75" customHeight="1" spans="1:6">
      <c r="A326" s="11"/>
      <c r="B326" s="46" t="s">
        <v>289</v>
      </c>
      <c r="C326" s="37" t="s">
        <v>987</v>
      </c>
      <c r="D326" s="48">
        <v>11.17</v>
      </c>
      <c r="E326" s="37">
        <v>3</v>
      </c>
      <c r="F326" s="37"/>
    </row>
    <row r="327" ht="18.75" customHeight="1" spans="1:6">
      <c r="A327" s="11"/>
      <c r="B327" s="49"/>
      <c r="C327" s="37" t="s">
        <v>983</v>
      </c>
      <c r="D327" s="48">
        <v>11.17</v>
      </c>
      <c r="E327" s="37">
        <v>3</v>
      </c>
      <c r="F327" s="37"/>
    </row>
    <row r="328" ht="18.75" customHeight="1" spans="1:6">
      <c r="A328" s="11"/>
      <c r="B328" s="49"/>
      <c r="C328" s="37" t="s">
        <v>1030</v>
      </c>
      <c r="D328" s="48">
        <v>11.17</v>
      </c>
      <c r="E328" s="37">
        <v>3</v>
      </c>
      <c r="F328" s="37"/>
    </row>
    <row r="329" ht="18.75" customHeight="1" spans="1:6">
      <c r="A329" s="11"/>
      <c r="B329" s="49"/>
      <c r="C329" s="37" t="s">
        <v>1031</v>
      </c>
      <c r="D329" s="48">
        <v>11.17</v>
      </c>
      <c r="E329" s="37">
        <v>3</v>
      </c>
      <c r="F329" s="37"/>
    </row>
    <row r="330" ht="18.75" customHeight="1" spans="1:6">
      <c r="A330" s="11"/>
      <c r="B330" s="50"/>
      <c r="C330" s="37" t="s">
        <v>1032</v>
      </c>
      <c r="D330" s="48">
        <v>11.17</v>
      </c>
      <c r="E330" s="37">
        <v>3</v>
      </c>
      <c r="F330" s="37"/>
    </row>
    <row r="331" ht="18.75" customHeight="1" spans="1:6">
      <c r="A331" s="11"/>
      <c r="B331" s="46" t="s">
        <v>672</v>
      </c>
      <c r="C331" s="37" t="s">
        <v>995</v>
      </c>
      <c r="D331" s="48">
        <v>11.17</v>
      </c>
      <c r="E331" s="37">
        <v>3</v>
      </c>
      <c r="F331" s="37"/>
    </row>
    <row r="332" ht="18.75" customHeight="1" spans="1:6">
      <c r="A332" s="11"/>
      <c r="B332" s="49"/>
      <c r="C332" s="37" t="s">
        <v>1033</v>
      </c>
      <c r="D332" s="48">
        <v>11.17</v>
      </c>
      <c r="E332" s="37">
        <v>3</v>
      </c>
      <c r="F332" s="37"/>
    </row>
    <row r="333" ht="18.75" customHeight="1" spans="1:6">
      <c r="A333" s="11"/>
      <c r="B333" s="49"/>
      <c r="C333" s="37" t="s">
        <v>1034</v>
      </c>
      <c r="D333" s="48">
        <v>11.17</v>
      </c>
      <c r="E333" s="37">
        <v>3</v>
      </c>
      <c r="F333" s="37"/>
    </row>
    <row r="334" ht="18.75" customHeight="1" spans="1:6">
      <c r="A334" s="11"/>
      <c r="B334" s="49"/>
      <c r="C334" s="37" t="s">
        <v>1035</v>
      </c>
      <c r="D334" s="48">
        <v>11.17</v>
      </c>
      <c r="E334" s="37">
        <v>3</v>
      </c>
      <c r="F334" s="37"/>
    </row>
    <row r="335" ht="18.75" customHeight="1" spans="1:6">
      <c r="A335" s="11"/>
      <c r="B335" s="49"/>
      <c r="C335" s="47" t="s">
        <v>1036</v>
      </c>
      <c r="D335" s="48">
        <v>11.17</v>
      </c>
      <c r="E335" s="37">
        <v>3</v>
      </c>
      <c r="F335" s="37"/>
    </row>
    <row r="336" ht="18.75" customHeight="1" spans="1:6">
      <c r="A336" s="11"/>
      <c r="B336" s="50"/>
      <c r="C336" s="37" t="s">
        <v>1037</v>
      </c>
      <c r="D336" s="48">
        <v>11.17</v>
      </c>
      <c r="E336" s="37">
        <v>3</v>
      </c>
      <c r="F336" s="37"/>
    </row>
    <row r="337" ht="18.75" customHeight="1" spans="1:6">
      <c r="A337" s="11"/>
      <c r="B337" s="46" t="s">
        <v>309</v>
      </c>
      <c r="C337" s="37" t="s">
        <v>1038</v>
      </c>
      <c r="D337" s="48">
        <v>11.2</v>
      </c>
      <c r="E337" s="37">
        <v>3</v>
      </c>
      <c r="F337" s="37"/>
    </row>
    <row r="338" ht="18.75" customHeight="1" spans="1:6">
      <c r="A338" s="11"/>
      <c r="B338" s="49"/>
      <c r="C338" s="37" t="s">
        <v>959</v>
      </c>
      <c r="D338" s="48">
        <v>11.2</v>
      </c>
      <c r="E338" s="37">
        <v>3</v>
      </c>
      <c r="F338" s="37"/>
    </row>
    <row r="339" ht="18.75" customHeight="1" spans="1:6">
      <c r="A339" s="11"/>
      <c r="B339" s="49"/>
      <c r="C339" s="37" t="s">
        <v>958</v>
      </c>
      <c r="D339" s="48">
        <v>11.2</v>
      </c>
      <c r="E339" s="37">
        <v>3</v>
      </c>
      <c r="F339" s="37"/>
    </row>
    <row r="340" ht="18.75" customHeight="1" spans="1:6">
      <c r="A340" s="11"/>
      <c r="B340" s="49"/>
      <c r="C340" s="37" t="s">
        <v>1039</v>
      </c>
      <c r="D340" s="48">
        <v>11.2</v>
      </c>
      <c r="E340" s="37">
        <v>3</v>
      </c>
      <c r="F340" s="37"/>
    </row>
    <row r="341" ht="18.75" customHeight="1" spans="1:6">
      <c r="A341" s="11"/>
      <c r="B341" s="49"/>
      <c r="C341" s="37" t="s">
        <v>1003</v>
      </c>
      <c r="D341" s="48">
        <v>11.2</v>
      </c>
      <c r="E341" s="37">
        <v>3</v>
      </c>
      <c r="F341" s="37"/>
    </row>
    <row r="342" ht="18.75" customHeight="1" spans="1:6">
      <c r="A342" s="11"/>
      <c r="B342" s="49"/>
      <c r="C342" s="37" t="s">
        <v>310</v>
      </c>
      <c r="D342" s="48">
        <v>11.2</v>
      </c>
      <c r="E342" s="37">
        <v>3</v>
      </c>
      <c r="F342" s="37"/>
    </row>
    <row r="343" ht="18.75" customHeight="1" spans="1:6">
      <c r="A343" s="11"/>
      <c r="B343" s="49"/>
      <c r="C343" s="37" t="s">
        <v>1040</v>
      </c>
      <c r="D343" s="48">
        <v>11.2</v>
      </c>
      <c r="E343" s="37">
        <v>3</v>
      </c>
      <c r="F343" s="37"/>
    </row>
    <row r="344" ht="18.75" customHeight="1" spans="1:6">
      <c r="A344" s="11"/>
      <c r="B344" s="49"/>
      <c r="C344" s="37" t="s">
        <v>957</v>
      </c>
      <c r="D344" s="48">
        <v>11.2</v>
      </c>
      <c r="E344" s="37">
        <v>3</v>
      </c>
      <c r="F344" s="37"/>
    </row>
    <row r="345" ht="18.75" customHeight="1" spans="1:6">
      <c r="A345" s="11"/>
      <c r="B345" s="49"/>
      <c r="C345" s="37" t="s">
        <v>1041</v>
      </c>
      <c r="D345" s="48">
        <v>11.2</v>
      </c>
      <c r="E345" s="37">
        <v>3</v>
      </c>
      <c r="F345" s="37"/>
    </row>
    <row r="346" ht="18.75" customHeight="1" spans="1:6">
      <c r="A346" s="11"/>
      <c r="B346" s="49"/>
      <c r="C346" s="37" t="s">
        <v>960</v>
      </c>
      <c r="D346" s="48">
        <v>11.2</v>
      </c>
      <c r="E346" s="37">
        <v>3</v>
      </c>
      <c r="F346" s="37"/>
    </row>
    <row r="347" ht="18.75" customHeight="1" spans="1:6">
      <c r="A347" s="11"/>
      <c r="B347" s="49"/>
      <c r="C347" s="37" t="s">
        <v>1042</v>
      </c>
      <c r="D347" s="48">
        <v>11.2</v>
      </c>
      <c r="E347" s="37">
        <v>3</v>
      </c>
      <c r="F347" s="37"/>
    </row>
    <row r="348" ht="18.75" customHeight="1" spans="1:6">
      <c r="A348" s="11"/>
      <c r="B348" s="49"/>
      <c r="C348" s="37" t="s">
        <v>1043</v>
      </c>
      <c r="D348" s="48">
        <v>11.2</v>
      </c>
      <c r="E348" s="37">
        <v>3</v>
      </c>
      <c r="F348" s="37"/>
    </row>
    <row r="349" ht="18.75" customHeight="1" spans="1:6">
      <c r="A349" s="11"/>
      <c r="B349" s="49"/>
      <c r="C349" s="37" t="s">
        <v>1044</v>
      </c>
      <c r="D349" s="48">
        <v>11.2</v>
      </c>
      <c r="E349" s="37">
        <v>3</v>
      </c>
      <c r="F349" s="37"/>
    </row>
    <row r="350" ht="18.75" customHeight="1" spans="1:6">
      <c r="A350" s="11"/>
      <c r="B350" s="49"/>
      <c r="C350" s="37" t="s">
        <v>1045</v>
      </c>
      <c r="D350" s="48">
        <v>11.2</v>
      </c>
      <c r="E350" s="37">
        <v>3</v>
      </c>
      <c r="F350" s="37"/>
    </row>
    <row r="351" ht="18.75" customHeight="1" spans="1:6">
      <c r="A351" s="11"/>
      <c r="B351" s="49"/>
      <c r="C351" s="37" t="s">
        <v>1046</v>
      </c>
      <c r="D351" s="48">
        <v>11.2</v>
      </c>
      <c r="E351" s="37">
        <v>3</v>
      </c>
      <c r="F351" s="37"/>
    </row>
    <row r="352" ht="18.75" customHeight="1" spans="1:6">
      <c r="A352" s="11"/>
      <c r="B352" s="49"/>
      <c r="C352" s="37" t="s">
        <v>1047</v>
      </c>
      <c r="D352" s="48">
        <v>11.2</v>
      </c>
      <c r="E352" s="37">
        <v>3</v>
      </c>
      <c r="F352" s="37"/>
    </row>
    <row r="353" ht="18.75" customHeight="1" spans="1:6">
      <c r="A353" s="11"/>
      <c r="B353" s="49"/>
      <c r="C353" s="37" t="s">
        <v>998</v>
      </c>
      <c r="D353" s="48">
        <v>11.2</v>
      </c>
      <c r="E353" s="37">
        <v>3</v>
      </c>
      <c r="F353" s="37"/>
    </row>
    <row r="354" ht="18.75" customHeight="1" spans="1:6">
      <c r="A354" s="11"/>
      <c r="B354" s="49"/>
      <c r="C354" s="37" t="s">
        <v>1002</v>
      </c>
      <c r="D354" s="48">
        <v>11.2</v>
      </c>
      <c r="E354" s="37">
        <v>3</v>
      </c>
      <c r="F354" s="37"/>
    </row>
    <row r="355" ht="18.75" customHeight="1" spans="1:6">
      <c r="A355" s="11"/>
      <c r="B355" s="49"/>
      <c r="C355" s="37" t="s">
        <v>1048</v>
      </c>
      <c r="D355" s="48">
        <v>11.2</v>
      </c>
      <c r="E355" s="37">
        <v>3</v>
      </c>
      <c r="F355" s="37"/>
    </row>
    <row r="356" ht="18.75" customHeight="1" spans="1:6">
      <c r="A356" s="11"/>
      <c r="B356" s="49"/>
      <c r="C356" s="37" t="s">
        <v>1001</v>
      </c>
      <c r="D356" s="48">
        <v>11.2</v>
      </c>
      <c r="E356" s="37">
        <v>3</v>
      </c>
      <c r="F356" s="37"/>
    </row>
    <row r="357" ht="18.75" customHeight="1" spans="1:6">
      <c r="A357" s="11"/>
      <c r="B357" s="49"/>
      <c r="C357" s="37" t="s">
        <v>1004</v>
      </c>
      <c r="D357" s="48">
        <v>11.2</v>
      </c>
      <c r="E357" s="37">
        <v>3</v>
      </c>
      <c r="F357" s="37"/>
    </row>
    <row r="358" ht="18.75" customHeight="1" spans="1:6">
      <c r="A358" s="11"/>
      <c r="B358" s="49"/>
      <c r="C358" s="37" t="s">
        <v>1049</v>
      </c>
      <c r="D358" s="48">
        <v>11.2</v>
      </c>
      <c r="E358" s="37">
        <v>3</v>
      </c>
      <c r="F358" s="37"/>
    </row>
    <row r="359" ht="18.75" customHeight="1" spans="1:6">
      <c r="A359" s="11"/>
      <c r="B359" s="49"/>
      <c r="C359" s="37" t="s">
        <v>775</v>
      </c>
      <c r="D359" s="48">
        <v>11.2</v>
      </c>
      <c r="E359" s="37">
        <v>3</v>
      </c>
      <c r="F359" s="37"/>
    </row>
    <row r="360" ht="18.75" customHeight="1" spans="1:6">
      <c r="A360" s="11"/>
      <c r="B360" s="49"/>
      <c r="C360" s="37" t="s">
        <v>999</v>
      </c>
      <c r="D360" s="48">
        <v>11.2</v>
      </c>
      <c r="E360" s="37">
        <v>3</v>
      </c>
      <c r="F360" s="37"/>
    </row>
    <row r="361" ht="18.75" customHeight="1" spans="1:6">
      <c r="A361" s="11"/>
      <c r="B361" s="50"/>
      <c r="C361" s="37" t="s">
        <v>1050</v>
      </c>
      <c r="D361" s="48">
        <v>11.2</v>
      </c>
      <c r="E361" s="37">
        <v>3</v>
      </c>
      <c r="F361" s="37"/>
    </row>
    <row r="362" ht="18.75" customHeight="1" spans="1:6">
      <c r="A362" s="11"/>
      <c r="B362" s="46" t="s">
        <v>671</v>
      </c>
      <c r="C362" s="37" t="s">
        <v>1051</v>
      </c>
      <c r="D362" s="48">
        <v>11.2</v>
      </c>
      <c r="E362" s="37">
        <v>3</v>
      </c>
      <c r="F362" s="37"/>
    </row>
    <row r="363" ht="18.75" customHeight="1" spans="1:6">
      <c r="A363" s="11"/>
      <c r="B363" s="49"/>
      <c r="C363" s="37" t="s">
        <v>1006</v>
      </c>
      <c r="D363" s="48">
        <v>11.2</v>
      </c>
      <c r="E363" s="37">
        <v>3</v>
      </c>
      <c r="F363" s="37"/>
    </row>
    <row r="364" ht="18.75" customHeight="1" spans="1:6">
      <c r="A364" s="11"/>
      <c r="B364" s="49"/>
      <c r="C364" s="37" t="s">
        <v>1052</v>
      </c>
      <c r="D364" s="48">
        <v>11.2</v>
      </c>
      <c r="E364" s="37">
        <v>3</v>
      </c>
      <c r="F364" s="37"/>
    </row>
    <row r="365" ht="14.25" customHeight="1" spans="1:6">
      <c r="A365" s="11"/>
      <c r="B365" s="49"/>
      <c r="C365" s="37" t="s">
        <v>1053</v>
      </c>
      <c r="D365" s="48">
        <v>11.2</v>
      </c>
      <c r="E365" s="37">
        <v>3</v>
      </c>
      <c r="F365" s="37"/>
    </row>
    <row r="366" ht="18.75" customHeight="1" spans="1:6">
      <c r="A366" s="11"/>
      <c r="B366" s="49"/>
      <c r="C366" s="37" t="s">
        <v>1054</v>
      </c>
      <c r="D366" s="48">
        <v>11.2</v>
      </c>
      <c r="E366" s="37">
        <v>3</v>
      </c>
      <c r="F366" s="37"/>
    </row>
    <row r="367" ht="18.75" customHeight="1" spans="1:6">
      <c r="A367" s="11"/>
      <c r="B367" s="49"/>
      <c r="C367" s="37" t="s">
        <v>1055</v>
      </c>
      <c r="D367" s="48">
        <v>11.2</v>
      </c>
      <c r="E367" s="37">
        <v>3</v>
      </c>
      <c r="F367" s="37"/>
    </row>
    <row r="368" ht="18.75" customHeight="1" spans="1:6">
      <c r="A368" s="11"/>
      <c r="B368" s="49"/>
      <c r="C368" s="37" t="s">
        <v>1056</v>
      </c>
      <c r="D368" s="48">
        <v>11.2</v>
      </c>
      <c r="E368" s="37">
        <v>3</v>
      </c>
      <c r="F368" s="37"/>
    </row>
    <row r="369" ht="18.75" customHeight="1" spans="1:6">
      <c r="A369" s="11"/>
      <c r="B369" s="49"/>
      <c r="C369" s="37" t="s">
        <v>1057</v>
      </c>
      <c r="D369" s="48">
        <v>11.2</v>
      </c>
      <c r="E369" s="37">
        <v>3</v>
      </c>
      <c r="F369" s="37"/>
    </row>
    <row r="370" ht="14.25" customHeight="1" spans="1:6">
      <c r="A370" s="11"/>
      <c r="B370" s="49"/>
      <c r="C370" s="37" t="s">
        <v>962</v>
      </c>
      <c r="D370" s="48">
        <v>11.2</v>
      </c>
      <c r="E370" s="37">
        <v>3</v>
      </c>
      <c r="F370" s="37"/>
    </row>
    <row r="371" ht="18.75" customHeight="1" spans="1:6">
      <c r="A371" s="11"/>
      <c r="B371" s="49"/>
      <c r="C371" s="37" t="s">
        <v>1058</v>
      </c>
      <c r="D371" s="48">
        <v>11.2</v>
      </c>
      <c r="E371" s="37">
        <v>3</v>
      </c>
      <c r="F371" s="37"/>
    </row>
    <row r="372" ht="18.75" customHeight="1" spans="1:6">
      <c r="A372" s="11"/>
      <c r="B372" s="49"/>
      <c r="C372" s="37" t="s">
        <v>1059</v>
      </c>
      <c r="D372" s="48">
        <v>11.2</v>
      </c>
      <c r="E372" s="37">
        <v>3</v>
      </c>
      <c r="F372" s="37"/>
    </row>
    <row r="373" ht="18.75" customHeight="1" spans="1:6">
      <c r="A373" s="11"/>
      <c r="B373" s="49"/>
      <c r="C373" s="37" t="s">
        <v>1007</v>
      </c>
      <c r="D373" s="48">
        <v>11.2</v>
      </c>
      <c r="E373" s="37">
        <v>3</v>
      </c>
      <c r="F373" s="37"/>
    </row>
    <row r="374" ht="18.75" customHeight="1" spans="1:6">
      <c r="A374" s="11"/>
      <c r="B374" s="49"/>
      <c r="C374" s="37" t="s">
        <v>965</v>
      </c>
      <c r="D374" s="48">
        <v>11.2</v>
      </c>
      <c r="E374" s="37">
        <v>3</v>
      </c>
      <c r="F374" s="37"/>
    </row>
    <row r="375" ht="18.75" customHeight="1" spans="1:6">
      <c r="A375" s="11"/>
      <c r="B375" s="49"/>
      <c r="C375" s="37" t="s">
        <v>1060</v>
      </c>
      <c r="D375" s="48">
        <v>11.2</v>
      </c>
      <c r="E375" s="37">
        <v>3</v>
      </c>
      <c r="F375" s="37"/>
    </row>
    <row r="376" ht="18.75" customHeight="1" spans="1:6">
      <c r="A376" s="11"/>
      <c r="B376" s="49"/>
      <c r="C376" s="37" t="s">
        <v>1008</v>
      </c>
      <c r="D376" s="48">
        <v>11.2</v>
      </c>
      <c r="E376" s="37">
        <v>3</v>
      </c>
      <c r="F376" s="37"/>
    </row>
    <row r="377" ht="18.75" customHeight="1" spans="1:6">
      <c r="A377" s="11"/>
      <c r="B377" s="49"/>
      <c r="C377" s="37" t="s">
        <v>1010</v>
      </c>
      <c r="D377" s="48">
        <v>11.2</v>
      </c>
      <c r="E377" s="37">
        <v>3</v>
      </c>
      <c r="F377" s="37"/>
    </row>
    <row r="378" ht="18.75" customHeight="1" spans="1:6">
      <c r="A378" s="11"/>
      <c r="B378" s="49"/>
      <c r="C378" s="37" t="s">
        <v>964</v>
      </c>
      <c r="D378" s="48">
        <v>11.2</v>
      </c>
      <c r="E378" s="37">
        <v>3</v>
      </c>
      <c r="F378" s="37"/>
    </row>
    <row r="379" ht="18.75" customHeight="1" spans="1:6">
      <c r="A379" s="11"/>
      <c r="B379" s="49"/>
      <c r="C379" s="37" t="s">
        <v>1061</v>
      </c>
      <c r="D379" s="48">
        <v>11.2</v>
      </c>
      <c r="E379" s="37">
        <v>3</v>
      </c>
      <c r="F379" s="37"/>
    </row>
    <row r="380" ht="18.75" customHeight="1" spans="1:6">
      <c r="A380" s="11"/>
      <c r="B380" s="49"/>
      <c r="C380" s="37" t="s">
        <v>1062</v>
      </c>
      <c r="D380" s="48">
        <v>11.2</v>
      </c>
      <c r="E380" s="37">
        <v>3</v>
      </c>
      <c r="F380" s="37"/>
    </row>
    <row r="381" ht="18.75" customHeight="1" spans="1:6">
      <c r="A381" s="11"/>
      <c r="B381" s="50"/>
      <c r="C381" s="37" t="s">
        <v>1063</v>
      </c>
      <c r="D381" s="48">
        <v>11.2</v>
      </c>
      <c r="E381" s="37">
        <v>3</v>
      </c>
      <c r="F381" s="37"/>
    </row>
    <row r="382" ht="18.75" customHeight="1" spans="1:6">
      <c r="A382" s="11"/>
      <c r="B382" s="46" t="s">
        <v>669</v>
      </c>
      <c r="C382" s="37" t="s">
        <v>1064</v>
      </c>
      <c r="D382" s="48">
        <v>11.2</v>
      </c>
      <c r="E382" s="37">
        <v>3</v>
      </c>
      <c r="F382" s="37"/>
    </row>
    <row r="383" ht="18.75" customHeight="1" spans="1:6">
      <c r="A383" s="11"/>
      <c r="B383" s="49"/>
      <c r="C383" s="37" t="s">
        <v>1065</v>
      </c>
      <c r="D383" s="48">
        <v>11.2</v>
      </c>
      <c r="E383" s="37">
        <v>3</v>
      </c>
      <c r="F383" s="37"/>
    </row>
    <row r="384" ht="18.75" customHeight="1" spans="1:6">
      <c r="A384" s="11"/>
      <c r="B384" s="49"/>
      <c r="C384" s="37" t="s">
        <v>1066</v>
      </c>
      <c r="D384" s="48">
        <v>11.2</v>
      </c>
      <c r="E384" s="37">
        <v>3</v>
      </c>
      <c r="F384" s="37"/>
    </row>
    <row r="385" ht="18.75" customHeight="1" spans="1:6">
      <c r="A385" s="11"/>
      <c r="B385" s="49"/>
      <c r="C385" s="37" t="s">
        <v>1067</v>
      </c>
      <c r="D385" s="48">
        <v>11.2</v>
      </c>
      <c r="E385" s="37">
        <v>3</v>
      </c>
      <c r="F385" s="37"/>
    </row>
    <row r="386" ht="18.75" customHeight="1" spans="1:6">
      <c r="A386" s="11"/>
      <c r="B386" s="49"/>
      <c r="C386" s="37" t="s">
        <v>1068</v>
      </c>
      <c r="D386" s="48">
        <v>11.2</v>
      </c>
      <c r="E386" s="37">
        <v>3</v>
      </c>
      <c r="F386" s="37"/>
    </row>
    <row r="387" ht="18.75" customHeight="1" spans="1:6">
      <c r="A387" s="11"/>
      <c r="B387" s="49"/>
      <c r="C387" s="37" t="s">
        <v>1069</v>
      </c>
      <c r="D387" s="48">
        <v>11.2</v>
      </c>
      <c r="E387" s="37">
        <v>3</v>
      </c>
      <c r="F387" s="37"/>
    </row>
    <row r="388" ht="18.75" customHeight="1" spans="1:6">
      <c r="A388" s="11"/>
      <c r="B388" s="49"/>
      <c r="C388" s="37" t="s">
        <v>1070</v>
      </c>
      <c r="D388" s="48">
        <v>11.2</v>
      </c>
      <c r="E388" s="37">
        <v>3</v>
      </c>
      <c r="F388" s="37"/>
    </row>
    <row r="389" ht="18.75" customHeight="1" spans="1:6">
      <c r="A389" s="11"/>
      <c r="B389" s="49"/>
      <c r="C389" s="37" t="s">
        <v>1071</v>
      </c>
      <c r="D389" s="48">
        <v>11.2</v>
      </c>
      <c r="E389" s="37">
        <v>3</v>
      </c>
      <c r="F389" s="37"/>
    </row>
    <row r="390" ht="18.75" customHeight="1" spans="1:6">
      <c r="A390" s="11"/>
      <c r="B390" s="49"/>
      <c r="C390" s="37" t="s">
        <v>320</v>
      </c>
      <c r="D390" s="48">
        <v>11.2</v>
      </c>
      <c r="E390" s="37">
        <v>3</v>
      </c>
      <c r="F390" s="37"/>
    </row>
    <row r="391" ht="18.75" customHeight="1" spans="1:6">
      <c r="A391" s="11"/>
      <c r="B391" s="49"/>
      <c r="C391" s="37" t="s">
        <v>1072</v>
      </c>
      <c r="D391" s="48">
        <v>11.2</v>
      </c>
      <c r="E391" s="37">
        <v>3</v>
      </c>
      <c r="F391" s="37"/>
    </row>
    <row r="392" ht="18.75" customHeight="1" spans="1:6">
      <c r="A392" s="11"/>
      <c r="B392" s="49"/>
      <c r="C392" s="37" t="s">
        <v>967</v>
      </c>
      <c r="D392" s="48">
        <v>11.2</v>
      </c>
      <c r="E392" s="37">
        <v>3</v>
      </c>
      <c r="F392" s="37"/>
    </row>
    <row r="393" ht="18.75" customHeight="1" spans="1:6">
      <c r="A393" s="11"/>
      <c r="B393" s="49"/>
      <c r="C393" s="37" t="s">
        <v>1073</v>
      </c>
      <c r="D393" s="48">
        <v>11.2</v>
      </c>
      <c r="E393" s="37">
        <v>3</v>
      </c>
      <c r="F393" s="37"/>
    </row>
    <row r="394" ht="18.75" customHeight="1" spans="1:6">
      <c r="A394" s="11"/>
      <c r="B394" s="49"/>
      <c r="C394" s="47" t="s">
        <v>1074</v>
      </c>
      <c r="D394" s="48">
        <v>11.2</v>
      </c>
      <c r="E394" s="37">
        <v>3</v>
      </c>
      <c r="F394" s="37"/>
    </row>
    <row r="395" ht="18.75" customHeight="1" spans="1:6">
      <c r="A395" s="11"/>
      <c r="B395" s="49"/>
      <c r="C395" s="37" t="s">
        <v>1075</v>
      </c>
      <c r="D395" s="48">
        <v>11.2</v>
      </c>
      <c r="E395" s="37">
        <v>3</v>
      </c>
      <c r="F395" s="37"/>
    </row>
    <row r="396" ht="18.75" customHeight="1" spans="1:6">
      <c r="A396" s="11"/>
      <c r="B396" s="49"/>
      <c r="C396" s="37" t="s">
        <v>1076</v>
      </c>
      <c r="D396" s="48">
        <v>11.2</v>
      </c>
      <c r="E396" s="37">
        <v>3</v>
      </c>
      <c r="F396" s="37"/>
    </row>
    <row r="397" ht="18.75" customHeight="1" spans="1:6">
      <c r="A397" s="11"/>
      <c r="B397" s="49"/>
      <c r="C397" s="37" t="s">
        <v>1077</v>
      </c>
      <c r="D397" s="48">
        <v>11.2</v>
      </c>
      <c r="E397" s="37">
        <v>3</v>
      </c>
      <c r="F397" s="37"/>
    </row>
    <row r="398" ht="18.75" customHeight="1" spans="1:6">
      <c r="A398" s="11"/>
      <c r="B398" s="49"/>
      <c r="C398" s="37" t="s">
        <v>1078</v>
      </c>
      <c r="D398" s="48">
        <v>11.2</v>
      </c>
      <c r="E398" s="37">
        <v>3</v>
      </c>
      <c r="F398" s="37"/>
    </row>
    <row r="399" ht="18.75" customHeight="1" spans="1:6">
      <c r="A399" s="11"/>
      <c r="B399" s="49"/>
      <c r="C399" s="37" t="s">
        <v>1079</v>
      </c>
      <c r="D399" s="48">
        <v>11.2</v>
      </c>
      <c r="E399" s="37">
        <v>3</v>
      </c>
      <c r="F399" s="37"/>
    </row>
    <row r="400" ht="18.75" customHeight="1" spans="1:6">
      <c r="A400" s="11"/>
      <c r="B400" s="49"/>
      <c r="C400" s="37" t="s">
        <v>1080</v>
      </c>
      <c r="D400" s="48">
        <v>11.2</v>
      </c>
      <c r="E400" s="37">
        <v>3</v>
      </c>
      <c r="F400" s="37"/>
    </row>
    <row r="401" ht="18.75" customHeight="1" spans="1:6">
      <c r="A401" s="11"/>
      <c r="B401" s="49"/>
      <c r="C401" s="37" t="s">
        <v>1081</v>
      </c>
      <c r="D401" s="48">
        <v>11.2</v>
      </c>
      <c r="E401" s="37">
        <v>3</v>
      </c>
      <c r="F401" s="37"/>
    </row>
    <row r="402" ht="18.75" customHeight="1" spans="1:6">
      <c r="A402" s="11"/>
      <c r="B402" s="49"/>
      <c r="C402" s="37" t="s">
        <v>1082</v>
      </c>
      <c r="D402" s="48">
        <v>11.2</v>
      </c>
      <c r="E402" s="37">
        <v>3</v>
      </c>
      <c r="F402" s="37"/>
    </row>
    <row r="403" ht="18.75" customHeight="1" spans="1:6">
      <c r="A403" s="11"/>
      <c r="B403" s="49"/>
      <c r="C403" s="37" t="s">
        <v>1083</v>
      </c>
      <c r="D403" s="48">
        <v>11.2</v>
      </c>
      <c r="E403" s="37">
        <v>3</v>
      </c>
      <c r="F403" s="37"/>
    </row>
    <row r="404" ht="18.75" customHeight="1" spans="1:6">
      <c r="A404" s="11"/>
      <c r="B404" s="49"/>
      <c r="C404" s="37" t="s">
        <v>1084</v>
      </c>
      <c r="D404" s="48">
        <v>11.2</v>
      </c>
      <c r="E404" s="37">
        <v>3</v>
      </c>
      <c r="F404" s="37"/>
    </row>
    <row r="405" ht="18.75" customHeight="1" spans="1:6">
      <c r="A405" s="11"/>
      <c r="B405" s="49"/>
      <c r="C405" s="37" t="s">
        <v>1012</v>
      </c>
      <c r="D405" s="48">
        <v>11.2</v>
      </c>
      <c r="E405" s="37">
        <v>3</v>
      </c>
      <c r="F405" s="37"/>
    </row>
    <row r="406" ht="18.75" customHeight="1" spans="1:6">
      <c r="A406" s="11"/>
      <c r="B406" s="49"/>
      <c r="C406" s="37" t="s">
        <v>1085</v>
      </c>
      <c r="D406" s="48">
        <v>11.2</v>
      </c>
      <c r="E406" s="37">
        <v>3</v>
      </c>
      <c r="F406" s="37"/>
    </row>
    <row r="407" ht="18.75" customHeight="1" spans="1:6">
      <c r="A407" s="11"/>
      <c r="B407" s="49"/>
      <c r="C407" s="37" t="s">
        <v>1086</v>
      </c>
      <c r="D407" s="48">
        <v>11.2</v>
      </c>
      <c r="E407" s="37">
        <v>3</v>
      </c>
      <c r="F407" s="37"/>
    </row>
    <row r="408" ht="18.75" customHeight="1" spans="1:6">
      <c r="A408" s="11"/>
      <c r="B408" s="49"/>
      <c r="C408" s="37" t="s">
        <v>1087</v>
      </c>
      <c r="D408" s="48">
        <v>11.2</v>
      </c>
      <c r="E408" s="37">
        <v>3</v>
      </c>
      <c r="F408" s="37"/>
    </row>
    <row r="409" ht="18.75" customHeight="1" spans="1:6">
      <c r="A409" s="11"/>
      <c r="B409" s="49"/>
      <c r="C409" s="37" t="s">
        <v>317</v>
      </c>
      <c r="D409" s="48">
        <v>11.2</v>
      </c>
      <c r="E409" s="37">
        <v>3</v>
      </c>
      <c r="F409" s="37"/>
    </row>
    <row r="410" ht="18.75" customHeight="1" spans="1:6">
      <c r="A410" s="11"/>
      <c r="B410" s="49"/>
      <c r="C410" s="37" t="s">
        <v>1088</v>
      </c>
      <c r="D410" s="48">
        <v>11.2</v>
      </c>
      <c r="E410" s="37">
        <v>3</v>
      </c>
      <c r="F410" s="37"/>
    </row>
    <row r="411" ht="18.75" customHeight="1" spans="1:6">
      <c r="A411" s="11"/>
      <c r="B411" s="50"/>
      <c r="C411" s="37" t="s">
        <v>966</v>
      </c>
      <c r="D411" s="48">
        <v>11.2</v>
      </c>
      <c r="E411" s="37">
        <v>3</v>
      </c>
      <c r="F411" s="37"/>
    </row>
    <row r="412" ht="18.75" customHeight="1" spans="1:6">
      <c r="A412" s="11"/>
      <c r="B412" s="37" t="s">
        <v>670</v>
      </c>
      <c r="C412" s="37" t="s">
        <v>1089</v>
      </c>
      <c r="D412" s="48">
        <v>11.2</v>
      </c>
      <c r="E412" s="37">
        <v>3</v>
      </c>
      <c r="F412" s="37"/>
    </row>
    <row r="413" ht="18.75" customHeight="1" spans="1:6">
      <c r="A413" s="11"/>
      <c r="B413" s="37" t="s">
        <v>1013</v>
      </c>
      <c r="C413" s="37" t="s">
        <v>1090</v>
      </c>
      <c r="D413" s="48">
        <v>11.2</v>
      </c>
      <c r="E413" s="37">
        <v>3</v>
      </c>
      <c r="F413" s="37"/>
    </row>
    <row r="414" ht="18.75" customHeight="1" spans="1:6">
      <c r="A414" s="11"/>
      <c r="B414" s="37" t="s">
        <v>1014</v>
      </c>
      <c r="C414" s="37" t="s">
        <v>971</v>
      </c>
      <c r="D414" s="48">
        <v>11.2</v>
      </c>
      <c r="E414" s="37">
        <v>3</v>
      </c>
      <c r="F414" s="37"/>
    </row>
    <row r="415" ht="18.75" customHeight="1" spans="1:6">
      <c r="A415" s="11"/>
      <c r="B415" s="37" t="s">
        <v>1015</v>
      </c>
      <c r="C415" s="37" t="s">
        <v>969</v>
      </c>
      <c r="D415" s="48">
        <v>11.2</v>
      </c>
      <c r="E415" s="37">
        <v>3</v>
      </c>
      <c r="F415" s="37"/>
    </row>
    <row r="416" ht="18.75" customHeight="1" spans="1:6">
      <c r="A416" s="11"/>
      <c r="B416" s="37" t="s">
        <v>1016</v>
      </c>
      <c r="C416" s="37" t="s">
        <v>970</v>
      </c>
      <c r="D416" s="48">
        <v>11.2</v>
      </c>
      <c r="E416" s="37">
        <v>3</v>
      </c>
      <c r="F416" s="37"/>
    </row>
    <row r="417" ht="18.75" customHeight="1" spans="1:6">
      <c r="A417" s="11"/>
      <c r="B417" s="37" t="s">
        <v>1018</v>
      </c>
      <c r="C417" s="37" t="s">
        <v>1091</v>
      </c>
      <c r="D417" s="48">
        <v>11.2</v>
      </c>
      <c r="E417" s="37">
        <v>3</v>
      </c>
      <c r="F417" s="37"/>
    </row>
    <row r="418" ht="18.75" customHeight="1" spans="1:6">
      <c r="A418" s="11"/>
      <c r="B418" s="37" t="s">
        <v>1092</v>
      </c>
      <c r="C418" s="37" t="s">
        <v>968</v>
      </c>
      <c r="D418" s="48">
        <v>11.2</v>
      </c>
      <c r="E418" s="37">
        <v>3</v>
      </c>
      <c r="F418" s="37"/>
    </row>
    <row r="419" ht="18.75" customHeight="1" spans="1:6">
      <c r="A419" s="11"/>
      <c r="B419" s="37" t="s">
        <v>1093</v>
      </c>
      <c r="C419" s="37" t="s">
        <v>1094</v>
      </c>
      <c r="D419" s="48">
        <v>11.2</v>
      </c>
      <c r="E419" s="37">
        <v>3</v>
      </c>
      <c r="F419" s="37"/>
    </row>
    <row r="420" ht="18.75" customHeight="1" spans="1:6">
      <c r="A420" s="11"/>
      <c r="B420" s="37" t="s">
        <v>1095</v>
      </c>
      <c r="C420" s="47" t="s">
        <v>1096</v>
      </c>
      <c r="D420" s="48">
        <v>11.2</v>
      </c>
      <c r="E420" s="37">
        <v>3</v>
      </c>
      <c r="F420" s="37"/>
    </row>
    <row r="421" ht="18.75" customHeight="1" spans="1:6">
      <c r="A421" s="11"/>
      <c r="B421" s="46" t="s">
        <v>332</v>
      </c>
      <c r="C421" s="37" t="s">
        <v>333</v>
      </c>
      <c r="D421" s="48">
        <v>11.2</v>
      </c>
      <c r="E421" s="37">
        <v>3</v>
      </c>
      <c r="F421" s="37"/>
    </row>
    <row r="422" ht="18.75" customHeight="1" spans="1:6">
      <c r="A422" s="11"/>
      <c r="B422" s="49"/>
      <c r="C422" s="37" t="s">
        <v>342</v>
      </c>
      <c r="D422" s="48">
        <v>11.2</v>
      </c>
      <c r="E422" s="37">
        <v>3</v>
      </c>
      <c r="F422" s="37"/>
    </row>
    <row r="423" ht="18.75" customHeight="1" spans="1:6">
      <c r="A423" s="11"/>
      <c r="B423" s="49"/>
      <c r="C423" s="37" t="s">
        <v>1022</v>
      </c>
      <c r="D423" s="48">
        <v>11.2</v>
      </c>
      <c r="E423" s="37">
        <v>3</v>
      </c>
      <c r="F423" s="37"/>
    </row>
    <row r="424" ht="18.75" customHeight="1" spans="1:6">
      <c r="A424" s="11"/>
      <c r="B424" s="49"/>
      <c r="C424" s="37" t="s">
        <v>1097</v>
      </c>
      <c r="D424" s="48">
        <v>11.2</v>
      </c>
      <c r="E424" s="37">
        <v>3</v>
      </c>
      <c r="F424" s="37"/>
    </row>
    <row r="425" ht="18.75" customHeight="1" spans="1:6">
      <c r="A425" s="11"/>
      <c r="B425" s="49"/>
      <c r="C425" s="37" t="s">
        <v>336</v>
      </c>
      <c r="D425" s="48">
        <v>11.2</v>
      </c>
      <c r="E425" s="37">
        <v>3</v>
      </c>
      <c r="F425" s="37"/>
    </row>
    <row r="426" ht="18.75" customHeight="1" spans="1:6">
      <c r="A426" s="11"/>
      <c r="B426" s="49"/>
      <c r="C426" s="37" t="s">
        <v>1025</v>
      </c>
      <c r="D426" s="48">
        <v>11.2</v>
      </c>
      <c r="E426" s="37">
        <v>3</v>
      </c>
      <c r="F426" s="37"/>
    </row>
    <row r="427" ht="18.75" customHeight="1" spans="1:6">
      <c r="A427" s="11"/>
      <c r="B427" s="49"/>
      <c r="C427" s="37" t="s">
        <v>1024</v>
      </c>
      <c r="D427" s="48">
        <v>11.2</v>
      </c>
      <c r="E427" s="37">
        <v>3</v>
      </c>
      <c r="F427" s="37"/>
    </row>
    <row r="428" ht="18.75" customHeight="1" spans="1:6">
      <c r="A428" s="11"/>
      <c r="B428" s="49"/>
      <c r="C428" s="37" t="s">
        <v>346</v>
      </c>
      <c r="D428" s="48">
        <v>11.2</v>
      </c>
      <c r="E428" s="37">
        <v>3</v>
      </c>
      <c r="F428" s="37"/>
    </row>
    <row r="429" ht="18.75" customHeight="1" spans="1:6">
      <c r="A429" s="11"/>
      <c r="B429" s="49"/>
      <c r="C429" s="37" t="s">
        <v>343</v>
      </c>
      <c r="D429" s="48">
        <v>11.2</v>
      </c>
      <c r="E429" s="37">
        <v>3</v>
      </c>
      <c r="F429" s="37"/>
    </row>
    <row r="430" ht="18.75" customHeight="1" spans="1:6">
      <c r="A430" s="11"/>
      <c r="B430" s="49"/>
      <c r="C430" s="37" t="s">
        <v>1023</v>
      </c>
      <c r="D430" s="48">
        <v>11.2</v>
      </c>
      <c r="E430" s="37">
        <v>3</v>
      </c>
      <c r="F430" s="37"/>
    </row>
    <row r="431" ht="18.75" customHeight="1" spans="1:6">
      <c r="A431" s="11"/>
      <c r="B431" s="49"/>
      <c r="C431" s="37" t="s">
        <v>1098</v>
      </c>
      <c r="D431" s="48">
        <v>11.2</v>
      </c>
      <c r="E431" s="37">
        <v>3</v>
      </c>
      <c r="F431" s="37"/>
    </row>
    <row r="432" ht="18.75" customHeight="1" spans="1:6">
      <c r="A432" s="11"/>
      <c r="B432" s="49"/>
      <c r="C432" s="37" t="s">
        <v>974</v>
      </c>
      <c r="D432" s="48">
        <v>11.2</v>
      </c>
      <c r="E432" s="37">
        <v>3</v>
      </c>
      <c r="F432" s="37"/>
    </row>
    <row r="433" ht="18.75" customHeight="1" spans="1:6">
      <c r="A433" s="11"/>
      <c r="B433" s="49"/>
      <c r="C433" s="37" t="s">
        <v>345</v>
      </c>
      <c r="D433" s="48">
        <v>11.2</v>
      </c>
      <c r="E433" s="37">
        <v>3</v>
      </c>
      <c r="F433" s="37"/>
    </row>
    <row r="434" ht="18.75" customHeight="1" spans="1:6">
      <c r="A434" s="11"/>
      <c r="B434" s="49"/>
      <c r="C434" s="37" t="s">
        <v>347</v>
      </c>
      <c r="D434" s="48">
        <v>11.2</v>
      </c>
      <c r="E434" s="37">
        <v>3</v>
      </c>
      <c r="F434" s="37"/>
    </row>
    <row r="435" ht="18.75" customHeight="1" spans="1:6">
      <c r="A435" s="11"/>
      <c r="B435" s="49"/>
      <c r="C435" s="37" t="s">
        <v>335</v>
      </c>
      <c r="D435" s="48">
        <v>11.2</v>
      </c>
      <c r="E435" s="37">
        <v>3</v>
      </c>
      <c r="F435" s="37"/>
    </row>
    <row r="436" ht="18.75" customHeight="1" spans="1:6">
      <c r="A436" s="11"/>
      <c r="B436" s="49"/>
      <c r="C436" s="37" t="s">
        <v>334</v>
      </c>
      <c r="D436" s="48">
        <v>11.2</v>
      </c>
      <c r="E436" s="37">
        <v>3</v>
      </c>
      <c r="F436" s="37"/>
    </row>
    <row r="437" ht="18.75" customHeight="1" spans="1:6">
      <c r="A437" s="11"/>
      <c r="B437" s="49"/>
      <c r="C437" s="37" t="s">
        <v>1020</v>
      </c>
      <c r="D437" s="48">
        <v>11.2</v>
      </c>
      <c r="E437" s="37">
        <v>3</v>
      </c>
      <c r="F437" s="37"/>
    </row>
    <row r="438" ht="18.75" customHeight="1" spans="1:6">
      <c r="A438" s="11"/>
      <c r="B438" s="49"/>
      <c r="C438" s="37" t="s">
        <v>1099</v>
      </c>
      <c r="D438" s="48">
        <v>11.2</v>
      </c>
      <c r="E438" s="37">
        <v>3</v>
      </c>
      <c r="F438" s="37"/>
    </row>
    <row r="439" ht="18.75" customHeight="1" spans="1:6">
      <c r="A439" s="11"/>
      <c r="B439" s="49"/>
      <c r="C439" s="37" t="s">
        <v>1100</v>
      </c>
      <c r="D439" s="48">
        <v>11.2</v>
      </c>
      <c r="E439" s="37">
        <v>3</v>
      </c>
      <c r="F439" s="37"/>
    </row>
    <row r="440" ht="18.75" customHeight="1" spans="1:6">
      <c r="A440" s="11"/>
      <c r="B440" s="49"/>
      <c r="C440" s="37" t="s">
        <v>1101</v>
      </c>
      <c r="D440" s="48">
        <v>11.2</v>
      </c>
      <c r="E440" s="37">
        <v>3</v>
      </c>
      <c r="F440" s="37"/>
    </row>
    <row r="441" ht="18.75" customHeight="1" spans="1:6">
      <c r="A441" s="11"/>
      <c r="B441" s="49"/>
      <c r="C441" s="37" t="s">
        <v>1102</v>
      </c>
      <c r="D441" s="48">
        <v>11.2</v>
      </c>
      <c r="E441" s="37">
        <v>3</v>
      </c>
      <c r="F441" s="37"/>
    </row>
    <row r="442" ht="18.75" customHeight="1" spans="1:6">
      <c r="A442" s="11"/>
      <c r="B442" s="49"/>
      <c r="C442" s="37" t="s">
        <v>1103</v>
      </c>
      <c r="D442" s="48">
        <v>11.2</v>
      </c>
      <c r="E442" s="37">
        <v>3</v>
      </c>
      <c r="F442" s="37"/>
    </row>
    <row r="443" ht="18.75" customHeight="1" spans="1:6">
      <c r="A443" s="11"/>
      <c r="B443" s="49"/>
      <c r="C443" s="37" t="s">
        <v>1104</v>
      </c>
      <c r="D443" s="48">
        <v>11.2</v>
      </c>
      <c r="E443" s="37">
        <v>3</v>
      </c>
      <c r="F443" s="37"/>
    </row>
    <row r="444" ht="18.75" customHeight="1" spans="1:6">
      <c r="A444" s="11"/>
      <c r="B444" s="49"/>
      <c r="C444" s="37" t="s">
        <v>1105</v>
      </c>
      <c r="D444" s="48">
        <v>11.2</v>
      </c>
      <c r="E444" s="37">
        <v>3</v>
      </c>
      <c r="F444" s="37"/>
    </row>
    <row r="445" ht="18.75" customHeight="1" spans="1:6">
      <c r="A445" s="11"/>
      <c r="B445" s="49"/>
      <c r="C445" s="37" t="s">
        <v>1106</v>
      </c>
      <c r="D445" s="48">
        <v>11.2</v>
      </c>
      <c r="E445" s="37">
        <v>3</v>
      </c>
      <c r="F445" s="37"/>
    </row>
    <row r="446" ht="18.75" customHeight="1" spans="1:6">
      <c r="A446" s="11"/>
      <c r="B446" s="50"/>
      <c r="C446" s="37" t="s">
        <v>973</v>
      </c>
      <c r="D446" s="48">
        <v>11.2</v>
      </c>
      <c r="E446" s="37">
        <v>3</v>
      </c>
      <c r="F446" s="37"/>
    </row>
    <row r="447" ht="18.75" customHeight="1" spans="1:6">
      <c r="A447" s="11"/>
      <c r="B447" s="46" t="s">
        <v>668</v>
      </c>
      <c r="C447" s="37" t="s">
        <v>1107</v>
      </c>
      <c r="D447" s="48">
        <v>11.2</v>
      </c>
      <c r="E447" s="37">
        <v>3</v>
      </c>
      <c r="F447" s="37"/>
    </row>
    <row r="448" ht="18.75" customHeight="1" spans="1:6">
      <c r="A448" s="11"/>
      <c r="B448" s="49"/>
      <c r="C448" s="37" t="s">
        <v>1108</v>
      </c>
      <c r="D448" s="48">
        <v>11.2</v>
      </c>
      <c r="E448" s="37">
        <v>3</v>
      </c>
      <c r="F448" s="37"/>
    </row>
    <row r="449" ht="18.75" customHeight="1" spans="1:6">
      <c r="A449" s="11"/>
      <c r="B449" s="49"/>
      <c r="C449" s="37" t="s">
        <v>1026</v>
      </c>
      <c r="D449" s="48">
        <v>11.2</v>
      </c>
      <c r="E449" s="37">
        <v>3</v>
      </c>
      <c r="F449" s="37"/>
    </row>
    <row r="450" ht="18.75" customHeight="1" spans="1:6">
      <c r="A450" s="11"/>
      <c r="B450" s="49"/>
      <c r="C450" s="37" t="s">
        <v>1109</v>
      </c>
      <c r="D450" s="48">
        <v>11.2</v>
      </c>
      <c r="E450" s="37">
        <v>3</v>
      </c>
      <c r="F450" s="37"/>
    </row>
    <row r="451" ht="18.75" customHeight="1" spans="1:6">
      <c r="A451" s="11"/>
      <c r="B451" s="49"/>
      <c r="C451" s="37" t="s">
        <v>979</v>
      </c>
      <c r="D451" s="48">
        <v>11.2</v>
      </c>
      <c r="E451" s="37">
        <v>3</v>
      </c>
      <c r="F451" s="37"/>
    </row>
    <row r="452" ht="18.75" customHeight="1" spans="1:6">
      <c r="A452" s="11"/>
      <c r="B452" s="49"/>
      <c r="C452" s="37" t="s">
        <v>1110</v>
      </c>
      <c r="D452" s="48">
        <v>11.2</v>
      </c>
      <c r="E452" s="37">
        <v>3</v>
      </c>
      <c r="F452" s="37"/>
    </row>
    <row r="453" ht="18.75" customHeight="1" spans="1:6">
      <c r="A453" s="11"/>
      <c r="B453" s="49"/>
      <c r="C453" s="37" t="s">
        <v>1111</v>
      </c>
      <c r="D453" s="48">
        <v>11.2</v>
      </c>
      <c r="E453" s="37">
        <v>3</v>
      </c>
      <c r="F453" s="37"/>
    </row>
    <row r="454" ht="18.75" customHeight="1" spans="1:6">
      <c r="A454" s="11"/>
      <c r="B454" s="49"/>
      <c r="C454" s="37" t="s">
        <v>1112</v>
      </c>
      <c r="D454" s="48">
        <v>11.2</v>
      </c>
      <c r="E454" s="37">
        <v>3</v>
      </c>
      <c r="F454" s="37"/>
    </row>
    <row r="455" ht="18.75" customHeight="1" spans="1:6">
      <c r="A455" s="11"/>
      <c r="B455" s="49"/>
      <c r="C455" s="37" t="s">
        <v>1113</v>
      </c>
      <c r="D455" s="48">
        <v>11.2</v>
      </c>
      <c r="E455" s="37">
        <v>3</v>
      </c>
      <c r="F455" s="37"/>
    </row>
    <row r="456" ht="18.75" customHeight="1" spans="1:6">
      <c r="A456" s="11"/>
      <c r="B456" s="49"/>
      <c r="C456" s="37" t="s">
        <v>977</v>
      </c>
      <c r="D456" s="48">
        <v>11.2</v>
      </c>
      <c r="E456" s="37">
        <v>3</v>
      </c>
      <c r="F456" s="37"/>
    </row>
    <row r="457" ht="18.75" customHeight="1" spans="1:6">
      <c r="A457" s="11"/>
      <c r="B457" s="49"/>
      <c r="C457" s="37" t="s">
        <v>1114</v>
      </c>
      <c r="D457" s="48">
        <v>11.2</v>
      </c>
      <c r="E457" s="37">
        <v>3</v>
      </c>
      <c r="F457" s="37"/>
    </row>
    <row r="458" ht="18.75" customHeight="1" spans="1:6">
      <c r="A458" s="11"/>
      <c r="B458" s="49"/>
      <c r="C458" s="37" t="s">
        <v>1029</v>
      </c>
      <c r="D458" s="48">
        <v>11.2</v>
      </c>
      <c r="E458" s="37">
        <v>3</v>
      </c>
      <c r="F458" s="37"/>
    </row>
    <row r="459" ht="18.75" customHeight="1" spans="1:6">
      <c r="A459" s="11"/>
      <c r="B459" s="49"/>
      <c r="C459" s="37" t="s">
        <v>1027</v>
      </c>
      <c r="D459" s="48">
        <v>11.2</v>
      </c>
      <c r="E459" s="37">
        <v>3</v>
      </c>
      <c r="F459" s="37"/>
    </row>
    <row r="460" ht="18.75" customHeight="1" spans="1:6">
      <c r="A460" s="11"/>
      <c r="B460" s="50"/>
      <c r="C460" s="37" t="s">
        <v>1028</v>
      </c>
      <c r="D460" s="48">
        <v>11.2</v>
      </c>
      <c r="E460" s="37">
        <v>3</v>
      </c>
      <c r="F460" s="37"/>
    </row>
    <row r="461" ht="18.75" customHeight="1" spans="1:6">
      <c r="A461" s="11"/>
      <c r="B461" s="37" t="s">
        <v>289</v>
      </c>
      <c r="C461" s="37" t="s">
        <v>983</v>
      </c>
      <c r="D461" s="48">
        <v>11.2</v>
      </c>
      <c r="E461" s="37">
        <v>3</v>
      </c>
      <c r="F461" s="37"/>
    </row>
    <row r="462" ht="18.75" customHeight="1" spans="1:6">
      <c r="A462" s="11"/>
      <c r="B462" s="37"/>
      <c r="C462" s="37" t="s">
        <v>987</v>
      </c>
      <c r="D462" s="48">
        <v>11.2</v>
      </c>
      <c r="E462" s="37">
        <v>3</v>
      </c>
      <c r="F462" s="37"/>
    </row>
    <row r="463" ht="18.75" customHeight="1" spans="1:6">
      <c r="A463" s="11"/>
      <c r="B463" s="37"/>
      <c r="C463" s="37" t="s">
        <v>986</v>
      </c>
      <c r="D463" s="48">
        <v>11.2</v>
      </c>
      <c r="E463" s="37">
        <v>3</v>
      </c>
      <c r="F463" s="37"/>
    </row>
    <row r="464" ht="18.75" customHeight="1" spans="1:6">
      <c r="A464" s="11"/>
      <c r="B464" s="37"/>
      <c r="C464" s="37" t="s">
        <v>1115</v>
      </c>
      <c r="D464" s="48">
        <v>11.2</v>
      </c>
      <c r="E464" s="37">
        <v>3</v>
      </c>
      <c r="F464" s="37"/>
    </row>
    <row r="465" ht="18.75" customHeight="1" spans="1:6">
      <c r="A465" s="11"/>
      <c r="B465" s="37"/>
      <c r="C465" s="37" t="s">
        <v>1116</v>
      </c>
      <c r="D465" s="48">
        <v>11.2</v>
      </c>
      <c r="E465" s="37">
        <v>3</v>
      </c>
      <c r="F465" s="37"/>
    </row>
    <row r="466" ht="18.75" customHeight="1" spans="1:6">
      <c r="A466" s="11"/>
      <c r="B466" s="37"/>
      <c r="C466" s="37" t="s">
        <v>1117</v>
      </c>
      <c r="D466" s="48">
        <v>11.2</v>
      </c>
      <c r="E466" s="37">
        <v>3</v>
      </c>
      <c r="F466" s="37"/>
    </row>
    <row r="467" ht="18.75" customHeight="1" spans="1:6">
      <c r="A467" s="11"/>
      <c r="B467" s="37"/>
      <c r="C467" s="37" t="s">
        <v>1118</v>
      </c>
      <c r="D467" s="48">
        <v>11.2</v>
      </c>
      <c r="E467" s="37">
        <v>3</v>
      </c>
      <c r="F467" s="37"/>
    </row>
    <row r="468" ht="18.75" customHeight="1" spans="1:6">
      <c r="A468" s="11"/>
      <c r="B468" s="37"/>
      <c r="C468" s="37" t="s">
        <v>1119</v>
      </c>
      <c r="D468" s="48">
        <v>11.2</v>
      </c>
      <c r="E468" s="37">
        <v>3</v>
      </c>
      <c r="F468" s="37"/>
    </row>
    <row r="469" ht="18.75" customHeight="1" spans="1:6">
      <c r="A469" s="11"/>
      <c r="B469" s="37"/>
      <c r="C469" s="37" t="s">
        <v>1120</v>
      </c>
      <c r="D469" s="48">
        <v>11.2</v>
      </c>
      <c r="E469" s="37">
        <v>3</v>
      </c>
      <c r="F469" s="37"/>
    </row>
    <row r="470" ht="18.75" customHeight="1" spans="1:6">
      <c r="A470" s="11"/>
      <c r="B470" s="37"/>
      <c r="C470" s="37" t="s">
        <v>1030</v>
      </c>
      <c r="D470" s="48">
        <v>11.2</v>
      </c>
      <c r="E470" s="37">
        <v>3</v>
      </c>
      <c r="F470" s="37"/>
    </row>
    <row r="471" ht="18.75" customHeight="1" spans="1:6">
      <c r="A471" s="11"/>
      <c r="B471" s="37"/>
      <c r="C471" s="37" t="s">
        <v>1121</v>
      </c>
      <c r="D471" s="48">
        <v>11.2</v>
      </c>
      <c r="E471" s="37">
        <v>3</v>
      </c>
      <c r="F471" s="37"/>
    </row>
    <row r="472" ht="18.75" customHeight="1" spans="1:6">
      <c r="A472" s="11"/>
      <c r="B472" s="37"/>
      <c r="C472" s="37" t="s">
        <v>1122</v>
      </c>
      <c r="D472" s="48">
        <v>11.2</v>
      </c>
      <c r="E472" s="37">
        <v>3</v>
      </c>
      <c r="F472" s="37"/>
    </row>
    <row r="473" ht="18.75" customHeight="1" spans="1:6">
      <c r="A473" s="11"/>
      <c r="B473" s="37"/>
      <c r="C473" s="37" t="s">
        <v>1032</v>
      </c>
      <c r="D473" s="48">
        <v>11.2</v>
      </c>
      <c r="E473" s="37">
        <v>3</v>
      </c>
      <c r="F473" s="37"/>
    </row>
    <row r="474" ht="18.75" customHeight="1" spans="1:6">
      <c r="A474" s="11"/>
      <c r="B474" s="37"/>
      <c r="C474" s="37" t="s">
        <v>1031</v>
      </c>
      <c r="D474" s="48">
        <v>11.2</v>
      </c>
      <c r="E474" s="37">
        <v>3</v>
      </c>
      <c r="F474" s="37"/>
    </row>
    <row r="475" ht="18.75" customHeight="1" spans="1:6">
      <c r="A475" s="11"/>
      <c r="B475" s="37"/>
      <c r="C475" s="37" t="s">
        <v>290</v>
      </c>
      <c r="D475" s="48">
        <v>11.2</v>
      </c>
      <c r="E475" s="37">
        <v>3</v>
      </c>
      <c r="F475" s="37"/>
    </row>
    <row r="476" ht="18.75" customHeight="1" spans="1:6">
      <c r="A476" s="11"/>
      <c r="B476" s="37"/>
      <c r="C476" s="37" t="s">
        <v>1123</v>
      </c>
      <c r="D476" s="48">
        <v>11.2</v>
      </c>
      <c r="E476" s="37">
        <v>3</v>
      </c>
      <c r="F476" s="37"/>
    </row>
    <row r="477" ht="18.75" customHeight="1" spans="1:6">
      <c r="A477" s="11"/>
      <c r="B477" s="37" t="s">
        <v>672</v>
      </c>
      <c r="C477" s="37" t="s">
        <v>995</v>
      </c>
      <c r="D477" s="48">
        <v>11.2</v>
      </c>
      <c r="E477" s="37">
        <v>3</v>
      </c>
      <c r="F477" s="37"/>
    </row>
    <row r="478" ht="18.75" customHeight="1" spans="1:6">
      <c r="A478" s="11"/>
      <c r="B478" s="37"/>
      <c r="C478" s="37" t="s">
        <v>1124</v>
      </c>
      <c r="D478" s="48">
        <v>11.2</v>
      </c>
      <c r="E478" s="37">
        <v>3</v>
      </c>
      <c r="F478" s="37"/>
    </row>
    <row r="479" ht="18.75" customHeight="1" spans="1:6">
      <c r="A479" s="11"/>
      <c r="B479" s="37"/>
      <c r="C479" s="37" t="s">
        <v>990</v>
      </c>
      <c r="D479" s="48">
        <v>11.2</v>
      </c>
      <c r="E479" s="37">
        <v>3</v>
      </c>
      <c r="F479" s="37"/>
    </row>
    <row r="480" ht="18.75" customHeight="1" spans="1:6">
      <c r="A480" s="11"/>
      <c r="B480" s="37"/>
      <c r="C480" s="37" t="s">
        <v>997</v>
      </c>
      <c r="D480" s="48">
        <v>11.2</v>
      </c>
      <c r="E480" s="37">
        <v>3</v>
      </c>
      <c r="F480" s="37"/>
    </row>
    <row r="481" ht="18.75" customHeight="1" spans="1:6">
      <c r="A481" s="11"/>
      <c r="B481" s="37"/>
      <c r="C481" s="37" t="s">
        <v>1125</v>
      </c>
      <c r="D481" s="48">
        <v>11.2</v>
      </c>
      <c r="E481" s="37">
        <v>3</v>
      </c>
      <c r="F481" s="37"/>
    </row>
    <row r="482" ht="18.75" customHeight="1" spans="1:6">
      <c r="A482" s="11"/>
      <c r="B482" s="37"/>
      <c r="C482" s="37" t="s">
        <v>1036</v>
      </c>
      <c r="D482" s="48">
        <v>11.2</v>
      </c>
      <c r="E482" s="37">
        <v>3</v>
      </c>
      <c r="F482" s="37"/>
    </row>
    <row r="483" ht="18.75" customHeight="1" spans="1:6">
      <c r="A483" s="11"/>
      <c r="B483" s="37"/>
      <c r="C483" s="37" t="s">
        <v>1033</v>
      </c>
      <c r="D483" s="48">
        <v>11.2</v>
      </c>
      <c r="E483" s="37">
        <v>3</v>
      </c>
      <c r="F483" s="37"/>
    </row>
    <row r="484" ht="18.75" customHeight="1" spans="1:6">
      <c r="A484" s="11"/>
      <c r="B484" s="37"/>
      <c r="C484" s="37" t="s">
        <v>989</v>
      </c>
      <c r="D484" s="48">
        <v>11.2</v>
      </c>
      <c r="E484" s="37">
        <v>3</v>
      </c>
      <c r="F484" s="37"/>
    </row>
    <row r="485" ht="18.75" customHeight="1" spans="1:6">
      <c r="A485" s="11"/>
      <c r="B485" s="37"/>
      <c r="C485" s="37" t="s">
        <v>1126</v>
      </c>
      <c r="D485" s="48">
        <v>11.2</v>
      </c>
      <c r="E485" s="37">
        <v>3</v>
      </c>
      <c r="F485" s="37"/>
    </row>
    <row r="486" ht="18.75" customHeight="1" spans="1:6">
      <c r="A486" s="11"/>
      <c r="B486" s="37"/>
      <c r="C486" s="37" t="s">
        <v>1035</v>
      </c>
      <c r="D486" s="48">
        <v>11.2</v>
      </c>
      <c r="E486" s="37">
        <v>3</v>
      </c>
      <c r="F486" s="37"/>
    </row>
    <row r="487" ht="18.75" customHeight="1" spans="1:6">
      <c r="A487" s="11"/>
      <c r="B487" s="37"/>
      <c r="C487" s="37" t="s">
        <v>1034</v>
      </c>
      <c r="D487" s="48">
        <v>11.2</v>
      </c>
      <c r="E487" s="37">
        <v>3</v>
      </c>
      <c r="F487" s="37"/>
    </row>
    <row r="488" spans="1:6">
      <c r="A488" s="46" t="s">
        <v>6</v>
      </c>
      <c r="B488" s="52" t="s">
        <v>438</v>
      </c>
      <c r="C488" s="53" t="s">
        <v>1127</v>
      </c>
      <c r="D488" s="53" t="s">
        <v>1128</v>
      </c>
      <c r="E488" s="53">
        <v>2</v>
      </c>
      <c r="F488" s="53" t="s">
        <v>907</v>
      </c>
    </row>
    <row r="489" spans="1:6">
      <c r="A489" s="49"/>
      <c r="B489" s="54"/>
      <c r="C489" s="53" t="s">
        <v>1129</v>
      </c>
      <c r="D489" s="53" t="s">
        <v>1128</v>
      </c>
      <c r="E489" s="53">
        <v>2</v>
      </c>
      <c r="F489" s="53" t="s">
        <v>1130</v>
      </c>
    </row>
    <row r="490" spans="1:6">
      <c r="A490" s="49"/>
      <c r="B490" s="52" t="s">
        <v>440</v>
      </c>
      <c r="C490" s="53" t="s">
        <v>1131</v>
      </c>
      <c r="D490" s="53" t="s">
        <v>1128</v>
      </c>
      <c r="E490" s="53">
        <v>2</v>
      </c>
      <c r="F490" s="53" t="s">
        <v>1130</v>
      </c>
    </row>
    <row r="491" spans="1:6">
      <c r="A491" s="49"/>
      <c r="B491" s="55"/>
      <c r="C491" s="53" t="s">
        <v>1132</v>
      </c>
      <c r="D491" s="53" t="s">
        <v>1128</v>
      </c>
      <c r="E491" s="53">
        <v>2</v>
      </c>
      <c r="F491" s="53" t="s">
        <v>1130</v>
      </c>
    </row>
    <row r="492" spans="1:6">
      <c r="A492" s="49"/>
      <c r="B492" s="55"/>
      <c r="C492" s="53" t="s">
        <v>1133</v>
      </c>
      <c r="D492" s="53" t="s">
        <v>1128</v>
      </c>
      <c r="E492" s="53">
        <v>2</v>
      </c>
      <c r="F492" s="53" t="s">
        <v>1130</v>
      </c>
    </row>
    <row r="493" spans="1:6">
      <c r="A493" s="49"/>
      <c r="B493" s="55"/>
      <c r="C493" s="53" t="s">
        <v>1134</v>
      </c>
      <c r="D493" s="53" t="s">
        <v>1128</v>
      </c>
      <c r="E493" s="53">
        <v>2</v>
      </c>
      <c r="F493" s="53" t="s">
        <v>1130</v>
      </c>
    </row>
    <row r="494" spans="1:6">
      <c r="A494" s="49"/>
      <c r="B494" s="55"/>
      <c r="C494" s="56" t="s">
        <v>444</v>
      </c>
      <c r="D494" s="57" t="s">
        <v>138</v>
      </c>
      <c r="E494" s="53">
        <v>2</v>
      </c>
      <c r="F494" s="53" t="s">
        <v>907</v>
      </c>
    </row>
    <row r="495" spans="1:6">
      <c r="A495" s="49"/>
      <c r="B495" s="55"/>
      <c r="C495" s="56" t="s">
        <v>443</v>
      </c>
      <c r="D495" s="57" t="s">
        <v>134</v>
      </c>
      <c r="E495" s="53">
        <v>2</v>
      </c>
      <c r="F495" s="53" t="s">
        <v>907</v>
      </c>
    </row>
    <row r="496" spans="1:6">
      <c r="A496" s="49"/>
      <c r="B496" s="54"/>
      <c r="C496" s="56" t="s">
        <v>441</v>
      </c>
      <c r="D496" s="53" t="s">
        <v>173</v>
      </c>
      <c r="E496" s="53">
        <v>2</v>
      </c>
      <c r="F496" s="53" t="s">
        <v>907</v>
      </c>
    </row>
    <row r="497" spans="1:6">
      <c r="A497" s="49"/>
      <c r="B497" s="52" t="s">
        <v>697</v>
      </c>
      <c r="C497" s="53" t="s">
        <v>1135</v>
      </c>
      <c r="D497" s="53" t="s">
        <v>1128</v>
      </c>
      <c r="E497" s="53">
        <v>2</v>
      </c>
      <c r="F497" s="53" t="s">
        <v>907</v>
      </c>
    </row>
    <row r="498" spans="1:6">
      <c r="A498" s="49"/>
      <c r="B498" s="55"/>
      <c r="C498" s="52" t="s">
        <v>1136</v>
      </c>
      <c r="D498" s="53" t="s">
        <v>1128</v>
      </c>
      <c r="E498" s="58">
        <v>4</v>
      </c>
      <c r="F498" s="58" t="s">
        <v>907</v>
      </c>
    </row>
    <row r="499" spans="1:6">
      <c r="A499" s="49"/>
      <c r="B499" s="55"/>
      <c r="C499" s="54"/>
      <c r="D499" s="53" t="s">
        <v>134</v>
      </c>
      <c r="E499" s="59"/>
      <c r="F499" s="59"/>
    </row>
    <row r="500" spans="1:6">
      <c r="A500" s="49"/>
      <c r="B500" s="55"/>
      <c r="C500" s="53" t="s">
        <v>1137</v>
      </c>
      <c r="D500" s="53" t="s">
        <v>1128</v>
      </c>
      <c r="E500" s="53">
        <v>2</v>
      </c>
      <c r="F500" s="53" t="s">
        <v>907</v>
      </c>
    </row>
    <row r="501" spans="1:6">
      <c r="A501" s="49"/>
      <c r="B501" s="55"/>
      <c r="C501" s="52" t="s">
        <v>1138</v>
      </c>
      <c r="D501" s="53" t="s">
        <v>1128</v>
      </c>
      <c r="E501" s="58">
        <v>4</v>
      </c>
      <c r="F501" s="58" t="s">
        <v>1130</v>
      </c>
    </row>
    <row r="502" spans="1:6">
      <c r="A502" s="49"/>
      <c r="B502" s="55"/>
      <c r="C502" s="54"/>
      <c r="D502" s="53" t="s">
        <v>134</v>
      </c>
      <c r="E502" s="59"/>
      <c r="F502" s="53" t="s">
        <v>907</v>
      </c>
    </row>
    <row r="503" spans="1:6">
      <c r="A503" s="49"/>
      <c r="B503" s="55"/>
      <c r="C503" s="53" t="s">
        <v>1139</v>
      </c>
      <c r="D503" s="53" t="s">
        <v>1128</v>
      </c>
      <c r="E503" s="60">
        <v>2</v>
      </c>
      <c r="F503" s="60" t="s">
        <v>1130</v>
      </c>
    </row>
    <row r="504" spans="1:6">
      <c r="A504" s="49"/>
      <c r="B504" s="54"/>
      <c r="C504" s="53" t="s">
        <v>1140</v>
      </c>
      <c r="D504" s="53" t="s">
        <v>134</v>
      </c>
      <c r="E504" s="60">
        <v>2</v>
      </c>
      <c r="F504" s="60" t="s">
        <v>1130</v>
      </c>
    </row>
    <row r="505" spans="1:6">
      <c r="A505" s="49"/>
      <c r="B505" s="52" t="s">
        <v>469</v>
      </c>
      <c r="C505" s="52" t="s">
        <v>470</v>
      </c>
      <c r="D505" s="61" t="s">
        <v>1128</v>
      </c>
      <c r="E505" s="62">
        <v>8</v>
      </c>
      <c r="F505" s="63" t="s">
        <v>907</v>
      </c>
    </row>
    <row r="506" spans="1:6">
      <c r="A506" s="49"/>
      <c r="B506" s="55"/>
      <c r="C506" s="55"/>
      <c r="D506" s="64" t="s">
        <v>138</v>
      </c>
      <c r="E506" s="65"/>
      <c r="F506" s="66"/>
    </row>
    <row r="507" spans="1:6">
      <c r="A507" s="49"/>
      <c r="B507" s="55"/>
      <c r="C507" s="55"/>
      <c r="D507" s="67" t="s">
        <v>134</v>
      </c>
      <c r="E507" s="65"/>
      <c r="F507" s="66"/>
    </row>
    <row r="508" spans="1:6">
      <c r="A508" s="49"/>
      <c r="B508" s="55"/>
      <c r="C508" s="55"/>
      <c r="D508" s="68" t="s">
        <v>130</v>
      </c>
      <c r="E508" s="69"/>
      <c r="F508" s="70"/>
    </row>
    <row r="509" spans="1:6">
      <c r="A509" s="49"/>
      <c r="B509" s="55"/>
      <c r="C509" s="71" t="s">
        <v>471</v>
      </c>
      <c r="D509" s="68" t="s">
        <v>130</v>
      </c>
      <c r="E509" s="72">
        <v>2</v>
      </c>
      <c r="F509" s="73" t="s">
        <v>907</v>
      </c>
    </row>
    <row r="510" spans="1:6">
      <c r="A510" s="49"/>
      <c r="B510" s="52" t="s">
        <v>473</v>
      </c>
      <c r="C510" s="52" t="s">
        <v>1141</v>
      </c>
      <c r="D510" s="53" t="s">
        <v>1128</v>
      </c>
      <c r="E510" s="62">
        <v>8</v>
      </c>
      <c r="F510" s="63" t="s">
        <v>907</v>
      </c>
    </row>
    <row r="511" spans="1:6">
      <c r="A511" s="49"/>
      <c r="B511" s="55"/>
      <c r="C511" s="55"/>
      <c r="D511" s="53" t="s">
        <v>138</v>
      </c>
      <c r="E511" s="65"/>
      <c r="F511" s="66"/>
    </row>
    <row r="512" spans="1:6">
      <c r="A512" s="49"/>
      <c r="B512" s="55"/>
      <c r="C512" s="55"/>
      <c r="D512" s="57" t="s">
        <v>134</v>
      </c>
      <c r="E512" s="65"/>
      <c r="F512" s="66"/>
    </row>
    <row r="513" spans="1:6">
      <c r="A513" s="49"/>
      <c r="B513" s="55"/>
      <c r="C513" s="54"/>
      <c r="D513" s="53" t="s">
        <v>173</v>
      </c>
      <c r="E513" s="74"/>
      <c r="F513" s="75"/>
    </row>
    <row r="514" spans="1:6">
      <c r="A514" s="49"/>
      <c r="B514" s="55"/>
      <c r="C514" s="52" t="s">
        <v>1142</v>
      </c>
      <c r="D514" s="53" t="s">
        <v>1128</v>
      </c>
      <c r="E514" s="76">
        <v>6</v>
      </c>
      <c r="F514" s="76" t="s">
        <v>907</v>
      </c>
    </row>
    <row r="515" spans="1:6">
      <c r="A515" s="49"/>
      <c r="B515" s="55"/>
      <c r="C515" s="55"/>
      <c r="D515" s="53" t="s">
        <v>134</v>
      </c>
      <c r="E515" s="56"/>
      <c r="F515" s="56"/>
    </row>
    <row r="516" spans="1:6">
      <c r="A516" s="49"/>
      <c r="B516" s="55"/>
      <c r="C516" s="54"/>
      <c r="D516" s="53" t="s">
        <v>173</v>
      </c>
      <c r="E516" s="56"/>
      <c r="F516" s="56"/>
    </row>
    <row r="517" spans="1:6">
      <c r="A517" s="49"/>
      <c r="B517" s="55"/>
      <c r="C517" s="52" t="s">
        <v>1143</v>
      </c>
      <c r="D517" s="53" t="s">
        <v>1128</v>
      </c>
      <c r="E517" s="56">
        <v>6</v>
      </c>
      <c r="F517" s="56" t="s">
        <v>907</v>
      </c>
    </row>
    <row r="518" spans="1:6">
      <c r="A518" s="49"/>
      <c r="B518" s="55"/>
      <c r="C518" s="55"/>
      <c r="D518" s="53" t="s">
        <v>1128</v>
      </c>
      <c r="E518" s="56"/>
      <c r="F518" s="56"/>
    </row>
    <row r="519" spans="1:6">
      <c r="A519" s="49"/>
      <c r="B519" s="55"/>
      <c r="C519" s="54"/>
      <c r="D519" s="53" t="s">
        <v>173</v>
      </c>
      <c r="E519" s="77"/>
      <c r="F519" s="77"/>
    </row>
    <row r="520" spans="1:6">
      <c r="A520" s="49"/>
      <c r="B520" s="55"/>
      <c r="C520" s="53" t="s">
        <v>474</v>
      </c>
      <c r="D520" s="53" t="s">
        <v>173</v>
      </c>
      <c r="E520" s="59">
        <v>2</v>
      </c>
      <c r="F520" s="59" t="s">
        <v>1130</v>
      </c>
    </row>
    <row r="521" spans="1:6">
      <c r="A521" s="49"/>
      <c r="B521" s="55"/>
      <c r="C521" s="53" t="s">
        <v>1144</v>
      </c>
      <c r="D521" s="53" t="s">
        <v>173</v>
      </c>
      <c r="E521" s="59">
        <v>2</v>
      </c>
      <c r="F521" s="59" t="s">
        <v>907</v>
      </c>
    </row>
    <row r="522" spans="1:6">
      <c r="A522" s="49"/>
      <c r="B522" s="55"/>
      <c r="C522" s="53" t="s">
        <v>1145</v>
      </c>
      <c r="D522" s="53" t="s">
        <v>173</v>
      </c>
      <c r="E522" s="59">
        <v>2</v>
      </c>
      <c r="F522" s="59" t="s">
        <v>907</v>
      </c>
    </row>
    <row r="523" spans="1:6">
      <c r="A523" s="49"/>
      <c r="B523" s="55"/>
      <c r="C523" s="53" t="s">
        <v>1146</v>
      </c>
      <c r="D523" s="53" t="s">
        <v>173</v>
      </c>
      <c r="E523" s="59">
        <v>2</v>
      </c>
      <c r="F523" s="59" t="s">
        <v>907</v>
      </c>
    </row>
    <row r="524" spans="1:6">
      <c r="A524" s="49"/>
      <c r="B524" s="54"/>
      <c r="C524" s="53" t="s">
        <v>1147</v>
      </c>
      <c r="D524" s="53" t="s">
        <v>173</v>
      </c>
      <c r="E524" s="59">
        <v>2</v>
      </c>
      <c r="F524" s="59" t="s">
        <v>907</v>
      </c>
    </row>
    <row r="525" spans="1:6">
      <c r="A525" s="49"/>
      <c r="B525" s="52" t="s">
        <v>461</v>
      </c>
      <c r="C525" s="53" t="s">
        <v>1148</v>
      </c>
      <c r="D525" s="53" t="s">
        <v>1128</v>
      </c>
      <c r="E525" s="53">
        <v>2</v>
      </c>
      <c r="F525" s="53" t="s">
        <v>1130</v>
      </c>
    </row>
    <row r="526" spans="1:6">
      <c r="A526" s="49"/>
      <c r="B526" s="55"/>
      <c r="C526" s="53" t="s">
        <v>1149</v>
      </c>
      <c r="D526" s="53" t="s">
        <v>1128</v>
      </c>
      <c r="E526" s="53">
        <v>2</v>
      </c>
      <c r="F526" s="53" t="s">
        <v>1130</v>
      </c>
    </row>
    <row r="527" spans="1:6">
      <c r="A527" s="49"/>
      <c r="B527" s="55"/>
      <c r="C527" s="52" t="s">
        <v>1150</v>
      </c>
      <c r="D527" s="53" t="s">
        <v>1128</v>
      </c>
      <c r="E527" s="58">
        <v>8</v>
      </c>
      <c r="F527" s="58" t="s">
        <v>1130</v>
      </c>
    </row>
    <row r="528" spans="1:6">
      <c r="A528" s="49"/>
      <c r="B528" s="55"/>
      <c r="C528" s="55"/>
      <c r="D528" s="53" t="s">
        <v>1128</v>
      </c>
      <c r="E528" s="78"/>
      <c r="F528" s="78"/>
    </row>
    <row r="529" spans="1:6">
      <c r="A529" s="49"/>
      <c r="B529" s="55"/>
      <c r="C529" s="55"/>
      <c r="D529" s="53" t="s">
        <v>134</v>
      </c>
      <c r="E529" s="78"/>
      <c r="F529" s="78"/>
    </row>
    <row r="530" spans="1:6">
      <c r="A530" s="49"/>
      <c r="B530" s="55"/>
      <c r="C530" s="54"/>
      <c r="D530" s="53" t="s">
        <v>173</v>
      </c>
      <c r="E530" s="59"/>
      <c r="F530" s="59"/>
    </row>
    <row r="531" spans="1:6">
      <c r="A531" s="49"/>
      <c r="B531" s="55"/>
      <c r="C531" s="53" t="s">
        <v>1151</v>
      </c>
      <c r="D531" s="53" t="s">
        <v>1128</v>
      </c>
      <c r="E531" s="53">
        <v>2</v>
      </c>
      <c r="F531" s="53" t="s">
        <v>1130</v>
      </c>
    </row>
    <row r="532" spans="1:6">
      <c r="A532" s="49"/>
      <c r="B532" s="55"/>
      <c r="C532" s="53" t="s">
        <v>1152</v>
      </c>
      <c r="D532" s="53" t="s">
        <v>1128</v>
      </c>
      <c r="E532" s="53">
        <v>2</v>
      </c>
      <c r="F532" s="53" t="s">
        <v>1130</v>
      </c>
    </row>
    <row r="533" spans="1:6">
      <c r="A533" s="49"/>
      <c r="B533" s="55"/>
      <c r="C533" s="53" t="s">
        <v>1153</v>
      </c>
      <c r="D533" s="53" t="s">
        <v>1128</v>
      </c>
      <c r="E533" s="53">
        <v>2</v>
      </c>
      <c r="F533" s="53" t="s">
        <v>1130</v>
      </c>
    </row>
    <row r="534" spans="1:6">
      <c r="A534" s="49"/>
      <c r="B534" s="55"/>
      <c r="C534" s="53" t="s">
        <v>1154</v>
      </c>
      <c r="D534" s="53" t="s">
        <v>1128</v>
      </c>
      <c r="E534" s="53">
        <v>2</v>
      </c>
      <c r="F534" s="53" t="s">
        <v>1130</v>
      </c>
    </row>
    <row r="535" spans="1:6">
      <c r="A535" s="49"/>
      <c r="B535" s="55"/>
      <c r="C535" s="53" t="s">
        <v>1155</v>
      </c>
      <c r="D535" s="53" t="s">
        <v>1128</v>
      </c>
      <c r="E535" s="53">
        <v>2</v>
      </c>
      <c r="F535" s="53" t="s">
        <v>1130</v>
      </c>
    </row>
    <row r="536" spans="1:6">
      <c r="A536" s="49"/>
      <c r="B536" s="55"/>
      <c r="C536" s="53" t="s">
        <v>1156</v>
      </c>
      <c r="D536" s="53" t="s">
        <v>1128</v>
      </c>
      <c r="E536" s="53">
        <v>2</v>
      </c>
      <c r="F536" s="53" t="s">
        <v>1130</v>
      </c>
    </row>
    <row r="537" spans="1:6">
      <c r="A537" s="49"/>
      <c r="B537" s="55"/>
      <c r="C537" s="53" t="s">
        <v>1157</v>
      </c>
      <c r="D537" s="53" t="s">
        <v>1128</v>
      </c>
      <c r="E537" s="53">
        <v>2</v>
      </c>
      <c r="F537" s="53" t="s">
        <v>907</v>
      </c>
    </row>
    <row r="538" spans="1:6">
      <c r="A538" s="49"/>
      <c r="B538" s="55"/>
      <c r="C538" s="53" t="s">
        <v>462</v>
      </c>
      <c r="D538" s="53" t="s">
        <v>138</v>
      </c>
      <c r="E538" s="53">
        <v>2</v>
      </c>
      <c r="F538" s="53" t="s">
        <v>907</v>
      </c>
    </row>
    <row r="539" spans="1:6">
      <c r="A539" s="49"/>
      <c r="B539" s="54"/>
      <c r="C539" s="53" t="s">
        <v>1158</v>
      </c>
      <c r="D539" s="53" t="s">
        <v>134</v>
      </c>
      <c r="E539" s="53">
        <v>2</v>
      </c>
      <c r="F539" s="53" t="s">
        <v>907</v>
      </c>
    </row>
    <row r="540" spans="1:6">
      <c r="A540" s="49"/>
      <c r="B540" s="52" t="s">
        <v>464</v>
      </c>
      <c r="C540" s="52" t="s">
        <v>465</v>
      </c>
      <c r="D540" s="53" t="s">
        <v>134</v>
      </c>
      <c r="E540" s="58">
        <v>6</v>
      </c>
      <c r="F540" s="58" t="s">
        <v>1130</v>
      </c>
    </row>
    <row r="541" spans="1:6">
      <c r="A541" s="49"/>
      <c r="B541" s="55"/>
      <c r="C541" s="55"/>
      <c r="D541" s="53" t="s">
        <v>173</v>
      </c>
      <c r="E541" s="78"/>
      <c r="F541" s="78"/>
    </row>
    <row r="542" spans="1:6">
      <c r="A542" s="49"/>
      <c r="B542" s="55"/>
      <c r="C542" s="54"/>
      <c r="D542" s="53" t="s">
        <v>130</v>
      </c>
      <c r="E542" s="59"/>
      <c r="F542" s="59"/>
    </row>
    <row r="543" spans="1:6">
      <c r="A543" s="49"/>
      <c r="B543" s="54"/>
      <c r="C543" s="53" t="s">
        <v>1159</v>
      </c>
      <c r="D543" s="53" t="s">
        <v>134</v>
      </c>
      <c r="E543" s="53">
        <v>2</v>
      </c>
      <c r="F543" s="53" t="s">
        <v>907</v>
      </c>
    </row>
    <row r="544" spans="1:6">
      <c r="A544" s="49"/>
      <c r="B544" s="52" t="s">
        <v>449</v>
      </c>
      <c r="C544" s="53" t="s">
        <v>1160</v>
      </c>
      <c r="D544" s="53" t="s">
        <v>1128</v>
      </c>
      <c r="E544" s="53">
        <v>2</v>
      </c>
      <c r="F544" s="53" t="s">
        <v>907</v>
      </c>
    </row>
    <row r="545" spans="1:6">
      <c r="A545" s="49"/>
      <c r="B545" s="55"/>
      <c r="C545" s="52" t="s">
        <v>450</v>
      </c>
      <c r="D545" s="53" t="s">
        <v>1128</v>
      </c>
      <c r="E545" s="58">
        <v>10</v>
      </c>
      <c r="F545" s="58" t="s">
        <v>1130</v>
      </c>
    </row>
    <row r="546" spans="1:6">
      <c r="A546" s="49"/>
      <c r="B546" s="55"/>
      <c r="C546" s="55"/>
      <c r="D546" s="53" t="s">
        <v>138</v>
      </c>
      <c r="E546" s="78"/>
      <c r="F546" s="78"/>
    </row>
    <row r="547" spans="1:6">
      <c r="A547" s="49"/>
      <c r="B547" s="55"/>
      <c r="C547" s="55"/>
      <c r="D547" s="57" t="s">
        <v>134</v>
      </c>
      <c r="E547" s="78"/>
      <c r="F547" s="78"/>
    </row>
    <row r="548" spans="1:6">
      <c r="A548" s="49"/>
      <c r="B548" s="55"/>
      <c r="C548" s="55"/>
      <c r="D548" s="57" t="s">
        <v>173</v>
      </c>
      <c r="E548" s="78"/>
      <c r="F548" s="78"/>
    </row>
    <row r="549" spans="1:6">
      <c r="A549" s="49"/>
      <c r="B549" s="55"/>
      <c r="C549" s="54"/>
      <c r="D549" s="57" t="s">
        <v>130</v>
      </c>
      <c r="E549" s="59"/>
      <c r="F549" s="59"/>
    </row>
    <row r="550" spans="1:6">
      <c r="A550" s="49"/>
      <c r="B550" s="54"/>
      <c r="C550" s="73" t="s">
        <v>457</v>
      </c>
      <c r="D550" s="57" t="s">
        <v>130</v>
      </c>
      <c r="E550" s="59">
        <v>2</v>
      </c>
      <c r="F550" s="59" t="s">
        <v>907</v>
      </c>
    </row>
    <row r="551" spans="1:6">
      <c r="A551" s="49"/>
      <c r="B551" s="79" t="s">
        <v>459</v>
      </c>
      <c r="C551" s="79" t="s">
        <v>1161</v>
      </c>
      <c r="D551" s="57" t="s">
        <v>138</v>
      </c>
      <c r="E551" s="56">
        <v>4</v>
      </c>
      <c r="F551" s="56" t="s">
        <v>907</v>
      </c>
    </row>
    <row r="552" spans="1:6">
      <c r="A552" s="49"/>
      <c r="B552" s="80"/>
      <c r="C552" s="81"/>
      <c r="D552" s="57" t="s">
        <v>173</v>
      </c>
      <c r="E552" s="56"/>
      <c r="F552" s="56"/>
    </row>
    <row r="553" spans="1:6">
      <c r="A553" s="49"/>
      <c r="B553" s="80"/>
      <c r="C553" s="79" t="s">
        <v>1162</v>
      </c>
      <c r="D553" s="57" t="s">
        <v>138</v>
      </c>
      <c r="E553" s="56">
        <v>4</v>
      </c>
      <c r="F553" s="56" t="s">
        <v>907</v>
      </c>
    </row>
    <row r="554" spans="1:6">
      <c r="A554" s="49"/>
      <c r="B554" s="80"/>
      <c r="C554" s="81"/>
      <c r="D554" s="57" t="s">
        <v>173</v>
      </c>
      <c r="E554" s="56"/>
      <c r="F554" s="56"/>
    </row>
    <row r="555" spans="1:6">
      <c r="A555" s="49"/>
      <c r="B555" s="80"/>
      <c r="C555" s="79" t="s">
        <v>1163</v>
      </c>
      <c r="D555" s="57" t="s">
        <v>134</v>
      </c>
      <c r="E555" s="56">
        <v>4</v>
      </c>
      <c r="F555" s="56" t="s">
        <v>907</v>
      </c>
    </row>
    <row r="556" spans="1:6">
      <c r="A556" s="49"/>
      <c r="B556" s="80"/>
      <c r="C556" s="81"/>
      <c r="D556" s="53" t="s">
        <v>173</v>
      </c>
      <c r="E556" s="56"/>
      <c r="F556" s="56"/>
    </row>
    <row r="557" spans="1:6">
      <c r="A557" s="50"/>
      <c r="B557" s="81"/>
      <c r="C557" s="53" t="s">
        <v>1164</v>
      </c>
      <c r="D557" s="53" t="s">
        <v>130</v>
      </c>
      <c r="E557" s="53">
        <v>2</v>
      </c>
      <c r="F557" s="53" t="s">
        <v>907</v>
      </c>
    </row>
    <row r="558" spans="1:6">
      <c r="A558" s="39" t="s">
        <v>7</v>
      </c>
      <c r="B558" s="39" t="s">
        <v>713</v>
      </c>
      <c r="C558" s="39" t="s">
        <v>1165</v>
      </c>
      <c r="D558" s="82" t="s">
        <v>1166</v>
      </c>
      <c r="E558" s="40">
        <v>6</v>
      </c>
      <c r="F558" s="39" t="s">
        <v>836</v>
      </c>
    </row>
    <row r="559" spans="1:6">
      <c r="A559" s="42"/>
      <c r="B559" s="42"/>
      <c r="C559" s="39" t="s">
        <v>1167</v>
      </c>
      <c r="D559" s="82" t="s">
        <v>1166</v>
      </c>
      <c r="E559" s="40">
        <v>6</v>
      </c>
      <c r="F559" s="39" t="s">
        <v>836</v>
      </c>
    </row>
    <row r="560" spans="1:6">
      <c r="A560" s="42"/>
      <c r="B560" s="42"/>
      <c r="C560" s="39" t="s">
        <v>1168</v>
      </c>
      <c r="D560" s="82" t="s">
        <v>1169</v>
      </c>
      <c r="E560" s="40">
        <v>4</v>
      </c>
      <c r="F560" s="39" t="s">
        <v>836</v>
      </c>
    </row>
    <row r="561" spans="1:6">
      <c r="A561" s="42"/>
      <c r="B561" s="42"/>
      <c r="C561" s="39" t="s">
        <v>1170</v>
      </c>
      <c r="D561" s="82" t="s">
        <v>1171</v>
      </c>
      <c r="E561" s="40">
        <v>2</v>
      </c>
      <c r="F561" s="39" t="s">
        <v>836</v>
      </c>
    </row>
    <row r="562" spans="1:6">
      <c r="A562" s="42"/>
      <c r="B562" s="42"/>
      <c r="C562" s="39" t="s">
        <v>1172</v>
      </c>
      <c r="D562" s="82" t="s">
        <v>1166</v>
      </c>
      <c r="E562" s="40">
        <v>6</v>
      </c>
      <c r="F562" s="39" t="s">
        <v>836</v>
      </c>
    </row>
    <row r="563" spans="1:6">
      <c r="A563" s="42"/>
      <c r="B563" s="42"/>
      <c r="C563" s="39" t="s">
        <v>1173</v>
      </c>
      <c r="D563" s="82" t="s">
        <v>1171</v>
      </c>
      <c r="E563" s="40">
        <v>2</v>
      </c>
      <c r="F563" s="39" t="s">
        <v>836</v>
      </c>
    </row>
    <row r="564" spans="1:6">
      <c r="A564" s="42"/>
      <c r="B564" s="42"/>
      <c r="C564" s="39" t="s">
        <v>1174</v>
      </c>
      <c r="D564" s="82" t="s">
        <v>1171</v>
      </c>
      <c r="E564" s="40">
        <v>2</v>
      </c>
      <c r="F564" s="39" t="s">
        <v>836</v>
      </c>
    </row>
    <row r="565" spans="1:6">
      <c r="A565" s="42"/>
      <c r="B565" s="42"/>
      <c r="C565" s="39" t="s">
        <v>1175</v>
      </c>
      <c r="D565" s="82" t="s">
        <v>1171</v>
      </c>
      <c r="E565" s="40">
        <v>2</v>
      </c>
      <c r="F565" s="39" t="s">
        <v>836</v>
      </c>
    </row>
    <row r="566" spans="1:6">
      <c r="A566" s="42"/>
      <c r="B566" s="42"/>
      <c r="C566" s="39" t="s">
        <v>1176</v>
      </c>
      <c r="D566" s="82" t="s">
        <v>1171</v>
      </c>
      <c r="E566" s="40">
        <v>2</v>
      </c>
      <c r="F566" s="39" t="s">
        <v>836</v>
      </c>
    </row>
    <row r="567" spans="1:6">
      <c r="A567" s="42"/>
      <c r="B567" s="42"/>
      <c r="C567" s="39" t="s">
        <v>1177</v>
      </c>
      <c r="D567" s="82" t="s">
        <v>1171</v>
      </c>
      <c r="E567" s="40">
        <v>2</v>
      </c>
      <c r="F567" s="39" t="s">
        <v>836</v>
      </c>
    </row>
    <row r="568" spans="1:6">
      <c r="A568" s="42"/>
      <c r="B568" s="42"/>
      <c r="C568" s="39" t="s">
        <v>1178</v>
      </c>
      <c r="D568" s="82" t="s">
        <v>1179</v>
      </c>
      <c r="E568" s="40">
        <v>2</v>
      </c>
      <c r="F568" s="39" t="s">
        <v>836</v>
      </c>
    </row>
    <row r="569" spans="1:6">
      <c r="A569" s="42"/>
      <c r="B569" s="42"/>
      <c r="C569" s="39" t="s">
        <v>1180</v>
      </c>
      <c r="D569" s="82" t="s">
        <v>1179</v>
      </c>
      <c r="E569" s="40">
        <v>2</v>
      </c>
      <c r="F569" s="39" t="s">
        <v>836</v>
      </c>
    </row>
    <row r="570" spans="1:6">
      <c r="A570" s="42"/>
      <c r="B570" s="39" t="s">
        <v>714</v>
      </c>
      <c r="C570" s="39" t="s">
        <v>1181</v>
      </c>
      <c r="D570" s="82" t="s">
        <v>1169</v>
      </c>
      <c r="E570" s="40">
        <v>4</v>
      </c>
      <c r="F570" s="39" t="s">
        <v>836</v>
      </c>
    </row>
    <row r="571" spans="1:6">
      <c r="A571" s="42"/>
      <c r="B571" s="42"/>
      <c r="C571" s="39" t="s">
        <v>1182</v>
      </c>
      <c r="D571" s="82" t="s">
        <v>1179</v>
      </c>
      <c r="E571" s="40">
        <v>2</v>
      </c>
      <c r="F571" s="39" t="s">
        <v>836</v>
      </c>
    </row>
    <row r="572" spans="1:6">
      <c r="A572" s="42"/>
      <c r="B572" s="42"/>
      <c r="C572" s="39" t="s">
        <v>1183</v>
      </c>
      <c r="D572" s="82" t="s">
        <v>1184</v>
      </c>
      <c r="E572" s="40">
        <v>6</v>
      </c>
      <c r="F572" s="39" t="s">
        <v>836</v>
      </c>
    </row>
    <row r="573" spans="1:6">
      <c r="A573" s="42"/>
      <c r="B573" s="42"/>
      <c r="C573" s="39" t="s">
        <v>1185</v>
      </c>
      <c r="D573" s="82" t="s">
        <v>1186</v>
      </c>
      <c r="E573" s="40">
        <v>8</v>
      </c>
      <c r="F573" s="39" t="s">
        <v>836</v>
      </c>
    </row>
    <row r="574" spans="1:6">
      <c r="A574" s="42"/>
      <c r="B574" s="42"/>
      <c r="C574" s="39" t="s">
        <v>1187</v>
      </c>
      <c r="D574" s="82" t="s">
        <v>1186</v>
      </c>
      <c r="E574" s="40">
        <v>6</v>
      </c>
      <c r="F574" s="39" t="s">
        <v>836</v>
      </c>
    </row>
    <row r="575" spans="1:6">
      <c r="A575" s="42"/>
      <c r="B575" s="42"/>
      <c r="C575" s="39" t="s">
        <v>1188</v>
      </c>
      <c r="D575" s="82" t="s">
        <v>1179</v>
      </c>
      <c r="E575" s="40">
        <v>2</v>
      </c>
      <c r="F575" s="39" t="s">
        <v>836</v>
      </c>
    </row>
    <row r="576" spans="1:6">
      <c r="A576" s="42"/>
      <c r="B576" s="42"/>
      <c r="C576" s="39" t="s">
        <v>1189</v>
      </c>
      <c r="D576" s="82" t="s">
        <v>1179</v>
      </c>
      <c r="E576" s="40">
        <v>2</v>
      </c>
      <c r="F576" s="39" t="s">
        <v>836</v>
      </c>
    </row>
    <row r="577" spans="1:6">
      <c r="A577" s="42"/>
      <c r="B577" s="42"/>
      <c r="C577" s="39" t="s">
        <v>1190</v>
      </c>
      <c r="D577" s="82" t="s">
        <v>1191</v>
      </c>
      <c r="E577" s="40">
        <v>4</v>
      </c>
      <c r="F577" s="39" t="s">
        <v>836</v>
      </c>
    </row>
    <row r="578" spans="1:6">
      <c r="A578" s="42"/>
      <c r="B578" s="42"/>
      <c r="C578" s="39" t="s">
        <v>1192</v>
      </c>
      <c r="D578" s="82" t="s">
        <v>1193</v>
      </c>
      <c r="E578" s="40">
        <v>6</v>
      </c>
      <c r="F578" s="39" t="s">
        <v>836</v>
      </c>
    </row>
    <row r="579" spans="1:6">
      <c r="A579" s="42"/>
      <c r="B579" s="42"/>
      <c r="C579" s="39" t="s">
        <v>1194</v>
      </c>
      <c r="D579" s="82" t="s">
        <v>1179</v>
      </c>
      <c r="E579" s="40">
        <v>2</v>
      </c>
      <c r="F579" s="39" t="s">
        <v>836</v>
      </c>
    </row>
    <row r="580" spans="1:6">
      <c r="A580" s="42"/>
      <c r="B580" s="42"/>
      <c r="C580" s="39" t="s">
        <v>1195</v>
      </c>
      <c r="D580" s="82" t="s">
        <v>1191</v>
      </c>
      <c r="E580" s="40">
        <v>4</v>
      </c>
      <c r="F580" s="39" t="s">
        <v>836</v>
      </c>
    </row>
    <row r="581" spans="1:6">
      <c r="A581" s="42"/>
      <c r="B581" s="42"/>
      <c r="C581" s="39" t="s">
        <v>1196</v>
      </c>
      <c r="D581" s="82" t="s">
        <v>1179</v>
      </c>
      <c r="E581" s="40">
        <v>2</v>
      </c>
      <c r="F581" s="39" t="s">
        <v>836</v>
      </c>
    </row>
    <row r="582" spans="1:6">
      <c r="A582" s="42"/>
      <c r="B582" s="42"/>
      <c r="C582" s="39" t="s">
        <v>1197</v>
      </c>
      <c r="D582" s="82" t="s">
        <v>1198</v>
      </c>
      <c r="E582" s="40">
        <v>4</v>
      </c>
      <c r="F582" s="39" t="s">
        <v>836</v>
      </c>
    </row>
    <row r="583" spans="1:6">
      <c r="A583" s="42"/>
      <c r="B583" s="42"/>
      <c r="C583" s="39" t="s">
        <v>1199</v>
      </c>
      <c r="D583" s="82" t="s">
        <v>1191</v>
      </c>
      <c r="E583" s="40">
        <v>4</v>
      </c>
      <c r="F583" s="39" t="s">
        <v>836</v>
      </c>
    </row>
    <row r="584" spans="1:6">
      <c r="A584" s="42"/>
      <c r="B584" s="42"/>
      <c r="C584" s="39" t="s">
        <v>1200</v>
      </c>
      <c r="D584" s="82" t="s">
        <v>1191</v>
      </c>
      <c r="E584" s="40">
        <v>4</v>
      </c>
      <c r="F584" s="39" t="s">
        <v>836</v>
      </c>
    </row>
    <row r="585" spans="1:6">
      <c r="A585" s="42"/>
      <c r="B585" s="42"/>
      <c r="C585" s="39" t="s">
        <v>1201</v>
      </c>
      <c r="D585" s="82" t="s">
        <v>1171</v>
      </c>
      <c r="E585" s="40">
        <v>2</v>
      </c>
      <c r="F585" s="39" t="s">
        <v>836</v>
      </c>
    </row>
    <row r="586" spans="1:6">
      <c r="A586" s="42"/>
      <c r="B586" s="42"/>
      <c r="C586" s="39" t="s">
        <v>1202</v>
      </c>
      <c r="D586" s="82" t="s">
        <v>1171</v>
      </c>
      <c r="E586" s="40">
        <v>2</v>
      </c>
      <c r="F586" s="39" t="s">
        <v>836</v>
      </c>
    </row>
    <row r="587" spans="1:6">
      <c r="A587" s="42"/>
      <c r="B587" s="42"/>
      <c r="C587" s="39" t="s">
        <v>1203</v>
      </c>
      <c r="D587" s="82" t="s">
        <v>1204</v>
      </c>
      <c r="E587" s="40">
        <v>2</v>
      </c>
      <c r="F587" s="39" t="s">
        <v>836</v>
      </c>
    </row>
    <row r="588" spans="1:6">
      <c r="A588" s="42"/>
      <c r="B588" s="42"/>
      <c r="C588" s="39" t="s">
        <v>1205</v>
      </c>
      <c r="D588" s="82" t="s">
        <v>1206</v>
      </c>
      <c r="E588" s="40">
        <v>2</v>
      </c>
      <c r="F588" s="39" t="s">
        <v>836</v>
      </c>
    </row>
    <row r="589" spans="1:6">
      <c r="A589" s="42"/>
      <c r="B589" s="42"/>
      <c r="C589" s="39" t="s">
        <v>1207</v>
      </c>
      <c r="D589" s="82" t="s">
        <v>1206</v>
      </c>
      <c r="E589" s="40">
        <v>2</v>
      </c>
      <c r="F589" s="39" t="s">
        <v>836</v>
      </c>
    </row>
    <row r="590" spans="1:6">
      <c r="A590" s="42"/>
      <c r="B590" s="42"/>
      <c r="C590" s="39" t="s">
        <v>1208</v>
      </c>
      <c r="D590" s="82" t="s">
        <v>1206</v>
      </c>
      <c r="E590" s="40">
        <v>2</v>
      </c>
      <c r="F590" s="39" t="s">
        <v>836</v>
      </c>
    </row>
    <row r="591" spans="1:6">
      <c r="A591" s="42"/>
      <c r="B591" s="39" t="s">
        <v>480</v>
      </c>
      <c r="C591" s="39" t="s">
        <v>1209</v>
      </c>
      <c r="D591" s="82" t="s">
        <v>1171</v>
      </c>
      <c r="E591" s="40">
        <v>2</v>
      </c>
      <c r="F591" s="39" t="s">
        <v>836</v>
      </c>
    </row>
    <row r="592" spans="1:6">
      <c r="A592" s="42"/>
      <c r="B592" s="42"/>
      <c r="C592" s="39" t="s">
        <v>1210</v>
      </c>
      <c r="D592" s="82" t="s">
        <v>1169</v>
      </c>
      <c r="E592" s="40">
        <v>4</v>
      </c>
      <c r="F592" s="39" t="s">
        <v>836</v>
      </c>
    </row>
    <row r="593" spans="1:6">
      <c r="A593" s="42"/>
      <c r="B593" s="42"/>
      <c r="C593" s="39" t="s">
        <v>1211</v>
      </c>
      <c r="D593" s="82" t="s">
        <v>1169</v>
      </c>
      <c r="E593" s="40">
        <v>4</v>
      </c>
      <c r="F593" s="39" t="s">
        <v>836</v>
      </c>
    </row>
    <row r="594" spans="1:6">
      <c r="A594" s="42"/>
      <c r="B594" s="42"/>
      <c r="C594" s="39" t="s">
        <v>1212</v>
      </c>
      <c r="D594" s="82" t="s">
        <v>1171</v>
      </c>
      <c r="E594" s="40">
        <v>2</v>
      </c>
      <c r="F594" s="39" t="s">
        <v>836</v>
      </c>
    </row>
    <row r="595" spans="1:6">
      <c r="A595" s="42"/>
      <c r="B595" s="42"/>
      <c r="C595" s="39" t="s">
        <v>1213</v>
      </c>
      <c r="D595" s="82" t="s">
        <v>1214</v>
      </c>
      <c r="E595" s="40">
        <v>10</v>
      </c>
      <c r="F595" s="39" t="s">
        <v>836</v>
      </c>
    </row>
    <row r="596" spans="1:6">
      <c r="A596" s="42"/>
      <c r="B596" s="42"/>
      <c r="C596" s="39" t="s">
        <v>1215</v>
      </c>
      <c r="D596" s="82" t="s">
        <v>1171</v>
      </c>
      <c r="E596" s="40">
        <v>2</v>
      </c>
      <c r="F596" s="39" t="s">
        <v>1130</v>
      </c>
    </row>
    <row r="597" spans="1:6">
      <c r="A597" s="42"/>
      <c r="B597" s="42"/>
      <c r="C597" s="39" t="s">
        <v>1216</v>
      </c>
      <c r="D597" s="82" t="s">
        <v>1179</v>
      </c>
      <c r="E597" s="40">
        <v>2</v>
      </c>
      <c r="F597" s="39" t="s">
        <v>836</v>
      </c>
    </row>
    <row r="598" spans="1:6">
      <c r="A598" s="42"/>
      <c r="B598" s="42"/>
      <c r="C598" s="39" t="s">
        <v>481</v>
      </c>
      <c r="D598" s="82" t="s">
        <v>1217</v>
      </c>
      <c r="E598" s="40">
        <v>6</v>
      </c>
      <c r="F598" s="39" t="s">
        <v>1130</v>
      </c>
    </row>
    <row r="599" spans="1:6">
      <c r="A599" s="42"/>
      <c r="B599" s="39" t="s">
        <v>715</v>
      </c>
      <c r="C599" s="39" t="s">
        <v>1218</v>
      </c>
      <c r="D599" s="82" t="s">
        <v>1219</v>
      </c>
      <c r="E599" s="40">
        <v>4</v>
      </c>
      <c r="F599" s="39" t="s">
        <v>836</v>
      </c>
    </row>
    <row r="600" spans="1:6">
      <c r="A600" s="42"/>
      <c r="B600" s="42"/>
      <c r="C600" s="39" t="s">
        <v>1220</v>
      </c>
      <c r="D600" s="82" t="s">
        <v>1171</v>
      </c>
      <c r="E600" s="40">
        <v>2</v>
      </c>
      <c r="F600" s="39" t="s">
        <v>836</v>
      </c>
    </row>
    <row r="601" spans="1:6">
      <c r="A601" s="42"/>
      <c r="B601" s="42"/>
      <c r="C601" s="39" t="s">
        <v>1221</v>
      </c>
      <c r="D601" s="82" t="s">
        <v>1204</v>
      </c>
      <c r="E601" s="40">
        <v>2</v>
      </c>
      <c r="F601" s="39" t="s">
        <v>836</v>
      </c>
    </row>
    <row r="602" spans="1:6">
      <c r="A602" s="42"/>
      <c r="B602" s="42"/>
      <c r="C602" s="39" t="s">
        <v>1222</v>
      </c>
      <c r="D602" s="82" t="s">
        <v>1204</v>
      </c>
      <c r="E602" s="40">
        <v>2</v>
      </c>
      <c r="F602" s="39" t="s">
        <v>836</v>
      </c>
    </row>
    <row r="603" spans="1:6">
      <c r="A603" s="42"/>
      <c r="B603" s="39" t="s">
        <v>48</v>
      </c>
      <c r="C603" s="39" t="s">
        <v>491</v>
      </c>
      <c r="D603" s="82" t="s">
        <v>1171</v>
      </c>
      <c r="E603" s="40">
        <v>2</v>
      </c>
      <c r="F603" s="39" t="s">
        <v>1130</v>
      </c>
    </row>
    <row r="604" spans="1:6">
      <c r="A604" s="42"/>
      <c r="B604" s="42"/>
      <c r="C604" s="39" t="s">
        <v>49</v>
      </c>
      <c r="D604" s="82" t="s">
        <v>1171</v>
      </c>
      <c r="E604" s="40">
        <v>2</v>
      </c>
      <c r="F604" s="39" t="s">
        <v>836</v>
      </c>
    </row>
    <row r="605" spans="1:6">
      <c r="A605" s="42"/>
      <c r="B605" s="42"/>
      <c r="C605" s="39" t="s">
        <v>1223</v>
      </c>
      <c r="D605" s="82" t="s">
        <v>1171</v>
      </c>
      <c r="E605" s="40">
        <v>2</v>
      </c>
      <c r="F605" s="39" t="s">
        <v>836</v>
      </c>
    </row>
    <row r="606" spans="1:6">
      <c r="A606" s="42"/>
      <c r="B606" s="42"/>
      <c r="C606" s="39" t="s">
        <v>487</v>
      </c>
      <c r="D606" s="82" t="s">
        <v>1171</v>
      </c>
      <c r="E606" s="40">
        <v>2</v>
      </c>
      <c r="F606" s="39" t="s">
        <v>836</v>
      </c>
    </row>
    <row r="607" spans="1:6">
      <c r="A607" s="42"/>
      <c r="B607" s="42"/>
      <c r="C607" s="39" t="s">
        <v>1224</v>
      </c>
      <c r="D607" s="82" t="s">
        <v>1171</v>
      </c>
      <c r="E607" s="40">
        <v>2</v>
      </c>
      <c r="F607" s="39" t="s">
        <v>836</v>
      </c>
    </row>
    <row r="608" spans="1:6">
      <c r="A608" s="42"/>
      <c r="B608" s="42"/>
      <c r="C608" s="39" t="s">
        <v>1225</v>
      </c>
      <c r="D608" s="82" t="s">
        <v>1204</v>
      </c>
      <c r="E608" s="40">
        <v>2</v>
      </c>
      <c r="F608" s="39" t="s">
        <v>836</v>
      </c>
    </row>
    <row r="609" spans="1:6">
      <c r="A609" s="42"/>
      <c r="B609" s="39" t="s">
        <v>716</v>
      </c>
      <c r="C609" s="39" t="s">
        <v>1226</v>
      </c>
      <c r="D609" s="82" t="s">
        <v>1214</v>
      </c>
      <c r="E609" s="40">
        <v>10</v>
      </c>
      <c r="F609" s="39" t="s">
        <v>836</v>
      </c>
    </row>
    <row r="610" spans="1:6">
      <c r="A610" s="42"/>
      <c r="B610" s="42"/>
      <c r="C610" s="39" t="s">
        <v>1227</v>
      </c>
      <c r="D610" s="82" t="s">
        <v>1228</v>
      </c>
      <c r="E610" s="40">
        <v>8</v>
      </c>
      <c r="F610" s="39" t="s">
        <v>836</v>
      </c>
    </row>
    <row r="611" spans="1:6">
      <c r="A611" s="42"/>
      <c r="B611" s="42"/>
      <c r="C611" s="39" t="s">
        <v>1229</v>
      </c>
      <c r="D611" s="82" t="s">
        <v>1166</v>
      </c>
      <c r="E611" s="40">
        <v>6</v>
      </c>
      <c r="F611" s="39" t="s">
        <v>836</v>
      </c>
    </row>
    <row r="612" spans="1:6">
      <c r="A612" s="42"/>
      <c r="B612" s="42"/>
      <c r="C612" s="39" t="s">
        <v>1230</v>
      </c>
      <c r="D612" s="82" t="s">
        <v>1171</v>
      </c>
      <c r="E612" s="40">
        <v>2</v>
      </c>
      <c r="F612" s="39" t="s">
        <v>836</v>
      </c>
    </row>
    <row r="613" spans="1:6">
      <c r="A613" s="42"/>
      <c r="B613" s="42"/>
      <c r="C613" s="39" t="s">
        <v>1231</v>
      </c>
      <c r="D613" s="82" t="s">
        <v>1171</v>
      </c>
      <c r="E613" s="40">
        <v>2</v>
      </c>
      <c r="F613" s="39" t="s">
        <v>836</v>
      </c>
    </row>
    <row r="614" spans="1:6">
      <c r="A614" s="42"/>
      <c r="B614" s="42"/>
      <c r="C614" s="39" t="s">
        <v>1232</v>
      </c>
      <c r="D614" s="82" t="s">
        <v>1171</v>
      </c>
      <c r="E614" s="40">
        <v>2</v>
      </c>
      <c r="F614" s="39" t="s">
        <v>836</v>
      </c>
    </row>
    <row r="615" spans="1:6">
      <c r="A615" s="42"/>
      <c r="B615" s="42"/>
      <c r="C615" s="39" t="s">
        <v>1233</v>
      </c>
      <c r="D615" s="82" t="s">
        <v>1179</v>
      </c>
      <c r="E615" s="40">
        <v>2</v>
      </c>
      <c r="F615" s="39" t="s">
        <v>836</v>
      </c>
    </row>
    <row r="616" spans="1:6">
      <c r="A616" s="42"/>
      <c r="B616" s="42"/>
      <c r="C616" s="39" t="s">
        <v>1234</v>
      </c>
      <c r="D616" s="82" t="s">
        <v>1179</v>
      </c>
      <c r="E616" s="40">
        <v>2</v>
      </c>
      <c r="F616" s="39" t="s">
        <v>836</v>
      </c>
    </row>
    <row r="617" spans="1:6">
      <c r="A617" s="42"/>
      <c r="B617" s="42"/>
      <c r="C617" s="39" t="s">
        <v>1235</v>
      </c>
      <c r="D617" s="82" t="s">
        <v>1198</v>
      </c>
      <c r="E617" s="40">
        <v>4</v>
      </c>
      <c r="F617" s="39" t="s">
        <v>836</v>
      </c>
    </row>
    <row r="618" spans="1:6">
      <c r="A618" s="42"/>
      <c r="B618" s="42"/>
      <c r="C618" s="39" t="s">
        <v>1236</v>
      </c>
      <c r="D618" s="82" t="s">
        <v>1204</v>
      </c>
      <c r="E618" s="40">
        <v>2</v>
      </c>
      <c r="F618" s="39" t="s">
        <v>836</v>
      </c>
    </row>
    <row r="619" spans="1:6">
      <c r="A619" s="42"/>
      <c r="B619" s="42"/>
      <c r="C619" s="39" t="s">
        <v>1237</v>
      </c>
      <c r="D619" s="82" t="s">
        <v>1238</v>
      </c>
      <c r="E619" s="40">
        <v>2</v>
      </c>
      <c r="F619" s="39" t="s">
        <v>1130</v>
      </c>
    </row>
    <row r="620" spans="1:6">
      <c r="A620" s="42"/>
      <c r="B620" s="42"/>
      <c r="C620" s="39" t="s">
        <v>1239</v>
      </c>
      <c r="D620" s="82" t="s">
        <v>1206</v>
      </c>
      <c r="E620" s="40">
        <v>2</v>
      </c>
      <c r="F620" s="39" t="s">
        <v>836</v>
      </c>
    </row>
    <row r="621" spans="1:6">
      <c r="A621" s="37" t="s">
        <v>8</v>
      </c>
      <c r="B621" s="83" t="s">
        <v>537</v>
      </c>
      <c r="C621" s="84" t="s">
        <v>538</v>
      </c>
      <c r="D621" s="85">
        <v>11.25</v>
      </c>
      <c r="E621" s="86">
        <v>2</v>
      </c>
      <c r="F621" s="87" t="s">
        <v>907</v>
      </c>
    </row>
    <row r="622" spans="1:6">
      <c r="A622" s="88"/>
      <c r="B622" s="83"/>
      <c r="C622" s="84" t="s">
        <v>1240</v>
      </c>
      <c r="D622" s="85"/>
      <c r="E622" s="86"/>
      <c r="F622" s="87" t="s">
        <v>1241</v>
      </c>
    </row>
    <row r="623" spans="1:6">
      <c r="A623" s="88"/>
      <c r="B623" s="83"/>
      <c r="C623" s="84" t="s">
        <v>1242</v>
      </c>
      <c r="D623" s="85"/>
      <c r="E623" s="86"/>
      <c r="F623" s="87"/>
    </row>
    <row r="624" spans="1:6">
      <c r="A624" s="88"/>
      <c r="B624" s="83"/>
      <c r="C624" s="84" t="s">
        <v>1243</v>
      </c>
      <c r="D624" s="85"/>
      <c r="E624" s="86"/>
      <c r="F624" s="87"/>
    </row>
    <row r="625" spans="1:6">
      <c r="A625" s="88"/>
      <c r="B625" s="83"/>
      <c r="C625" s="84" t="s">
        <v>1244</v>
      </c>
      <c r="D625" s="85"/>
      <c r="E625" s="86"/>
      <c r="F625" s="87"/>
    </row>
    <row r="626" spans="1:6">
      <c r="A626" s="88"/>
      <c r="B626" s="83"/>
      <c r="C626" s="84" t="s">
        <v>1245</v>
      </c>
      <c r="D626" s="85"/>
      <c r="E626" s="86"/>
      <c r="F626" s="87"/>
    </row>
    <row r="627" spans="1:6">
      <c r="A627" s="88"/>
      <c r="B627" s="83"/>
      <c r="C627" s="84" t="s">
        <v>1246</v>
      </c>
      <c r="D627" s="85"/>
      <c r="E627" s="86"/>
      <c r="F627" s="87"/>
    </row>
    <row r="628" spans="1:6">
      <c r="A628" s="88"/>
      <c r="B628" s="83"/>
      <c r="C628" s="84" t="s">
        <v>1247</v>
      </c>
      <c r="D628" s="85"/>
      <c r="E628" s="86"/>
      <c r="F628" s="87"/>
    </row>
    <row r="629" spans="1:6">
      <c r="A629" s="88"/>
      <c r="B629" s="83"/>
      <c r="C629" s="84" t="s">
        <v>541</v>
      </c>
      <c r="D629" s="85"/>
      <c r="E629" s="86"/>
      <c r="F629" s="87"/>
    </row>
    <row r="630" spans="1:6">
      <c r="A630" s="88"/>
      <c r="B630" s="83"/>
      <c r="C630" s="84" t="s">
        <v>1248</v>
      </c>
      <c r="D630" s="85"/>
      <c r="E630" s="86"/>
      <c r="F630" s="87"/>
    </row>
    <row r="631" spans="1:6">
      <c r="A631" s="88"/>
      <c r="B631" s="83"/>
      <c r="C631" s="84" t="s">
        <v>1249</v>
      </c>
      <c r="D631" s="85"/>
      <c r="E631" s="86"/>
      <c r="F631" s="87"/>
    </row>
    <row r="632" spans="1:6">
      <c r="A632" s="88"/>
      <c r="B632" s="83"/>
      <c r="C632" s="84" t="s">
        <v>1250</v>
      </c>
      <c r="D632" s="85"/>
      <c r="E632" s="86"/>
      <c r="F632" s="87"/>
    </row>
    <row r="633" spans="1:6">
      <c r="A633" s="88"/>
      <c r="B633" s="83"/>
      <c r="C633" s="84" t="s">
        <v>1251</v>
      </c>
      <c r="D633" s="85"/>
      <c r="E633" s="86"/>
      <c r="F633" s="87"/>
    </row>
    <row r="634" spans="1:6">
      <c r="A634" s="88"/>
      <c r="B634" s="83"/>
      <c r="C634" s="83" t="s">
        <v>1252</v>
      </c>
      <c r="D634" s="85"/>
      <c r="E634" s="86"/>
      <c r="F634" s="87"/>
    </row>
    <row r="635" spans="1:6">
      <c r="A635" s="88"/>
      <c r="B635" s="83"/>
      <c r="C635" s="84" t="s">
        <v>1253</v>
      </c>
      <c r="D635" s="85"/>
      <c r="E635" s="86"/>
      <c r="F635" s="87"/>
    </row>
    <row r="636" spans="1:6">
      <c r="A636" s="88"/>
      <c r="B636" s="83"/>
      <c r="C636" s="84" t="s">
        <v>538</v>
      </c>
      <c r="D636" s="89">
        <v>11.27</v>
      </c>
      <c r="E636" s="90">
        <v>2</v>
      </c>
      <c r="F636" s="87" t="s">
        <v>907</v>
      </c>
    </row>
    <row r="637" spans="1:6">
      <c r="A637" s="88"/>
      <c r="B637" s="83"/>
      <c r="C637" s="84" t="s">
        <v>541</v>
      </c>
      <c r="D637" s="89"/>
      <c r="E637" s="90"/>
      <c r="F637" s="87"/>
    </row>
    <row r="638" spans="1:6">
      <c r="A638" s="88"/>
      <c r="B638" s="83"/>
      <c r="C638" s="84" t="s">
        <v>543</v>
      </c>
      <c r="D638" s="89"/>
      <c r="E638" s="90"/>
      <c r="F638" s="87"/>
    </row>
    <row r="639" spans="1:6">
      <c r="A639" s="88"/>
      <c r="B639" s="83"/>
      <c r="C639" s="84" t="s">
        <v>546</v>
      </c>
      <c r="D639" s="89"/>
      <c r="E639" s="90"/>
      <c r="F639" s="87" t="s">
        <v>1130</v>
      </c>
    </row>
    <row r="640" spans="1:6">
      <c r="A640" s="88"/>
      <c r="B640" s="83"/>
      <c r="C640" s="84" t="s">
        <v>1240</v>
      </c>
      <c r="D640" s="89"/>
      <c r="E640" s="90"/>
      <c r="F640" s="87" t="s">
        <v>1241</v>
      </c>
    </row>
    <row r="641" spans="1:6">
      <c r="A641" s="88"/>
      <c r="B641" s="83"/>
      <c r="C641" s="91" t="s">
        <v>1242</v>
      </c>
      <c r="D641" s="89"/>
      <c r="E641" s="90"/>
      <c r="F641" s="87"/>
    </row>
    <row r="642" spans="1:6">
      <c r="A642" s="88"/>
      <c r="B642" s="83"/>
      <c r="C642" s="92" t="s">
        <v>1243</v>
      </c>
      <c r="D642" s="89"/>
      <c r="E642" s="90"/>
      <c r="F642" s="87"/>
    </row>
    <row r="643" spans="1:6">
      <c r="A643" s="88"/>
      <c r="B643" s="83"/>
      <c r="C643" s="92" t="s">
        <v>1244</v>
      </c>
      <c r="D643" s="89"/>
      <c r="E643" s="90"/>
      <c r="F643" s="87"/>
    </row>
    <row r="644" spans="1:6">
      <c r="A644" s="88"/>
      <c r="B644" s="83"/>
      <c r="C644" s="92" t="s">
        <v>1245</v>
      </c>
      <c r="D644" s="89"/>
      <c r="E644" s="90"/>
      <c r="F644" s="87"/>
    </row>
    <row r="645" spans="1:6">
      <c r="A645" s="88"/>
      <c r="B645" s="83"/>
      <c r="C645" s="92" t="s">
        <v>1246</v>
      </c>
      <c r="D645" s="89"/>
      <c r="E645" s="90"/>
      <c r="F645" s="87"/>
    </row>
    <row r="646" spans="1:6">
      <c r="A646" s="88"/>
      <c r="B646" s="83"/>
      <c r="C646" s="92" t="s">
        <v>1247</v>
      </c>
      <c r="D646" s="89"/>
      <c r="E646" s="90"/>
      <c r="F646" s="87"/>
    </row>
    <row r="647" spans="1:6">
      <c r="A647" s="88"/>
      <c r="B647" s="83"/>
      <c r="C647" s="92" t="s">
        <v>541</v>
      </c>
      <c r="D647" s="89"/>
      <c r="E647" s="90"/>
      <c r="F647" s="87"/>
    </row>
    <row r="648" spans="1:6">
      <c r="A648" s="88"/>
      <c r="B648" s="83"/>
      <c r="C648" s="93" t="s">
        <v>1248</v>
      </c>
      <c r="D648" s="89"/>
      <c r="E648" s="90"/>
      <c r="F648" s="87"/>
    </row>
    <row r="649" spans="1:6">
      <c r="A649" s="88"/>
      <c r="B649" s="83"/>
      <c r="C649" s="92" t="s">
        <v>1249</v>
      </c>
      <c r="D649" s="89"/>
      <c r="E649" s="90"/>
      <c r="F649" s="87"/>
    </row>
    <row r="650" spans="1:6">
      <c r="A650" s="88"/>
      <c r="B650" s="83"/>
      <c r="C650" s="92" t="s">
        <v>1250</v>
      </c>
      <c r="D650" s="89"/>
      <c r="E650" s="94"/>
      <c r="F650" s="87"/>
    </row>
    <row r="651" spans="1:6">
      <c r="A651" s="88"/>
      <c r="B651" s="83"/>
      <c r="C651" s="92" t="s">
        <v>1251</v>
      </c>
      <c r="D651" s="89"/>
      <c r="E651" s="94"/>
      <c r="F651" s="87"/>
    </row>
    <row r="652" spans="1:6">
      <c r="A652" s="88"/>
      <c r="B652" s="83"/>
      <c r="C652" s="92" t="s">
        <v>1252</v>
      </c>
      <c r="D652" s="89"/>
      <c r="E652" s="94"/>
      <c r="F652" s="87"/>
    </row>
    <row r="653" spans="1:6">
      <c r="A653" s="88"/>
      <c r="B653" s="83"/>
      <c r="C653" s="92" t="s">
        <v>1253</v>
      </c>
      <c r="D653" s="89"/>
      <c r="E653" s="95"/>
      <c r="F653" s="87"/>
    </row>
  </sheetData>
  <mergeCells count="111">
    <mergeCell ref="A1:F1"/>
    <mergeCell ref="E2:F2"/>
    <mergeCell ref="A4:A21"/>
    <mergeCell ref="A22:A240"/>
    <mergeCell ref="A241:A487"/>
    <mergeCell ref="A488:A557"/>
    <mergeCell ref="A558:A620"/>
    <mergeCell ref="A621:A653"/>
    <mergeCell ref="B4:B10"/>
    <mergeCell ref="B11:B12"/>
    <mergeCell ref="B14:B16"/>
    <mergeCell ref="B18:B21"/>
    <mergeCell ref="B22:B31"/>
    <mergeCell ref="B32:B53"/>
    <mergeCell ref="B54:B60"/>
    <mergeCell ref="B61:B72"/>
    <mergeCell ref="B73:B77"/>
    <mergeCell ref="B78:B80"/>
    <mergeCell ref="B81:B91"/>
    <mergeCell ref="B92:B99"/>
    <mergeCell ref="B100:B120"/>
    <mergeCell ref="B121:B140"/>
    <mergeCell ref="B141:B167"/>
    <mergeCell ref="B168:B171"/>
    <mergeCell ref="B172:B184"/>
    <mergeCell ref="B185:B186"/>
    <mergeCell ref="B187:B201"/>
    <mergeCell ref="B202:B207"/>
    <mergeCell ref="B208:B231"/>
    <mergeCell ref="B232:B236"/>
    <mergeCell ref="B241:B246"/>
    <mergeCell ref="B247:B251"/>
    <mergeCell ref="B252:B253"/>
    <mergeCell ref="B254:B258"/>
    <mergeCell ref="B259:B266"/>
    <mergeCell ref="B267:B273"/>
    <mergeCell ref="B274:B279"/>
    <mergeCell ref="B280:B288"/>
    <mergeCell ref="B289:B297"/>
    <mergeCell ref="B298:B303"/>
    <mergeCell ref="B304:B305"/>
    <mergeCell ref="B306:B307"/>
    <mergeCell ref="B313:B321"/>
    <mergeCell ref="B322:B325"/>
    <mergeCell ref="B326:B330"/>
    <mergeCell ref="B331:B336"/>
    <mergeCell ref="B337:B361"/>
    <mergeCell ref="B362:B381"/>
    <mergeCell ref="B382:B411"/>
    <mergeCell ref="B421:B446"/>
    <mergeCell ref="B447:B460"/>
    <mergeCell ref="B461:B476"/>
    <mergeCell ref="B477:B487"/>
    <mergeCell ref="B488:B489"/>
    <mergeCell ref="B490:B496"/>
    <mergeCell ref="B497:B504"/>
    <mergeCell ref="B505:B509"/>
    <mergeCell ref="B510:B524"/>
    <mergeCell ref="B525:B539"/>
    <mergeCell ref="B540:B543"/>
    <mergeCell ref="B544:B550"/>
    <mergeCell ref="B551:B557"/>
    <mergeCell ref="B558:B569"/>
    <mergeCell ref="B570:B590"/>
    <mergeCell ref="B591:B598"/>
    <mergeCell ref="B599:B602"/>
    <mergeCell ref="B603:B608"/>
    <mergeCell ref="B609:B620"/>
    <mergeCell ref="B621:B653"/>
    <mergeCell ref="C498:C499"/>
    <mergeCell ref="C501:C502"/>
    <mergeCell ref="C505:C508"/>
    <mergeCell ref="C510:C513"/>
    <mergeCell ref="C514:C516"/>
    <mergeCell ref="C517:C519"/>
    <mergeCell ref="C527:C530"/>
    <mergeCell ref="C540:C542"/>
    <mergeCell ref="C545:C549"/>
    <mergeCell ref="C551:C552"/>
    <mergeCell ref="C553:C554"/>
    <mergeCell ref="C555:C556"/>
    <mergeCell ref="D621:D635"/>
    <mergeCell ref="D636:D653"/>
    <mergeCell ref="E498:E499"/>
    <mergeCell ref="E501:E502"/>
    <mergeCell ref="E505:E508"/>
    <mergeCell ref="E510:E513"/>
    <mergeCell ref="E514:E516"/>
    <mergeCell ref="E517:E519"/>
    <mergeCell ref="E527:E530"/>
    <mergeCell ref="E540:E542"/>
    <mergeCell ref="E545:E549"/>
    <mergeCell ref="E551:E552"/>
    <mergeCell ref="E553:E554"/>
    <mergeCell ref="E555:E556"/>
    <mergeCell ref="E621:E635"/>
    <mergeCell ref="E636:E653"/>
    <mergeCell ref="F498:F499"/>
    <mergeCell ref="F505:F508"/>
    <mergeCell ref="F510:F513"/>
    <mergeCell ref="F514:F516"/>
    <mergeCell ref="F517:F519"/>
    <mergeCell ref="F527:F530"/>
    <mergeCell ref="F540:F542"/>
    <mergeCell ref="F545:F549"/>
    <mergeCell ref="F551:F552"/>
    <mergeCell ref="F553:F554"/>
    <mergeCell ref="F555:F556"/>
    <mergeCell ref="F622:F635"/>
    <mergeCell ref="F636:F638"/>
    <mergeCell ref="F640:F653"/>
  </mergeCells>
  <pageMargins left="0.7" right="0.7" top="0.75" bottom="0.75" header="0.3" footer="0.3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:G1"/>
    </sheetView>
  </sheetViews>
  <sheetFormatPr defaultColWidth="9" defaultRowHeight="13.8" outlineLevelCol="6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</cols>
  <sheetData>
    <row r="1" ht="22.2" spans="1:7">
      <c r="A1" s="14" t="s">
        <v>1254</v>
      </c>
      <c r="B1" s="14"/>
      <c r="C1" s="14"/>
      <c r="D1" s="14"/>
      <c r="E1" s="14"/>
      <c r="F1" s="14"/>
      <c r="G1" s="14"/>
    </row>
    <row r="2" s="13" customFormat="1" ht="21.75" customHeight="1" spans="1:7">
      <c r="A2" s="15" t="s">
        <v>23</v>
      </c>
      <c r="B2" s="15" t="s">
        <v>24</v>
      </c>
      <c r="C2" s="15" t="s">
        <v>25</v>
      </c>
      <c r="D2" s="15" t="s">
        <v>26</v>
      </c>
      <c r="E2" s="15" t="s">
        <v>28</v>
      </c>
      <c r="F2" s="15" t="s">
        <v>29</v>
      </c>
      <c r="G2" s="16" t="s">
        <v>30</v>
      </c>
    </row>
    <row r="3" ht="18" customHeight="1" spans="1:7">
      <c r="A3" s="17" t="s">
        <v>2</v>
      </c>
      <c r="B3" s="18" t="s">
        <v>47</v>
      </c>
      <c r="C3" s="19"/>
      <c r="D3" s="19"/>
      <c r="E3" s="19"/>
      <c r="F3" s="19"/>
      <c r="G3" s="20"/>
    </row>
    <row r="4" ht="18" customHeight="1" spans="1:7">
      <c r="A4" s="21" t="s">
        <v>3</v>
      </c>
      <c r="B4" s="22"/>
      <c r="C4" s="23"/>
      <c r="D4" s="23"/>
      <c r="E4" s="23"/>
      <c r="F4" s="23"/>
      <c r="G4" s="24"/>
    </row>
    <row r="5" ht="18" customHeight="1" spans="1:7">
      <c r="A5" s="17" t="s">
        <v>4</v>
      </c>
      <c r="B5" s="22"/>
      <c r="C5" s="23"/>
      <c r="D5" s="23"/>
      <c r="E5" s="23"/>
      <c r="F5" s="23"/>
      <c r="G5" s="24"/>
    </row>
    <row r="6" ht="17.4" spans="1:7">
      <c r="A6" s="25" t="s">
        <v>5</v>
      </c>
      <c r="B6" s="22"/>
      <c r="C6" s="23"/>
      <c r="D6" s="23"/>
      <c r="E6" s="23"/>
      <c r="F6" s="23"/>
      <c r="G6" s="24"/>
    </row>
    <row r="7" ht="17.4" spans="1:7">
      <c r="A7" s="17" t="s">
        <v>6</v>
      </c>
      <c r="B7" s="22"/>
      <c r="C7" s="23"/>
      <c r="D7" s="23"/>
      <c r="E7" s="23"/>
      <c r="F7" s="23"/>
      <c r="G7" s="24"/>
    </row>
    <row r="8" ht="12" hidden="1" customHeight="1" spans="1:7">
      <c r="A8" s="17" t="s">
        <v>7</v>
      </c>
      <c r="B8" s="22"/>
      <c r="C8" s="23"/>
      <c r="D8" s="23"/>
      <c r="E8" s="23"/>
      <c r="F8" s="23"/>
      <c r="G8" s="24"/>
    </row>
    <row r="9" hidden="1" spans="1:7">
      <c r="A9" s="17"/>
      <c r="B9" s="22"/>
      <c r="C9" s="23"/>
      <c r="D9" s="23"/>
      <c r="E9" s="23"/>
      <c r="F9" s="23"/>
      <c r="G9" s="24"/>
    </row>
    <row r="10" hidden="1" spans="1:7">
      <c r="A10" s="17"/>
      <c r="B10" s="22"/>
      <c r="C10" s="23"/>
      <c r="D10" s="23"/>
      <c r="E10" s="23"/>
      <c r="F10" s="23"/>
      <c r="G10" s="24"/>
    </row>
    <row r="11" ht="11" hidden="1" customHeight="1" spans="1:7">
      <c r="A11" s="17"/>
      <c r="B11" s="22"/>
      <c r="C11" s="23"/>
      <c r="D11" s="23"/>
      <c r="E11" s="23"/>
      <c r="F11" s="23"/>
      <c r="G11" s="24"/>
    </row>
    <row r="12" hidden="1" spans="1:7">
      <c r="A12" s="17"/>
      <c r="B12" s="22"/>
      <c r="C12" s="23"/>
      <c r="D12" s="23"/>
      <c r="E12" s="23"/>
      <c r="F12" s="23"/>
      <c r="G12" s="24"/>
    </row>
    <row r="13" hidden="1" spans="1:7">
      <c r="A13" s="17"/>
      <c r="B13" s="22"/>
      <c r="C13" s="23"/>
      <c r="D13" s="23"/>
      <c r="E13" s="23"/>
      <c r="F13" s="23"/>
      <c r="G13" s="24"/>
    </row>
    <row r="14" hidden="1" spans="1:7">
      <c r="A14" s="17"/>
      <c r="B14" s="22"/>
      <c r="C14" s="23"/>
      <c r="D14" s="23"/>
      <c r="E14" s="23"/>
      <c r="F14" s="23"/>
      <c r="G14" s="24"/>
    </row>
    <row r="15" hidden="1" spans="1:7">
      <c r="A15" s="17"/>
      <c r="B15" s="22"/>
      <c r="C15" s="23"/>
      <c r="D15" s="23"/>
      <c r="E15" s="23"/>
      <c r="F15" s="23"/>
      <c r="G15" s="24"/>
    </row>
    <row r="16" hidden="1" spans="1:7">
      <c r="A16" s="17"/>
      <c r="B16" s="22"/>
      <c r="C16" s="23"/>
      <c r="D16" s="23"/>
      <c r="E16" s="23"/>
      <c r="F16" s="23"/>
      <c r="G16" s="24"/>
    </row>
    <row r="17" hidden="1" spans="1:7">
      <c r="A17" s="17"/>
      <c r="B17" s="22"/>
      <c r="C17" s="23"/>
      <c r="D17" s="23"/>
      <c r="E17" s="23"/>
      <c r="F17" s="23"/>
      <c r="G17" s="24"/>
    </row>
    <row r="18" hidden="1" spans="1:7">
      <c r="A18" s="17"/>
      <c r="B18" s="22"/>
      <c r="C18" s="23"/>
      <c r="D18" s="23"/>
      <c r="E18" s="23"/>
      <c r="F18" s="23"/>
      <c r="G18" s="24"/>
    </row>
    <row r="19" hidden="1" spans="1:7">
      <c r="A19" s="17"/>
      <c r="B19" s="22"/>
      <c r="C19" s="23"/>
      <c r="D19" s="23"/>
      <c r="E19" s="23"/>
      <c r="F19" s="23"/>
      <c r="G19" s="24"/>
    </row>
    <row r="20" hidden="1" spans="1:7">
      <c r="A20" s="17"/>
      <c r="B20" s="22"/>
      <c r="C20" s="23"/>
      <c r="D20" s="23"/>
      <c r="E20" s="23"/>
      <c r="F20" s="23"/>
      <c r="G20" s="24"/>
    </row>
    <row r="21" hidden="1" spans="1:7">
      <c r="A21" s="17"/>
      <c r="B21" s="22"/>
      <c r="C21" s="23"/>
      <c r="D21" s="23"/>
      <c r="E21" s="23"/>
      <c r="F21" s="23"/>
      <c r="G21" s="24"/>
    </row>
    <row r="22" hidden="1" spans="1:7">
      <c r="A22" s="17"/>
      <c r="B22" s="22"/>
      <c r="C22" s="23"/>
      <c r="D22" s="23"/>
      <c r="E22" s="23"/>
      <c r="F22" s="23"/>
      <c r="G22" s="24"/>
    </row>
    <row r="23" hidden="1" spans="1:7">
      <c r="A23" s="17"/>
      <c r="B23" s="22"/>
      <c r="C23" s="23"/>
      <c r="D23" s="23"/>
      <c r="E23" s="23"/>
      <c r="F23" s="23"/>
      <c r="G23" s="24"/>
    </row>
    <row r="24" hidden="1" spans="1:7">
      <c r="A24" s="17"/>
      <c r="B24" s="22"/>
      <c r="C24" s="23"/>
      <c r="D24" s="23"/>
      <c r="E24" s="23"/>
      <c r="F24" s="23"/>
      <c r="G24" s="24"/>
    </row>
    <row r="25" hidden="1" spans="1:7">
      <c r="A25" s="17"/>
      <c r="B25" s="22"/>
      <c r="C25" s="23"/>
      <c r="D25" s="23"/>
      <c r="E25" s="23"/>
      <c r="F25" s="23"/>
      <c r="G25" s="24"/>
    </row>
    <row r="26" ht="17.4" spans="1:7">
      <c r="A26" s="17" t="s">
        <v>7</v>
      </c>
      <c r="B26" s="22"/>
      <c r="C26" s="23"/>
      <c r="D26" s="23"/>
      <c r="E26" s="23"/>
      <c r="F26" s="23"/>
      <c r="G26" s="24"/>
    </row>
    <row r="27" ht="17.4" spans="1:7">
      <c r="A27" s="17" t="s">
        <v>8</v>
      </c>
      <c r="B27" s="26"/>
      <c r="C27" s="27"/>
      <c r="D27" s="27"/>
      <c r="E27" s="27"/>
      <c r="F27" s="27"/>
      <c r="G27" s="28"/>
    </row>
  </sheetData>
  <mergeCells count="3">
    <mergeCell ref="A1:G1"/>
    <mergeCell ref="A8:A25"/>
    <mergeCell ref="B3:G27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0"/>
  <sheetViews>
    <sheetView zoomScale="85" zoomScaleNormal="85" topLeftCell="A175" workbookViewId="0">
      <selection activeCell="A3" sqref="A3:E220"/>
    </sheetView>
  </sheetViews>
  <sheetFormatPr defaultColWidth="8.62962962962963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24" width="8.62962962962963" style="2"/>
  </cols>
  <sheetData>
    <row r="1" ht="22.2" spans="1:5">
      <c r="A1" s="3" t="s">
        <v>1255</v>
      </c>
      <c r="B1" s="3"/>
      <c r="C1" s="3"/>
      <c r="D1" s="3"/>
      <c r="E1" s="3"/>
    </row>
    <row r="2" s="1" customFormat="1" ht="20.4" spans="1:5">
      <c r="A2" s="4" t="s">
        <v>23</v>
      </c>
      <c r="B2" s="4" t="s">
        <v>549</v>
      </c>
      <c r="C2" s="4" t="s">
        <v>24</v>
      </c>
      <c r="D2" s="4" t="s">
        <v>1255</v>
      </c>
      <c r="E2" s="4" t="s">
        <v>30</v>
      </c>
    </row>
    <row r="3" spans="1:5">
      <c r="A3" s="5" t="s">
        <v>2</v>
      </c>
      <c r="B3" s="5">
        <v>1</v>
      </c>
      <c r="C3" s="5" t="s">
        <v>554</v>
      </c>
      <c r="D3" s="5" t="s">
        <v>1256</v>
      </c>
      <c r="E3" s="5"/>
    </row>
    <row r="4" spans="1:5">
      <c r="A4" s="5"/>
      <c r="B4" s="5">
        <v>2</v>
      </c>
      <c r="C4" s="5" t="s">
        <v>555</v>
      </c>
      <c r="D4" s="5" t="s">
        <v>1256</v>
      </c>
      <c r="E4" s="5"/>
    </row>
    <row r="5" spans="1:5">
      <c r="A5" s="5"/>
      <c r="B5" s="5">
        <v>3</v>
      </c>
      <c r="C5" s="5" t="s">
        <v>556</v>
      </c>
      <c r="D5" s="5" t="s">
        <v>1256</v>
      </c>
      <c r="E5" s="5"/>
    </row>
    <row r="6" spans="1:5">
      <c r="A6" s="5"/>
      <c r="B6" s="5">
        <v>4</v>
      </c>
      <c r="C6" s="5" t="s">
        <v>557</v>
      </c>
      <c r="D6" s="5" t="s">
        <v>1256</v>
      </c>
      <c r="E6" s="5"/>
    </row>
    <row r="7" spans="1:5">
      <c r="A7" s="5"/>
      <c r="B7" s="5">
        <v>5</v>
      </c>
      <c r="C7" s="5" t="s">
        <v>558</v>
      </c>
      <c r="D7" s="5" t="s">
        <v>1256</v>
      </c>
      <c r="E7" s="5"/>
    </row>
    <row r="8" spans="1:5">
      <c r="A8" s="5"/>
      <c r="B8" s="5">
        <v>6</v>
      </c>
      <c r="C8" s="5" t="s">
        <v>559</v>
      </c>
      <c r="D8" s="5" t="s">
        <v>1256</v>
      </c>
      <c r="E8" s="5"/>
    </row>
    <row r="9" spans="1:5">
      <c r="A9" s="5"/>
      <c r="B9" s="5">
        <v>7</v>
      </c>
      <c r="C9" s="5" t="s">
        <v>560</v>
      </c>
      <c r="D9" s="5" t="s">
        <v>1256</v>
      </c>
      <c r="E9" s="5"/>
    </row>
    <row r="10" spans="1:5">
      <c r="A10" s="5"/>
      <c r="B10" s="5">
        <v>8</v>
      </c>
      <c r="C10" s="5" t="s">
        <v>561</v>
      </c>
      <c r="D10" s="5" t="s">
        <v>1256</v>
      </c>
      <c r="E10" s="5"/>
    </row>
    <row r="11" spans="1:5">
      <c r="A11" s="5"/>
      <c r="B11" s="5">
        <v>9</v>
      </c>
      <c r="C11" s="5" t="s">
        <v>562</v>
      </c>
      <c r="D11" s="5" t="s">
        <v>1256</v>
      </c>
      <c r="E11" s="5"/>
    </row>
    <row r="12" spans="1:5">
      <c r="A12" s="5"/>
      <c r="B12" s="5">
        <v>10</v>
      </c>
      <c r="C12" s="5" t="s">
        <v>563</v>
      </c>
      <c r="D12" s="5" t="s">
        <v>1256</v>
      </c>
      <c r="E12" s="5"/>
    </row>
    <row r="13" spans="1:5">
      <c r="A13" s="5"/>
      <c r="B13" s="5">
        <v>11</v>
      </c>
      <c r="C13" s="5" t="s">
        <v>564</v>
      </c>
      <c r="D13" s="5" t="s">
        <v>1256</v>
      </c>
      <c r="E13" s="5"/>
    </row>
    <row r="14" spans="1:5">
      <c r="A14" s="5"/>
      <c r="B14" s="5">
        <v>12</v>
      </c>
      <c r="C14" s="5" t="s">
        <v>565</v>
      </c>
      <c r="D14" s="5" t="s">
        <v>1256</v>
      </c>
      <c r="E14" s="5"/>
    </row>
    <row r="15" spans="1:5">
      <c r="A15" s="5"/>
      <c r="B15" s="5">
        <v>13</v>
      </c>
      <c r="C15" s="5" t="s">
        <v>566</v>
      </c>
      <c r="D15" s="5" t="s">
        <v>1256</v>
      </c>
      <c r="E15" s="5"/>
    </row>
    <row r="16" spans="1:5">
      <c r="A16" s="5"/>
      <c r="B16" s="5">
        <v>14</v>
      </c>
      <c r="C16" s="5" t="s">
        <v>567</v>
      </c>
      <c r="D16" s="5" t="s">
        <v>1256</v>
      </c>
      <c r="E16" s="5"/>
    </row>
    <row r="17" spans="1:5">
      <c r="A17" s="5"/>
      <c r="B17" s="5">
        <v>15</v>
      </c>
      <c r="C17" s="5" t="s">
        <v>568</v>
      </c>
      <c r="D17" s="5" t="s">
        <v>1256</v>
      </c>
      <c r="E17" s="5"/>
    </row>
    <row r="18" spans="1:5">
      <c r="A18" s="5"/>
      <c r="B18" s="5">
        <v>16</v>
      </c>
      <c r="C18" s="5" t="s">
        <v>569</v>
      </c>
      <c r="D18" s="5" t="s">
        <v>1256</v>
      </c>
      <c r="E18" s="5"/>
    </row>
    <row r="19" spans="1:5">
      <c r="A19" s="5"/>
      <c r="B19" s="5">
        <v>17</v>
      </c>
      <c r="C19" s="5" t="s">
        <v>570</v>
      </c>
      <c r="D19" s="5" t="s">
        <v>1256</v>
      </c>
      <c r="E19" s="5"/>
    </row>
    <row r="20" spans="1:5">
      <c r="A20" s="5"/>
      <c r="B20" s="5">
        <v>18</v>
      </c>
      <c r="C20" s="5" t="s">
        <v>571</v>
      </c>
      <c r="D20" s="5" t="s">
        <v>1256</v>
      </c>
      <c r="E20" s="5"/>
    </row>
    <row r="21" spans="1:5">
      <c r="A21" s="5"/>
      <c r="B21" s="5">
        <v>19</v>
      </c>
      <c r="C21" s="5" t="s">
        <v>80</v>
      </c>
      <c r="D21" s="5" t="s">
        <v>1256</v>
      </c>
      <c r="E21" s="5"/>
    </row>
    <row r="22" spans="1:5">
      <c r="A22" s="5"/>
      <c r="B22" s="5">
        <v>20</v>
      </c>
      <c r="C22" s="5" t="s">
        <v>57</v>
      </c>
      <c r="D22" s="5" t="s">
        <v>1256</v>
      </c>
      <c r="E22" s="5"/>
    </row>
    <row r="23" spans="1:5">
      <c r="A23" s="5"/>
      <c r="B23" s="5">
        <v>21</v>
      </c>
      <c r="C23" s="5" t="s">
        <v>572</v>
      </c>
      <c r="D23" s="5" t="s">
        <v>1256</v>
      </c>
      <c r="E23" s="5"/>
    </row>
    <row r="24" spans="1:5">
      <c r="A24" s="5"/>
      <c r="B24" s="5">
        <v>22</v>
      </c>
      <c r="C24" s="5" t="s">
        <v>573</v>
      </c>
      <c r="D24" s="5" t="s">
        <v>1256</v>
      </c>
      <c r="E24" s="5"/>
    </row>
    <row r="25" spans="1:5">
      <c r="A25" s="5"/>
      <c r="B25" s="5">
        <v>23</v>
      </c>
      <c r="C25" s="5" t="s">
        <v>574</v>
      </c>
      <c r="D25" s="5" t="s">
        <v>1256</v>
      </c>
      <c r="E25" s="5"/>
    </row>
    <row r="26" spans="1:5">
      <c r="A26" s="5"/>
      <c r="B26" s="5">
        <v>24</v>
      </c>
      <c r="C26" s="5" t="s">
        <v>575</v>
      </c>
      <c r="D26" s="5" t="s">
        <v>1256</v>
      </c>
      <c r="E26" s="5"/>
    </row>
    <row r="27" spans="1:5">
      <c r="A27" s="5"/>
      <c r="B27" s="5">
        <v>25</v>
      </c>
      <c r="C27" s="5" t="s">
        <v>576</v>
      </c>
      <c r="D27" s="5" t="s">
        <v>1256</v>
      </c>
      <c r="E27" s="5"/>
    </row>
    <row r="28" spans="1:5">
      <c r="A28" s="5"/>
      <c r="B28" s="5">
        <v>26</v>
      </c>
      <c r="C28" s="5" t="s">
        <v>577</v>
      </c>
      <c r="D28" s="5" t="s">
        <v>1256</v>
      </c>
      <c r="E28" s="5"/>
    </row>
    <row r="29" spans="1:5">
      <c r="A29" s="5"/>
      <c r="B29" s="5">
        <v>27</v>
      </c>
      <c r="C29" s="5" t="s">
        <v>578</v>
      </c>
      <c r="D29" s="5" t="s">
        <v>1256</v>
      </c>
      <c r="E29" s="5"/>
    </row>
    <row r="30" spans="1:5">
      <c r="A30" s="5"/>
      <c r="B30" s="5">
        <v>28</v>
      </c>
      <c r="C30" s="5" t="s">
        <v>579</v>
      </c>
      <c r="D30" s="5" t="s">
        <v>1256</v>
      </c>
      <c r="E30" s="5"/>
    </row>
    <row r="31" spans="1:5">
      <c r="A31" s="5"/>
      <c r="B31" s="5">
        <v>29</v>
      </c>
      <c r="C31" s="5" t="s">
        <v>580</v>
      </c>
      <c r="D31" s="5" t="s">
        <v>1256</v>
      </c>
      <c r="E31" s="5"/>
    </row>
    <row r="32" spans="1:5">
      <c r="A32" s="5"/>
      <c r="B32" s="5">
        <v>30</v>
      </c>
      <c r="C32" s="5" t="s">
        <v>581</v>
      </c>
      <c r="D32" s="5" t="s">
        <v>1256</v>
      </c>
      <c r="E32" s="5"/>
    </row>
    <row r="33" spans="1:5">
      <c r="A33" s="5"/>
      <c r="B33" s="5">
        <v>31</v>
      </c>
      <c r="C33" s="5" t="s">
        <v>582</v>
      </c>
      <c r="D33" s="5" t="s">
        <v>1256</v>
      </c>
      <c r="E33" s="5"/>
    </row>
    <row r="34" spans="1:5">
      <c r="A34" s="5"/>
      <c r="B34" s="5">
        <v>32</v>
      </c>
      <c r="C34" s="5" t="s">
        <v>31</v>
      </c>
      <c r="D34" s="5" t="s">
        <v>1256</v>
      </c>
      <c r="E34" s="5"/>
    </row>
    <row r="35" spans="1:5">
      <c r="A35" s="5"/>
      <c r="B35" s="5">
        <v>33</v>
      </c>
      <c r="C35" s="5" t="s">
        <v>583</v>
      </c>
      <c r="D35" s="5" t="s">
        <v>1256</v>
      </c>
      <c r="E35" s="5"/>
    </row>
    <row r="36" spans="1:5">
      <c r="A36" s="5"/>
      <c r="B36" s="5">
        <v>34</v>
      </c>
      <c r="C36" s="5" t="s">
        <v>116</v>
      </c>
      <c r="D36" s="5" t="s">
        <v>1256</v>
      </c>
      <c r="E36" s="5"/>
    </row>
    <row r="37" spans="1:5">
      <c r="A37" s="5"/>
      <c r="B37" s="5">
        <v>35</v>
      </c>
      <c r="C37" s="5" t="s">
        <v>88</v>
      </c>
      <c r="D37" s="5" t="s">
        <v>1256</v>
      </c>
      <c r="E37" s="5"/>
    </row>
    <row r="38" spans="1:5">
      <c r="A38" s="5"/>
      <c r="B38" s="5">
        <v>36</v>
      </c>
      <c r="C38" s="5" t="s">
        <v>584</v>
      </c>
      <c r="D38" s="5" t="s">
        <v>1256</v>
      </c>
      <c r="E38" s="5"/>
    </row>
    <row r="39" spans="1:5">
      <c r="A39" s="5"/>
      <c r="B39" s="5">
        <v>37</v>
      </c>
      <c r="C39" s="5" t="s">
        <v>585</v>
      </c>
      <c r="D39" s="5" t="s">
        <v>1256</v>
      </c>
      <c r="E39" s="5"/>
    </row>
    <row r="40" spans="1:5">
      <c r="A40" s="5"/>
      <c r="B40" s="5">
        <v>38</v>
      </c>
      <c r="C40" s="5" t="s">
        <v>586</v>
      </c>
      <c r="D40" s="5" t="s">
        <v>1256</v>
      </c>
      <c r="E40" s="5"/>
    </row>
    <row r="41" spans="1:5">
      <c r="A41" s="5"/>
      <c r="B41" s="5">
        <v>39</v>
      </c>
      <c r="C41" s="5" t="s">
        <v>109</v>
      </c>
      <c r="D41" s="5" t="s">
        <v>1256</v>
      </c>
      <c r="E41" s="5"/>
    </row>
    <row r="42" spans="1:5">
      <c r="A42" s="5"/>
      <c r="B42" s="5">
        <v>40</v>
      </c>
      <c r="C42" s="5" t="s">
        <v>100</v>
      </c>
      <c r="D42" s="5" t="s">
        <v>1256</v>
      </c>
      <c r="E42" s="5"/>
    </row>
    <row r="43" spans="1:5">
      <c r="A43" s="5"/>
      <c r="B43" s="5">
        <v>41</v>
      </c>
      <c r="C43" s="5" t="s">
        <v>587</v>
      </c>
      <c r="D43" s="5" t="s">
        <v>1256</v>
      </c>
      <c r="E43" s="5"/>
    </row>
    <row r="44" spans="1:5">
      <c r="A44" s="6" t="s">
        <v>3</v>
      </c>
      <c r="B44" s="7">
        <v>1</v>
      </c>
      <c r="C44" s="6" t="s">
        <v>588</v>
      </c>
      <c r="D44" s="6" t="s">
        <v>1256</v>
      </c>
      <c r="E44" s="7"/>
    </row>
    <row r="45" spans="1:5">
      <c r="A45" s="8"/>
      <c r="B45" s="7">
        <v>2</v>
      </c>
      <c r="C45" s="6" t="s">
        <v>589</v>
      </c>
      <c r="D45" s="6" t="s">
        <v>1256</v>
      </c>
      <c r="E45" s="7"/>
    </row>
    <row r="46" spans="1:5">
      <c r="A46" s="8"/>
      <c r="B46" s="7">
        <v>3</v>
      </c>
      <c r="C46" s="6" t="s">
        <v>590</v>
      </c>
      <c r="D46" s="6" t="s">
        <v>1256</v>
      </c>
      <c r="E46" s="7"/>
    </row>
    <row r="47" spans="1:5">
      <c r="A47" s="8"/>
      <c r="B47" s="7">
        <v>4</v>
      </c>
      <c r="C47" s="6" t="s">
        <v>591</v>
      </c>
      <c r="D47" s="6" t="s">
        <v>1256</v>
      </c>
      <c r="E47" s="7"/>
    </row>
    <row r="48" spans="1:5">
      <c r="A48" s="8"/>
      <c r="B48" s="7">
        <v>5</v>
      </c>
      <c r="C48" s="6" t="s">
        <v>592</v>
      </c>
      <c r="D48" s="6" t="s">
        <v>1256</v>
      </c>
      <c r="E48" s="7"/>
    </row>
    <row r="49" spans="1:5">
      <c r="A49" s="8"/>
      <c r="B49" s="7">
        <v>6</v>
      </c>
      <c r="C49" s="6" t="s">
        <v>593</v>
      </c>
      <c r="D49" s="6" t="s">
        <v>1256</v>
      </c>
      <c r="E49" s="7"/>
    </row>
    <row r="50" spans="1:5">
      <c r="A50" s="8"/>
      <c r="B50" s="7">
        <v>7</v>
      </c>
      <c r="C50" s="6" t="s">
        <v>594</v>
      </c>
      <c r="D50" s="6" t="s">
        <v>1256</v>
      </c>
      <c r="E50" s="7"/>
    </row>
    <row r="51" spans="1:5">
      <c r="A51" s="8"/>
      <c r="B51" s="7">
        <v>8</v>
      </c>
      <c r="C51" s="6" t="s">
        <v>595</v>
      </c>
      <c r="D51" s="7"/>
      <c r="E51" s="6" t="s">
        <v>722</v>
      </c>
    </row>
    <row r="52" spans="1:5">
      <c r="A52" s="8"/>
      <c r="B52" s="7">
        <v>9</v>
      </c>
      <c r="C52" s="6" t="s">
        <v>596</v>
      </c>
      <c r="D52" s="7"/>
      <c r="E52" s="6" t="s">
        <v>722</v>
      </c>
    </row>
    <row r="53" spans="1:5">
      <c r="A53" s="8"/>
      <c r="B53" s="7">
        <v>10</v>
      </c>
      <c r="C53" s="6" t="s">
        <v>597</v>
      </c>
      <c r="D53" s="6" t="s">
        <v>1256</v>
      </c>
      <c r="E53" s="7"/>
    </row>
    <row r="54" spans="1:5">
      <c r="A54" s="8"/>
      <c r="B54" s="7">
        <v>11</v>
      </c>
      <c r="C54" s="6" t="s">
        <v>598</v>
      </c>
      <c r="D54" s="6" t="s">
        <v>1256</v>
      </c>
      <c r="E54" s="7"/>
    </row>
    <row r="55" spans="1:5">
      <c r="A55" s="8"/>
      <c r="B55" s="7">
        <v>12</v>
      </c>
      <c r="C55" s="6" t="s">
        <v>599</v>
      </c>
      <c r="D55" s="6" t="s">
        <v>1256</v>
      </c>
      <c r="E55" s="7"/>
    </row>
    <row r="56" spans="1:5">
      <c r="A56" s="8"/>
      <c r="B56" s="7">
        <v>13</v>
      </c>
      <c r="C56" s="6" t="s">
        <v>600</v>
      </c>
      <c r="D56" s="6" t="s">
        <v>1256</v>
      </c>
      <c r="E56" s="7"/>
    </row>
    <row r="57" spans="1:5">
      <c r="A57" s="8"/>
      <c r="B57" s="7">
        <v>14</v>
      </c>
      <c r="C57" s="6" t="s">
        <v>144</v>
      </c>
      <c r="D57" s="6" t="s">
        <v>1256</v>
      </c>
      <c r="E57" s="7"/>
    </row>
    <row r="58" spans="1:5">
      <c r="A58" s="8"/>
      <c r="B58" s="7">
        <v>15</v>
      </c>
      <c r="C58" s="6" t="s">
        <v>152</v>
      </c>
      <c r="D58" s="6" t="s">
        <v>1256</v>
      </c>
      <c r="E58" s="7"/>
    </row>
    <row r="59" spans="1:5">
      <c r="A59" s="8"/>
      <c r="B59" s="7">
        <v>16</v>
      </c>
      <c r="C59" s="6" t="s">
        <v>155</v>
      </c>
      <c r="D59" s="6" t="s">
        <v>1256</v>
      </c>
      <c r="E59" s="7"/>
    </row>
    <row r="60" spans="1:5">
      <c r="A60" s="8"/>
      <c r="B60" s="7">
        <v>17</v>
      </c>
      <c r="C60" s="6" t="s">
        <v>194</v>
      </c>
      <c r="D60" s="6" t="s">
        <v>1256</v>
      </c>
      <c r="E60" s="7"/>
    </row>
    <row r="61" spans="1:5">
      <c r="A61" s="8"/>
      <c r="B61" s="7">
        <v>18</v>
      </c>
      <c r="C61" s="6" t="s">
        <v>601</v>
      </c>
      <c r="D61" s="6" t="s">
        <v>1256</v>
      </c>
      <c r="E61" s="7"/>
    </row>
    <row r="62" spans="1:5">
      <c r="A62" s="8"/>
      <c r="B62" s="7">
        <v>26</v>
      </c>
      <c r="C62" s="6" t="s">
        <v>200</v>
      </c>
      <c r="D62" s="6" t="s">
        <v>1256</v>
      </c>
      <c r="E62" s="7"/>
    </row>
    <row r="63" spans="1:5">
      <c r="A63" s="8"/>
      <c r="B63" s="7">
        <v>27</v>
      </c>
      <c r="C63" s="6" t="s">
        <v>159</v>
      </c>
      <c r="D63" s="6" t="s">
        <v>1256</v>
      </c>
      <c r="E63" s="7"/>
    </row>
    <row r="64" spans="1:5">
      <c r="A64" s="8"/>
      <c r="B64" s="7">
        <v>28</v>
      </c>
      <c r="C64" s="6" t="s">
        <v>166</v>
      </c>
      <c r="D64" s="6" t="s">
        <v>1256</v>
      </c>
      <c r="E64" s="7"/>
    </row>
    <row r="65" spans="1:5">
      <c r="A65" s="8"/>
      <c r="B65" s="7">
        <v>29</v>
      </c>
      <c r="C65" s="6" t="s">
        <v>602</v>
      </c>
      <c r="D65" s="6" t="s">
        <v>1256</v>
      </c>
      <c r="E65" s="7"/>
    </row>
    <row r="66" spans="1:5">
      <c r="A66" s="8"/>
      <c r="B66" s="7">
        <v>30</v>
      </c>
      <c r="C66" s="6" t="s">
        <v>229</v>
      </c>
      <c r="D66" s="6" t="s">
        <v>1256</v>
      </c>
      <c r="E66" s="7"/>
    </row>
    <row r="67" spans="1:5">
      <c r="A67" s="8"/>
      <c r="B67" s="7">
        <v>31</v>
      </c>
      <c r="C67" s="6" t="s">
        <v>226</v>
      </c>
      <c r="D67" s="6" t="s">
        <v>1256</v>
      </c>
      <c r="E67" s="7"/>
    </row>
    <row r="68" spans="1:5">
      <c r="A68" s="8"/>
      <c r="B68" s="7">
        <v>32</v>
      </c>
      <c r="C68" s="6" t="s">
        <v>603</v>
      </c>
      <c r="D68" s="6" t="s">
        <v>1256</v>
      </c>
      <c r="E68" s="7"/>
    </row>
    <row r="69" spans="1:5">
      <c r="A69" s="8"/>
      <c r="B69" s="7">
        <v>33</v>
      </c>
      <c r="C69" s="6" t="s">
        <v>207</v>
      </c>
      <c r="D69" s="6" t="s">
        <v>1256</v>
      </c>
      <c r="E69" s="7"/>
    </row>
    <row r="70" spans="1:5">
      <c r="A70" s="8"/>
      <c r="B70" s="7">
        <v>34</v>
      </c>
      <c r="C70" s="6" t="s">
        <v>212</v>
      </c>
      <c r="D70" s="6" t="s">
        <v>1256</v>
      </c>
      <c r="E70" s="7"/>
    </row>
    <row r="71" spans="1:5">
      <c r="A71" s="8"/>
      <c r="B71" s="7">
        <v>35</v>
      </c>
      <c r="C71" s="6" t="s">
        <v>218</v>
      </c>
      <c r="D71" s="6" t="s">
        <v>1256</v>
      </c>
      <c r="E71" s="7"/>
    </row>
    <row r="72" spans="1:5">
      <c r="A72" s="8"/>
      <c r="B72" s="7">
        <v>36</v>
      </c>
      <c r="C72" s="6" t="s">
        <v>135</v>
      </c>
      <c r="D72" s="6" t="s">
        <v>1256</v>
      </c>
      <c r="E72" s="7"/>
    </row>
    <row r="73" spans="1:5">
      <c r="A73" s="8"/>
      <c r="B73" s="7">
        <v>37</v>
      </c>
      <c r="C73" s="6" t="s">
        <v>127</v>
      </c>
      <c r="D73" s="6" t="s">
        <v>1256</v>
      </c>
      <c r="E73" s="7"/>
    </row>
    <row r="74" spans="1:5">
      <c r="A74" s="8"/>
      <c r="B74" s="7">
        <v>38</v>
      </c>
      <c r="C74" s="6" t="s">
        <v>123</v>
      </c>
      <c r="D74" s="6" t="s">
        <v>1256</v>
      </c>
      <c r="E74" s="7"/>
    </row>
    <row r="75" spans="1:5">
      <c r="A75" s="8"/>
      <c r="B75" s="7">
        <v>39</v>
      </c>
      <c r="C75" s="6" t="s">
        <v>184</v>
      </c>
      <c r="D75" s="6" t="s">
        <v>1256</v>
      </c>
      <c r="E75" s="7"/>
    </row>
    <row r="76" spans="1:5">
      <c r="A76" s="8"/>
      <c r="B76" s="7">
        <v>40</v>
      </c>
      <c r="C76" s="6" t="s">
        <v>177</v>
      </c>
      <c r="D76" s="6" t="s">
        <v>1256</v>
      </c>
      <c r="E76" s="7"/>
    </row>
    <row r="77" spans="1:5">
      <c r="A77" s="8"/>
      <c r="B77" s="7">
        <v>41</v>
      </c>
      <c r="C77" s="6" t="s">
        <v>604</v>
      </c>
      <c r="D77" s="6" t="s">
        <v>1256</v>
      </c>
      <c r="E77" s="7"/>
    </row>
    <row r="78" spans="1:5">
      <c r="A78" s="8"/>
      <c r="B78" s="7">
        <v>42</v>
      </c>
      <c r="C78" s="6" t="s">
        <v>170</v>
      </c>
      <c r="D78" s="6" t="s">
        <v>1256</v>
      </c>
      <c r="E78" s="7"/>
    </row>
    <row r="79" spans="1:5">
      <c r="A79" s="8"/>
      <c r="B79" s="7">
        <v>43</v>
      </c>
      <c r="C79" s="6" t="s">
        <v>605</v>
      </c>
      <c r="D79" s="6" t="s">
        <v>1256</v>
      </c>
      <c r="E79" s="7"/>
    </row>
    <row r="80" spans="1:5">
      <c r="A80" s="8"/>
      <c r="B80" s="7">
        <v>44</v>
      </c>
      <c r="C80" s="6" t="s">
        <v>606</v>
      </c>
      <c r="D80" s="6" t="s">
        <v>1256</v>
      </c>
      <c r="E80" s="7"/>
    </row>
    <row r="81" spans="1:5">
      <c r="A81" s="8"/>
      <c r="B81" s="7">
        <v>45</v>
      </c>
      <c r="C81" s="6" t="s">
        <v>607</v>
      </c>
      <c r="D81" s="6" t="s">
        <v>1256</v>
      </c>
      <c r="E81" s="7"/>
    </row>
    <row r="82" spans="1:5">
      <c r="A82" s="8"/>
      <c r="B82" s="7">
        <v>46</v>
      </c>
      <c r="C82" s="6" t="s">
        <v>35</v>
      </c>
      <c r="D82" s="6" t="s">
        <v>1256</v>
      </c>
      <c r="E82" s="7"/>
    </row>
    <row r="83" spans="1:5">
      <c r="A83" s="8"/>
      <c r="B83" s="7">
        <v>47</v>
      </c>
      <c r="C83" s="6" t="s">
        <v>44</v>
      </c>
      <c r="D83" s="6" t="s">
        <v>1256</v>
      </c>
      <c r="E83" s="7"/>
    </row>
    <row r="84" spans="1:5">
      <c r="A84" s="8"/>
      <c r="B84" s="7">
        <v>48</v>
      </c>
      <c r="C84" s="6" t="s">
        <v>608</v>
      </c>
      <c r="D84" s="6" t="s">
        <v>1256</v>
      </c>
      <c r="E84" s="7"/>
    </row>
    <row r="85" spans="1:5">
      <c r="A85" s="8"/>
      <c r="B85" s="7">
        <v>49</v>
      </c>
      <c r="C85" s="6" t="s">
        <v>231</v>
      </c>
      <c r="D85" s="6" t="s">
        <v>1256</v>
      </c>
      <c r="E85" s="7"/>
    </row>
    <row r="86" spans="1:5">
      <c r="A86" s="5" t="s">
        <v>4</v>
      </c>
      <c r="B86" s="5">
        <v>1</v>
      </c>
      <c r="C86" s="5" t="s">
        <v>609</v>
      </c>
      <c r="D86" s="5" t="s">
        <v>1256</v>
      </c>
      <c r="E86" s="5"/>
    </row>
    <row r="87" spans="1:5">
      <c r="A87" s="5"/>
      <c r="B87" s="5">
        <v>2</v>
      </c>
      <c r="C87" s="5" t="s">
        <v>610</v>
      </c>
      <c r="D87" s="5" t="s">
        <v>1256</v>
      </c>
      <c r="E87" s="5"/>
    </row>
    <row r="88" spans="1:5">
      <c r="A88" s="5"/>
      <c r="B88" s="5">
        <v>3</v>
      </c>
      <c r="C88" s="5" t="s">
        <v>611</v>
      </c>
      <c r="D88" s="5" t="s">
        <v>1256</v>
      </c>
      <c r="E88" s="5"/>
    </row>
    <row r="89" spans="1:5">
      <c r="A89" s="5"/>
      <c r="B89" s="5">
        <v>4</v>
      </c>
      <c r="C89" s="5" t="s">
        <v>612</v>
      </c>
      <c r="D89" s="5" t="s">
        <v>1256</v>
      </c>
      <c r="E89" s="5"/>
    </row>
    <row r="90" spans="1:5">
      <c r="A90" s="5"/>
      <c r="B90" s="5">
        <v>5</v>
      </c>
      <c r="C90" s="5" t="s">
        <v>613</v>
      </c>
      <c r="D90" s="5" t="s">
        <v>1256</v>
      </c>
      <c r="E90" s="5"/>
    </row>
    <row r="91" spans="1:5">
      <c r="A91" s="5"/>
      <c r="B91" s="5">
        <v>6</v>
      </c>
      <c r="C91" s="5" t="s">
        <v>614</v>
      </c>
      <c r="D91" s="5" t="s">
        <v>1256</v>
      </c>
      <c r="E91" s="5"/>
    </row>
    <row r="92" spans="1:5">
      <c r="A92" s="5"/>
      <c r="B92" s="5">
        <v>7</v>
      </c>
      <c r="C92" s="5" t="s">
        <v>263</v>
      </c>
      <c r="D92" s="5" t="s">
        <v>1256</v>
      </c>
      <c r="E92" s="5"/>
    </row>
    <row r="93" spans="1:5">
      <c r="A93" s="5"/>
      <c r="B93" s="5">
        <v>8</v>
      </c>
      <c r="C93" s="5" t="s">
        <v>615</v>
      </c>
      <c r="D93" s="5" t="s">
        <v>1256</v>
      </c>
      <c r="E93" s="5"/>
    </row>
    <row r="94" spans="1:5">
      <c r="A94" s="5"/>
      <c r="B94" s="5">
        <v>9</v>
      </c>
      <c r="C94" s="5" t="s">
        <v>616</v>
      </c>
      <c r="D94" s="5" t="s">
        <v>1256</v>
      </c>
      <c r="E94" s="5"/>
    </row>
    <row r="95" spans="1:5">
      <c r="A95" s="5"/>
      <c r="B95" s="5">
        <v>10</v>
      </c>
      <c r="C95" s="5" t="s">
        <v>272</v>
      </c>
      <c r="D95" s="5" t="s">
        <v>1256</v>
      </c>
      <c r="E95" s="5"/>
    </row>
    <row r="96" spans="1:5">
      <c r="A96" s="5"/>
      <c r="B96" s="5">
        <v>11</v>
      </c>
      <c r="C96" s="9" t="s">
        <v>617</v>
      </c>
      <c r="D96" s="5" t="s">
        <v>1256</v>
      </c>
      <c r="E96" s="5"/>
    </row>
    <row r="97" spans="1:5">
      <c r="A97" s="5"/>
      <c r="B97" s="5">
        <v>12</v>
      </c>
      <c r="C97" s="5" t="s">
        <v>618</v>
      </c>
      <c r="D97" s="5" t="s">
        <v>1256</v>
      </c>
      <c r="E97" s="5"/>
    </row>
    <row r="98" spans="1:5">
      <c r="A98" s="5"/>
      <c r="B98" s="5">
        <v>13</v>
      </c>
      <c r="C98" s="5" t="s">
        <v>261</v>
      </c>
      <c r="D98" s="5" t="s">
        <v>1256</v>
      </c>
      <c r="E98" s="5"/>
    </row>
    <row r="99" spans="1:5">
      <c r="A99" s="5"/>
      <c r="B99" s="5">
        <v>14</v>
      </c>
      <c r="C99" s="5" t="s">
        <v>256</v>
      </c>
      <c r="D99" s="5" t="s">
        <v>1256</v>
      </c>
      <c r="E99" s="5"/>
    </row>
    <row r="100" spans="1:5">
      <c r="A100" s="5"/>
      <c r="B100" s="5">
        <v>15</v>
      </c>
      <c r="C100" s="5" t="s">
        <v>619</v>
      </c>
      <c r="D100" s="5" t="s">
        <v>1256</v>
      </c>
      <c r="E100" s="5"/>
    </row>
    <row r="101" spans="1:5">
      <c r="A101" s="5"/>
      <c r="B101" s="5">
        <v>16</v>
      </c>
      <c r="C101" s="5" t="s">
        <v>241</v>
      </c>
      <c r="D101" s="5" t="s">
        <v>1256</v>
      </c>
      <c r="E101" s="5"/>
    </row>
    <row r="102" spans="1:5">
      <c r="A102" s="5"/>
      <c r="B102" s="5">
        <v>17</v>
      </c>
      <c r="C102" s="5" t="s">
        <v>248</v>
      </c>
      <c r="D102" s="5" t="s">
        <v>1256</v>
      </c>
      <c r="E102" s="5"/>
    </row>
    <row r="103" spans="1:5">
      <c r="A103" s="5"/>
      <c r="B103" s="5">
        <v>18</v>
      </c>
      <c r="C103" s="5" t="s">
        <v>620</v>
      </c>
      <c r="D103" s="5" t="s">
        <v>1256</v>
      </c>
      <c r="E103" s="5"/>
    </row>
    <row r="104" spans="1:5">
      <c r="A104" s="5"/>
      <c r="B104" s="5">
        <v>19</v>
      </c>
      <c r="C104" s="5" t="s">
        <v>277</v>
      </c>
      <c r="D104" s="5" t="s">
        <v>1256</v>
      </c>
      <c r="E104" s="5"/>
    </row>
    <row r="105" spans="1:5">
      <c r="A105" s="5"/>
      <c r="B105" s="5">
        <v>20</v>
      </c>
      <c r="C105" s="5" t="s">
        <v>621</v>
      </c>
      <c r="D105" s="5" t="s">
        <v>1256</v>
      </c>
      <c r="E105" s="5"/>
    </row>
    <row r="106" spans="1:5">
      <c r="A106" s="5"/>
      <c r="B106" s="5">
        <v>21</v>
      </c>
      <c r="C106" s="5" t="s">
        <v>286</v>
      </c>
      <c r="D106" s="5" t="s">
        <v>1256</v>
      </c>
      <c r="E106" s="5"/>
    </row>
    <row r="107" spans="1:5">
      <c r="A107" s="5"/>
      <c r="B107" s="5">
        <v>22</v>
      </c>
      <c r="C107" s="5" t="s">
        <v>622</v>
      </c>
      <c r="D107" s="5" t="s">
        <v>1256</v>
      </c>
      <c r="E107" s="5"/>
    </row>
    <row r="108" spans="1:5">
      <c r="A108" s="5"/>
      <c r="B108" s="5">
        <v>23</v>
      </c>
      <c r="C108" s="5" t="s">
        <v>623</v>
      </c>
      <c r="D108" s="5" t="s">
        <v>1256</v>
      </c>
      <c r="E108" s="5"/>
    </row>
    <row r="109" spans="1:5">
      <c r="A109" s="5"/>
      <c r="B109" s="5">
        <v>24</v>
      </c>
      <c r="C109" s="5" t="s">
        <v>282</v>
      </c>
      <c r="D109" s="5" t="s">
        <v>1256</v>
      </c>
      <c r="E109" s="5"/>
    </row>
    <row r="110" spans="1:5">
      <c r="A110" s="5"/>
      <c r="B110" s="5">
        <v>25</v>
      </c>
      <c r="C110" s="5" t="s">
        <v>624</v>
      </c>
      <c r="D110" s="5" t="s">
        <v>1256</v>
      </c>
      <c r="E110" s="5"/>
    </row>
    <row r="111" spans="1:5">
      <c r="A111" s="5"/>
      <c r="B111" s="5">
        <v>26</v>
      </c>
      <c r="C111" s="5" t="s">
        <v>625</v>
      </c>
      <c r="D111" s="5" t="s">
        <v>1256</v>
      </c>
      <c r="E111" s="5"/>
    </row>
    <row r="112" spans="1:5">
      <c r="A112" s="5"/>
      <c r="B112" s="5">
        <v>27</v>
      </c>
      <c r="C112" s="5" t="s">
        <v>626</v>
      </c>
      <c r="D112" s="5" t="s">
        <v>1256</v>
      </c>
      <c r="E112" s="5"/>
    </row>
    <row r="113" ht="18.95" customHeight="1" spans="1:5">
      <c r="A113" s="5" t="s">
        <v>5</v>
      </c>
      <c r="B113" s="5">
        <v>1</v>
      </c>
      <c r="C113" s="5" t="s">
        <v>639</v>
      </c>
      <c r="D113" s="5" t="s">
        <v>1256</v>
      </c>
      <c r="E113" s="10"/>
    </row>
    <row r="114" ht="18.95" customHeight="1" spans="1:5">
      <c r="A114" s="11"/>
      <c r="B114" s="5">
        <v>2</v>
      </c>
      <c r="C114" s="5" t="s">
        <v>640</v>
      </c>
      <c r="D114" s="5" t="s">
        <v>1256</v>
      </c>
      <c r="E114" s="10"/>
    </row>
    <row r="115" ht="18.95" customHeight="1" spans="1:5">
      <c r="A115" s="11"/>
      <c r="B115" s="5">
        <v>3</v>
      </c>
      <c r="C115" s="5" t="s">
        <v>641</v>
      </c>
      <c r="D115" s="5" t="s">
        <v>1256</v>
      </c>
      <c r="E115" s="10"/>
    </row>
    <row r="116" ht="18.95" customHeight="1" spans="1:5">
      <c r="A116" s="11"/>
      <c r="B116" s="5">
        <v>4</v>
      </c>
      <c r="C116" s="5" t="s">
        <v>642</v>
      </c>
      <c r="D116" s="5" t="s">
        <v>1256</v>
      </c>
      <c r="E116" s="10"/>
    </row>
    <row r="117" ht="18.95" customHeight="1" spans="1:5">
      <c r="A117" s="11"/>
      <c r="B117" s="5">
        <v>5</v>
      </c>
      <c r="C117" s="5" t="s">
        <v>643</v>
      </c>
      <c r="D117" s="5" t="s">
        <v>1256</v>
      </c>
      <c r="E117" s="10"/>
    </row>
    <row r="118" ht="18.95" customHeight="1" spans="1:5">
      <c r="A118" s="11"/>
      <c r="B118" s="5">
        <v>6</v>
      </c>
      <c r="C118" s="5" t="s">
        <v>644</v>
      </c>
      <c r="D118" s="5" t="s">
        <v>1256</v>
      </c>
      <c r="E118" s="10"/>
    </row>
    <row r="119" ht="18.95" customHeight="1" spans="1:5">
      <c r="A119" s="11"/>
      <c r="B119" s="5">
        <v>11</v>
      </c>
      <c r="C119" s="5" t="s">
        <v>649</v>
      </c>
      <c r="D119" s="5" t="s">
        <v>1256</v>
      </c>
      <c r="E119" s="10"/>
    </row>
    <row r="120" ht="18.95" customHeight="1" spans="1:5">
      <c r="A120" s="11"/>
      <c r="B120" s="5">
        <v>12</v>
      </c>
      <c r="C120" s="5" t="s">
        <v>650</v>
      </c>
      <c r="D120" s="5" t="s">
        <v>1256</v>
      </c>
      <c r="E120" s="10"/>
    </row>
    <row r="121" ht="18.95" customHeight="1" spans="1:5">
      <c r="A121" s="11"/>
      <c r="B121" s="5">
        <v>13</v>
      </c>
      <c r="C121" s="5" t="s">
        <v>651</v>
      </c>
      <c r="D121" s="5" t="s">
        <v>1256</v>
      </c>
      <c r="E121" s="10"/>
    </row>
    <row r="122" ht="18.95" customHeight="1" spans="1:5">
      <c r="A122" s="11"/>
      <c r="B122" s="5">
        <v>14</v>
      </c>
      <c r="C122" s="5" t="s">
        <v>652</v>
      </c>
      <c r="D122" s="5" t="s">
        <v>1256</v>
      </c>
      <c r="E122" s="10"/>
    </row>
    <row r="123" ht="18.95" customHeight="1" spans="1:5">
      <c r="A123" s="11"/>
      <c r="B123" s="5">
        <v>15</v>
      </c>
      <c r="C123" s="5" t="s">
        <v>653</v>
      </c>
      <c r="D123" s="5" t="s">
        <v>1256</v>
      </c>
      <c r="E123" s="10"/>
    </row>
    <row r="124" ht="18.95" customHeight="1" spans="1:5">
      <c r="A124" s="11"/>
      <c r="B124" s="5">
        <v>16</v>
      </c>
      <c r="C124" s="5" t="s">
        <v>654</v>
      </c>
      <c r="D124" s="5" t="s">
        <v>1256</v>
      </c>
      <c r="E124" s="10"/>
    </row>
    <row r="125" ht="18.95" customHeight="1" spans="1:5">
      <c r="A125" s="11"/>
      <c r="B125" s="5">
        <v>19</v>
      </c>
      <c r="C125" s="5" t="s">
        <v>657</v>
      </c>
      <c r="D125" s="5" t="s">
        <v>1256</v>
      </c>
      <c r="E125" s="10"/>
    </row>
    <row r="126" ht="18.95" customHeight="1" spans="1:5">
      <c r="A126" s="11"/>
      <c r="B126" s="5">
        <v>20</v>
      </c>
      <c r="C126" s="5" t="s">
        <v>658</v>
      </c>
      <c r="D126" s="5" t="s">
        <v>1256</v>
      </c>
      <c r="E126" s="10"/>
    </row>
    <row r="127" ht="18.95" customHeight="1" spans="1:5">
      <c r="A127" s="11"/>
      <c r="B127" s="5">
        <v>21</v>
      </c>
      <c r="C127" s="5" t="s">
        <v>659</v>
      </c>
      <c r="D127" s="5" t="s">
        <v>1256</v>
      </c>
      <c r="E127" s="10"/>
    </row>
    <row r="128" ht="18.95" customHeight="1" spans="1:5">
      <c r="A128" s="11"/>
      <c r="B128" s="5">
        <v>22</v>
      </c>
      <c r="C128" s="5" t="s">
        <v>660</v>
      </c>
      <c r="D128" s="5" t="s">
        <v>1256</v>
      </c>
      <c r="E128" s="10"/>
    </row>
    <row r="129" ht="18.95" customHeight="1" spans="1:5">
      <c r="A129" s="11"/>
      <c r="B129" s="5">
        <v>23</v>
      </c>
      <c r="C129" s="5" t="s">
        <v>661</v>
      </c>
      <c r="D129" s="5" t="s">
        <v>1256</v>
      </c>
      <c r="E129" s="10"/>
    </row>
    <row r="130" ht="18.95" customHeight="1" spans="1:5">
      <c r="A130" s="11"/>
      <c r="B130" s="5">
        <v>24</v>
      </c>
      <c r="C130" s="5" t="s">
        <v>662</v>
      </c>
      <c r="D130" s="5" t="s">
        <v>1256</v>
      </c>
      <c r="E130" s="10"/>
    </row>
    <row r="131" ht="18.95" customHeight="1" spans="1:5">
      <c r="A131" s="11"/>
      <c r="B131" s="5">
        <v>25</v>
      </c>
      <c r="C131" s="5" t="s">
        <v>663</v>
      </c>
      <c r="D131" s="5" t="s">
        <v>1256</v>
      </c>
      <c r="E131" s="10"/>
    </row>
    <row r="132" ht="18.95" customHeight="1" spans="1:5">
      <c r="A132" s="11"/>
      <c r="B132" s="5">
        <v>26</v>
      </c>
      <c r="C132" s="5" t="s">
        <v>664</v>
      </c>
      <c r="D132" s="5" t="s">
        <v>1256</v>
      </c>
      <c r="E132" s="10"/>
    </row>
    <row r="133" ht="18.95" customHeight="1" spans="1:5">
      <c r="A133" s="11"/>
      <c r="B133" s="5">
        <v>27</v>
      </c>
      <c r="C133" s="5" t="s">
        <v>665</v>
      </c>
      <c r="D133" s="5" t="s">
        <v>1256</v>
      </c>
      <c r="E133" s="10"/>
    </row>
    <row r="134" ht="18.95" customHeight="1" spans="1:5">
      <c r="A134" s="11"/>
      <c r="B134" s="5">
        <v>28</v>
      </c>
      <c r="C134" s="5" t="s">
        <v>666</v>
      </c>
      <c r="D134" s="5" t="s">
        <v>1256</v>
      </c>
      <c r="E134" s="10"/>
    </row>
    <row r="135" ht="18.95" customHeight="1" spans="1:5">
      <c r="A135" s="11"/>
      <c r="B135" s="5">
        <v>29</v>
      </c>
      <c r="C135" s="5" t="s">
        <v>667</v>
      </c>
      <c r="D135" s="5" t="s">
        <v>1256</v>
      </c>
      <c r="E135" s="10"/>
    </row>
    <row r="136" ht="18.95" customHeight="1" spans="1:5">
      <c r="A136" s="11"/>
      <c r="B136" s="5">
        <v>30</v>
      </c>
      <c r="C136" s="5" t="s">
        <v>309</v>
      </c>
      <c r="D136" s="5" t="s">
        <v>1256</v>
      </c>
      <c r="E136" s="10"/>
    </row>
    <row r="137" ht="18.95" customHeight="1" spans="1:5">
      <c r="A137" s="11"/>
      <c r="B137" s="5">
        <v>31</v>
      </c>
      <c r="C137" s="5" t="s">
        <v>332</v>
      </c>
      <c r="D137" s="5" t="s">
        <v>1256</v>
      </c>
      <c r="E137" s="10"/>
    </row>
    <row r="138" ht="18.95" customHeight="1" spans="1:5">
      <c r="A138" s="11"/>
      <c r="B138" s="5">
        <v>32</v>
      </c>
      <c r="C138" s="5" t="s">
        <v>668</v>
      </c>
      <c r="D138" s="5" t="s">
        <v>1256</v>
      </c>
      <c r="E138" s="10"/>
    </row>
    <row r="139" ht="18.95" customHeight="1" spans="1:5">
      <c r="A139" s="11"/>
      <c r="B139" s="5">
        <v>33</v>
      </c>
      <c r="C139" s="5" t="s">
        <v>669</v>
      </c>
      <c r="D139" s="5" t="s">
        <v>1256</v>
      </c>
      <c r="E139" s="10"/>
    </row>
    <row r="140" ht="18.95" customHeight="1" spans="1:5">
      <c r="A140" s="11"/>
      <c r="B140" s="5">
        <v>34</v>
      </c>
      <c r="C140" s="5" t="s">
        <v>670</v>
      </c>
      <c r="D140" s="5" t="s">
        <v>1256</v>
      </c>
      <c r="E140" s="10"/>
    </row>
    <row r="141" ht="18.95" customHeight="1" spans="1:5">
      <c r="A141" s="11"/>
      <c r="B141" s="5">
        <v>35</v>
      </c>
      <c r="C141" s="5" t="s">
        <v>671</v>
      </c>
      <c r="D141" s="5" t="s">
        <v>1256</v>
      </c>
      <c r="E141" s="10"/>
    </row>
    <row r="142" ht="18.95" customHeight="1" spans="1:5">
      <c r="A142" s="11"/>
      <c r="B142" s="5">
        <v>36</v>
      </c>
      <c r="C142" s="5" t="s">
        <v>289</v>
      </c>
      <c r="D142" s="5" t="s">
        <v>1256</v>
      </c>
      <c r="E142" s="10"/>
    </row>
    <row r="143" ht="18.95" customHeight="1" spans="1:5">
      <c r="A143" s="11"/>
      <c r="B143" s="5">
        <v>37</v>
      </c>
      <c r="C143" s="5" t="s">
        <v>672</v>
      </c>
      <c r="D143" s="5" t="s">
        <v>1256</v>
      </c>
      <c r="E143" s="10"/>
    </row>
    <row r="144" ht="18.95" customHeight="1" spans="1:5">
      <c r="A144" s="11"/>
      <c r="B144" s="5">
        <v>38</v>
      </c>
      <c r="C144" s="5" t="s">
        <v>293</v>
      </c>
      <c r="D144" s="5" t="s">
        <v>1256</v>
      </c>
      <c r="E144" s="10"/>
    </row>
    <row r="145" ht="18.95" customHeight="1" spans="1:5">
      <c r="A145" s="11"/>
      <c r="B145" s="5">
        <v>39</v>
      </c>
      <c r="C145" s="5" t="s">
        <v>673</v>
      </c>
      <c r="D145" s="5" t="s">
        <v>1256</v>
      </c>
      <c r="E145" s="10"/>
    </row>
    <row r="146" ht="18.95" customHeight="1" spans="1:5">
      <c r="A146" s="11"/>
      <c r="B146" s="5">
        <v>40</v>
      </c>
      <c r="C146" s="5" t="s">
        <v>321</v>
      </c>
      <c r="D146" s="5" t="s">
        <v>1256</v>
      </c>
      <c r="E146" s="10"/>
    </row>
    <row r="147" ht="18.95" customHeight="1" spans="1:5">
      <c r="A147" s="11"/>
      <c r="B147" s="5">
        <v>41</v>
      </c>
      <c r="C147" s="5" t="s">
        <v>302</v>
      </c>
      <c r="D147" s="5" t="s">
        <v>1256</v>
      </c>
      <c r="E147" s="10"/>
    </row>
    <row r="148" ht="18.95" customHeight="1" spans="1:5">
      <c r="A148" s="11"/>
      <c r="B148" s="5">
        <v>42</v>
      </c>
      <c r="C148" s="5" t="s">
        <v>674</v>
      </c>
      <c r="D148" s="5" t="s">
        <v>1256</v>
      </c>
      <c r="E148" s="10"/>
    </row>
    <row r="149" ht="18.95" customHeight="1" spans="1:5">
      <c r="A149" s="5" t="s">
        <v>6</v>
      </c>
      <c r="B149" s="5">
        <v>1</v>
      </c>
      <c r="C149" s="9" t="s">
        <v>675</v>
      </c>
      <c r="D149" s="12" t="s">
        <v>1257</v>
      </c>
      <c r="E149" s="5"/>
    </row>
    <row r="150" ht="18.95" customHeight="1" spans="1:5">
      <c r="A150" s="5"/>
      <c r="B150" s="5">
        <v>2</v>
      </c>
      <c r="C150" s="9" t="s">
        <v>676</v>
      </c>
      <c r="D150" s="12" t="s">
        <v>1257</v>
      </c>
      <c r="E150" s="5"/>
    </row>
    <row r="151" ht="18.95" customHeight="1" spans="1:5">
      <c r="A151" s="5"/>
      <c r="B151" s="5">
        <v>3</v>
      </c>
      <c r="C151" s="9" t="s">
        <v>677</v>
      </c>
      <c r="D151" s="12" t="s">
        <v>1257</v>
      </c>
      <c r="E151" s="5"/>
    </row>
    <row r="152" ht="18.95" customHeight="1" spans="1:5">
      <c r="A152" s="5"/>
      <c r="B152" s="5">
        <v>4</v>
      </c>
      <c r="C152" s="9" t="s">
        <v>678</v>
      </c>
      <c r="D152" s="12" t="s">
        <v>1257</v>
      </c>
      <c r="E152" s="5"/>
    </row>
    <row r="153" ht="18.95" customHeight="1" spans="1:5">
      <c r="A153" s="5"/>
      <c r="B153" s="5">
        <v>5</v>
      </c>
      <c r="C153" s="9" t="s">
        <v>679</v>
      </c>
      <c r="D153" s="12" t="s">
        <v>1257</v>
      </c>
      <c r="E153" s="5"/>
    </row>
    <row r="154" ht="18.95" customHeight="1" spans="1:5">
      <c r="A154" s="5"/>
      <c r="B154" s="5">
        <v>6</v>
      </c>
      <c r="C154" s="9" t="s">
        <v>680</v>
      </c>
      <c r="D154" s="12" t="s">
        <v>1257</v>
      </c>
      <c r="E154" s="5"/>
    </row>
    <row r="155" ht="18.95" customHeight="1" spans="1:5">
      <c r="A155" s="5"/>
      <c r="B155" s="5">
        <v>7</v>
      </c>
      <c r="C155" s="9" t="s">
        <v>681</v>
      </c>
      <c r="D155" s="12" t="s">
        <v>1257</v>
      </c>
      <c r="E155" s="5"/>
    </row>
    <row r="156" ht="18.95" customHeight="1" spans="1:5">
      <c r="A156" s="5"/>
      <c r="B156" s="5">
        <v>8</v>
      </c>
      <c r="C156" s="9" t="s">
        <v>682</v>
      </c>
      <c r="D156" s="12" t="s">
        <v>1257</v>
      </c>
      <c r="E156" s="5"/>
    </row>
    <row r="157" ht="18.95" customHeight="1" spans="1:5">
      <c r="A157" s="5"/>
      <c r="B157" s="5">
        <v>9</v>
      </c>
      <c r="C157" s="9" t="s">
        <v>683</v>
      </c>
      <c r="D157" s="12" t="s">
        <v>1257</v>
      </c>
      <c r="E157" s="5"/>
    </row>
    <row r="158" ht="18.95" customHeight="1" spans="1:5">
      <c r="A158" s="5"/>
      <c r="B158" s="5">
        <v>10</v>
      </c>
      <c r="C158" s="9" t="s">
        <v>349</v>
      </c>
      <c r="D158" s="12" t="s">
        <v>1256</v>
      </c>
      <c r="E158" s="5"/>
    </row>
    <row r="159" ht="18.95" customHeight="1" spans="1:5">
      <c r="A159" s="5"/>
      <c r="B159" s="5">
        <v>11</v>
      </c>
      <c r="C159" s="9" t="s">
        <v>684</v>
      </c>
      <c r="D159" s="12" t="s">
        <v>1256</v>
      </c>
      <c r="E159" s="5"/>
    </row>
    <row r="160" ht="18.95" customHeight="1" spans="1:5">
      <c r="A160" s="5"/>
      <c r="B160" s="5">
        <v>12</v>
      </c>
      <c r="C160" s="9" t="s">
        <v>359</v>
      </c>
      <c r="D160" s="12" t="s">
        <v>1256</v>
      </c>
      <c r="E160" s="5"/>
    </row>
    <row r="161" ht="18.95" customHeight="1" spans="1:5">
      <c r="A161" s="5"/>
      <c r="B161" s="5">
        <v>13</v>
      </c>
      <c r="C161" s="9" t="s">
        <v>369</v>
      </c>
      <c r="D161" s="12" t="s">
        <v>1256</v>
      </c>
      <c r="E161" s="5"/>
    </row>
    <row r="162" ht="18.95" customHeight="1" spans="1:5">
      <c r="A162" s="5"/>
      <c r="B162" s="5">
        <v>14</v>
      </c>
      <c r="C162" s="9" t="s">
        <v>385</v>
      </c>
      <c r="D162" s="12" t="s">
        <v>1256</v>
      </c>
      <c r="E162" s="5"/>
    </row>
    <row r="163" ht="18.95" customHeight="1" spans="1:5">
      <c r="A163" s="5"/>
      <c r="B163" s="5">
        <v>15</v>
      </c>
      <c r="C163" s="9" t="s">
        <v>685</v>
      </c>
      <c r="D163" s="12" t="s">
        <v>1256</v>
      </c>
      <c r="E163" s="5"/>
    </row>
    <row r="164" ht="18.95" customHeight="1" spans="1:5">
      <c r="A164" s="5"/>
      <c r="B164" s="5">
        <v>16</v>
      </c>
      <c r="C164" s="9" t="s">
        <v>686</v>
      </c>
      <c r="D164" s="12" t="s">
        <v>1256</v>
      </c>
      <c r="E164" s="5"/>
    </row>
    <row r="165" ht="18.95" customHeight="1" spans="1:5">
      <c r="A165" s="5"/>
      <c r="B165" s="5">
        <v>17</v>
      </c>
      <c r="C165" s="9" t="s">
        <v>687</v>
      </c>
      <c r="D165" s="12" t="s">
        <v>1256</v>
      </c>
      <c r="E165" s="5"/>
    </row>
    <row r="166" ht="18.95" customHeight="1" spans="1:5">
      <c r="A166" s="5"/>
      <c r="B166" s="5">
        <v>18</v>
      </c>
      <c r="C166" s="9" t="s">
        <v>688</v>
      </c>
      <c r="D166" s="12" t="s">
        <v>1256</v>
      </c>
      <c r="E166" s="5"/>
    </row>
    <row r="167" ht="18.95" customHeight="1" spans="1:5">
      <c r="A167" s="5"/>
      <c r="B167" s="5">
        <v>19</v>
      </c>
      <c r="C167" s="9" t="s">
        <v>689</v>
      </c>
      <c r="D167" s="12" t="s">
        <v>1256</v>
      </c>
      <c r="E167" s="5"/>
    </row>
    <row r="168" ht="18.95" customHeight="1" spans="1:5">
      <c r="A168" s="5"/>
      <c r="B168" s="5">
        <v>20</v>
      </c>
      <c r="C168" s="9" t="s">
        <v>690</v>
      </c>
      <c r="D168" s="12" t="s">
        <v>1256</v>
      </c>
      <c r="E168" s="5"/>
    </row>
    <row r="169" ht="18.95" customHeight="1" spans="1:5">
      <c r="A169" s="5"/>
      <c r="B169" s="5">
        <v>21</v>
      </c>
      <c r="C169" s="5" t="s">
        <v>401</v>
      </c>
      <c r="D169" s="12" t="s">
        <v>1256</v>
      </c>
      <c r="E169" s="5"/>
    </row>
    <row r="170" ht="18.95" customHeight="1" spans="1:5">
      <c r="A170" s="5"/>
      <c r="B170" s="5">
        <v>22</v>
      </c>
      <c r="C170" s="5" t="s">
        <v>691</v>
      </c>
      <c r="D170" s="12" t="s">
        <v>1256</v>
      </c>
      <c r="E170" s="5"/>
    </row>
    <row r="171" ht="18.95" customHeight="1" spans="1:5">
      <c r="A171" s="5"/>
      <c r="B171" s="5">
        <v>23</v>
      </c>
      <c r="C171" s="5" t="s">
        <v>692</v>
      </c>
      <c r="D171" s="12" t="s">
        <v>1256</v>
      </c>
      <c r="E171" s="5"/>
    </row>
    <row r="172" spans="1:5">
      <c r="A172" s="5"/>
      <c r="B172" s="5">
        <v>24</v>
      </c>
      <c r="C172" s="5" t="s">
        <v>406</v>
      </c>
      <c r="D172" s="12" t="s">
        <v>1256</v>
      </c>
      <c r="E172" s="5"/>
    </row>
    <row r="173" spans="1:5">
      <c r="A173" s="5"/>
      <c r="B173" s="5">
        <v>25</v>
      </c>
      <c r="C173" s="5" t="s">
        <v>693</v>
      </c>
      <c r="D173" s="12" t="s">
        <v>1256</v>
      </c>
      <c r="E173" s="5"/>
    </row>
    <row r="174" spans="1:5">
      <c r="A174" s="5"/>
      <c r="B174" s="5">
        <v>26</v>
      </c>
      <c r="C174" s="5" t="s">
        <v>411</v>
      </c>
      <c r="D174" s="12" t="s">
        <v>1256</v>
      </c>
      <c r="E174" s="5"/>
    </row>
    <row r="175" spans="1:5">
      <c r="A175" s="5"/>
      <c r="B175" s="5">
        <v>27</v>
      </c>
      <c r="C175" s="5" t="s">
        <v>416</v>
      </c>
      <c r="D175" s="12" t="s">
        <v>1256</v>
      </c>
      <c r="E175" s="5"/>
    </row>
    <row r="176" spans="1:5">
      <c r="A176" s="5"/>
      <c r="B176" s="5">
        <v>28</v>
      </c>
      <c r="C176" s="5" t="s">
        <v>424</v>
      </c>
      <c r="D176" s="12" t="s">
        <v>1256</v>
      </c>
      <c r="E176" s="5"/>
    </row>
    <row r="177" spans="1:5">
      <c r="A177" s="5"/>
      <c r="B177" s="5">
        <v>29</v>
      </c>
      <c r="C177" s="5" t="s">
        <v>694</v>
      </c>
      <c r="D177" s="12" t="s">
        <v>1256</v>
      </c>
      <c r="E177" s="5"/>
    </row>
    <row r="178" spans="1:5">
      <c r="A178" s="5"/>
      <c r="B178" s="5">
        <v>30</v>
      </c>
      <c r="C178" s="5" t="s">
        <v>695</v>
      </c>
      <c r="D178" s="12" t="s">
        <v>1257</v>
      </c>
      <c r="E178" s="5"/>
    </row>
    <row r="179" spans="1:5">
      <c r="A179" s="5"/>
      <c r="B179" s="5">
        <v>31</v>
      </c>
      <c r="C179" s="5" t="s">
        <v>430</v>
      </c>
      <c r="D179" s="12" t="s">
        <v>1256</v>
      </c>
      <c r="E179" s="5"/>
    </row>
    <row r="180" spans="1:5">
      <c r="A180" s="5"/>
      <c r="B180" s="5">
        <v>32</v>
      </c>
      <c r="C180" s="5" t="s">
        <v>696</v>
      </c>
      <c r="D180" s="12" t="s">
        <v>1256</v>
      </c>
      <c r="E180" s="5"/>
    </row>
    <row r="181" spans="1:5">
      <c r="A181" s="5"/>
      <c r="B181" s="5">
        <v>33</v>
      </c>
      <c r="C181" s="9" t="s">
        <v>438</v>
      </c>
      <c r="D181" s="12" t="s">
        <v>1256</v>
      </c>
      <c r="E181" s="5"/>
    </row>
    <row r="182" spans="1:5">
      <c r="A182" s="5"/>
      <c r="B182" s="5">
        <v>34</v>
      </c>
      <c r="C182" s="9" t="s">
        <v>440</v>
      </c>
      <c r="D182" s="12" t="s">
        <v>1256</v>
      </c>
      <c r="E182" s="5"/>
    </row>
    <row r="183" spans="1:5">
      <c r="A183" s="5"/>
      <c r="B183" s="5">
        <v>35</v>
      </c>
      <c r="C183" s="9" t="s">
        <v>697</v>
      </c>
      <c r="D183" s="12" t="s">
        <v>1256</v>
      </c>
      <c r="E183" s="5"/>
    </row>
    <row r="184" spans="1:5">
      <c r="A184" s="5"/>
      <c r="B184" s="5">
        <v>36</v>
      </c>
      <c r="C184" s="9" t="s">
        <v>446</v>
      </c>
      <c r="D184" s="12" t="s">
        <v>1256</v>
      </c>
      <c r="E184" s="5"/>
    </row>
    <row r="185" spans="1:5">
      <c r="A185" s="5"/>
      <c r="B185" s="5">
        <v>37</v>
      </c>
      <c r="C185" s="9" t="s">
        <v>449</v>
      </c>
      <c r="D185" s="12" t="s">
        <v>1256</v>
      </c>
      <c r="E185" s="5"/>
    </row>
    <row r="186" spans="1:5">
      <c r="A186" s="5"/>
      <c r="B186" s="5">
        <v>38</v>
      </c>
      <c r="C186" s="5" t="s">
        <v>459</v>
      </c>
      <c r="D186" s="12" t="s">
        <v>1256</v>
      </c>
      <c r="E186" s="5"/>
    </row>
    <row r="187" spans="1:5">
      <c r="A187" s="5"/>
      <c r="B187" s="5">
        <v>39</v>
      </c>
      <c r="C187" s="9" t="s">
        <v>461</v>
      </c>
      <c r="D187" s="12" t="s">
        <v>1256</v>
      </c>
      <c r="E187" s="5"/>
    </row>
    <row r="188" spans="1:5">
      <c r="A188" s="5"/>
      <c r="B188" s="5">
        <v>40</v>
      </c>
      <c r="C188" s="9" t="s">
        <v>464</v>
      </c>
      <c r="D188" s="12" t="s">
        <v>1256</v>
      </c>
      <c r="E188" s="5"/>
    </row>
    <row r="189" spans="1:5">
      <c r="A189" s="5"/>
      <c r="B189" s="5">
        <v>41</v>
      </c>
      <c r="C189" s="9" t="s">
        <v>469</v>
      </c>
      <c r="D189" s="12" t="s">
        <v>1256</v>
      </c>
      <c r="E189" s="5"/>
    </row>
    <row r="190" spans="1:5">
      <c r="A190" s="5"/>
      <c r="B190" s="5">
        <v>42</v>
      </c>
      <c r="C190" s="9" t="s">
        <v>473</v>
      </c>
      <c r="D190" s="12" t="s">
        <v>1256</v>
      </c>
      <c r="E190" s="5"/>
    </row>
    <row r="191" spans="1:5">
      <c r="A191" s="5"/>
      <c r="B191" s="5">
        <v>43</v>
      </c>
      <c r="C191" s="5" t="s">
        <v>475</v>
      </c>
      <c r="D191" s="12" t="s">
        <v>1256</v>
      </c>
      <c r="E191" s="5"/>
    </row>
    <row r="192" spans="1:5">
      <c r="A192" s="5"/>
      <c r="B192" s="5">
        <v>44</v>
      </c>
      <c r="C192" s="5" t="s">
        <v>477</v>
      </c>
      <c r="D192" s="12" t="s">
        <v>1256</v>
      </c>
      <c r="E192" s="5"/>
    </row>
    <row r="193" spans="1:5">
      <c r="A193" s="9" t="s">
        <v>7</v>
      </c>
      <c r="B193" s="5">
        <v>1</v>
      </c>
      <c r="C193" s="9" t="s">
        <v>698</v>
      </c>
      <c r="D193" s="9" t="s">
        <v>1256</v>
      </c>
      <c r="E193" s="9"/>
    </row>
    <row r="194" spans="1:5">
      <c r="A194" s="9"/>
      <c r="B194" s="5">
        <v>2</v>
      </c>
      <c r="C194" s="9" t="s">
        <v>699</v>
      </c>
      <c r="D194" s="9" t="s">
        <v>1256</v>
      </c>
      <c r="E194" s="9"/>
    </row>
    <row r="195" spans="1:5">
      <c r="A195" s="9"/>
      <c r="B195" s="5">
        <v>3</v>
      </c>
      <c r="C195" s="9" t="s">
        <v>700</v>
      </c>
      <c r="D195" s="9" t="s">
        <v>1256</v>
      </c>
      <c r="E195" s="9"/>
    </row>
    <row r="196" spans="1:5">
      <c r="A196" s="9"/>
      <c r="B196" s="5">
        <v>4</v>
      </c>
      <c r="C196" s="9" t="s">
        <v>701</v>
      </c>
      <c r="D196" s="9" t="s">
        <v>1256</v>
      </c>
      <c r="E196" s="9"/>
    </row>
    <row r="197" spans="1:5">
      <c r="A197" s="9"/>
      <c r="B197" s="5">
        <v>5</v>
      </c>
      <c r="C197" s="9" t="s">
        <v>702</v>
      </c>
      <c r="D197" s="9" t="s">
        <v>1256</v>
      </c>
      <c r="E197" s="9"/>
    </row>
    <row r="198" spans="1:5">
      <c r="A198" s="9"/>
      <c r="B198" s="5">
        <v>6</v>
      </c>
      <c r="C198" s="9" t="s">
        <v>703</v>
      </c>
      <c r="D198" s="9" t="s">
        <v>1256</v>
      </c>
      <c r="E198" s="9"/>
    </row>
    <row r="199" spans="1:5">
      <c r="A199" s="9"/>
      <c r="B199" s="5">
        <v>7</v>
      </c>
      <c r="C199" s="9" t="s">
        <v>704</v>
      </c>
      <c r="D199" s="9" t="s">
        <v>1256</v>
      </c>
      <c r="E199" s="9"/>
    </row>
    <row r="200" spans="1:5">
      <c r="A200" s="9"/>
      <c r="B200" s="5">
        <v>8</v>
      </c>
      <c r="C200" s="9" t="s">
        <v>705</v>
      </c>
      <c r="D200" s="9" t="s">
        <v>1256</v>
      </c>
      <c r="E200" s="9"/>
    </row>
    <row r="201" spans="1:5">
      <c r="A201" s="9"/>
      <c r="B201" s="5">
        <v>9</v>
      </c>
      <c r="C201" s="9" t="s">
        <v>706</v>
      </c>
      <c r="D201" s="9" t="s">
        <v>1256</v>
      </c>
      <c r="E201" s="9"/>
    </row>
    <row r="202" spans="1:5">
      <c r="A202" s="9"/>
      <c r="B202" s="5">
        <v>10</v>
      </c>
      <c r="C202" s="9" t="s">
        <v>517</v>
      </c>
      <c r="D202" s="9" t="s">
        <v>1256</v>
      </c>
      <c r="E202" s="9"/>
    </row>
    <row r="203" spans="1:5">
      <c r="A203" s="9"/>
      <c r="B203" s="5">
        <v>11</v>
      </c>
      <c r="C203" s="9" t="s">
        <v>513</v>
      </c>
      <c r="D203" s="9" t="s">
        <v>1256</v>
      </c>
      <c r="E203" s="9"/>
    </row>
    <row r="204" spans="1:5">
      <c r="A204" s="9"/>
      <c r="B204" s="5">
        <v>12</v>
      </c>
      <c r="C204" s="9" t="s">
        <v>707</v>
      </c>
      <c r="D204" s="9" t="s">
        <v>1256</v>
      </c>
      <c r="E204" s="9"/>
    </row>
    <row r="205" spans="1:5">
      <c r="A205" s="9"/>
      <c r="B205" s="5">
        <v>13</v>
      </c>
      <c r="C205" s="9" t="s">
        <v>507</v>
      </c>
      <c r="D205" s="9" t="s">
        <v>1256</v>
      </c>
      <c r="E205" s="9"/>
    </row>
    <row r="206" spans="1:5">
      <c r="A206" s="9"/>
      <c r="B206" s="5">
        <v>14</v>
      </c>
      <c r="C206" s="9" t="s">
        <v>501</v>
      </c>
      <c r="D206" s="9" t="s">
        <v>1256</v>
      </c>
      <c r="E206" s="9"/>
    </row>
    <row r="207" spans="1:5">
      <c r="A207" s="9"/>
      <c r="B207" s="5">
        <v>15</v>
      </c>
      <c r="C207" s="9" t="s">
        <v>708</v>
      </c>
      <c r="D207" s="9" t="s">
        <v>1256</v>
      </c>
      <c r="E207" s="9"/>
    </row>
    <row r="208" spans="1:5">
      <c r="A208" s="9"/>
      <c r="B208" s="5">
        <v>16</v>
      </c>
      <c r="C208" s="9" t="s">
        <v>709</v>
      </c>
      <c r="D208" s="9" t="s">
        <v>1256</v>
      </c>
      <c r="E208" s="9"/>
    </row>
    <row r="209" spans="1:5">
      <c r="A209" s="9"/>
      <c r="B209" s="5">
        <v>17</v>
      </c>
      <c r="C209" s="9" t="s">
        <v>710</v>
      </c>
      <c r="D209" s="9" t="s">
        <v>1256</v>
      </c>
      <c r="E209" s="9"/>
    </row>
    <row r="210" spans="1:5">
      <c r="A210" s="9"/>
      <c r="B210" s="5">
        <v>18</v>
      </c>
      <c r="C210" s="9" t="s">
        <v>711</v>
      </c>
      <c r="D210" s="9" t="s">
        <v>1256</v>
      </c>
      <c r="E210" s="9"/>
    </row>
    <row r="211" spans="1:5">
      <c r="A211" s="9"/>
      <c r="B211" s="5">
        <v>19</v>
      </c>
      <c r="C211" s="5" t="s">
        <v>712</v>
      </c>
      <c r="D211" s="9" t="s">
        <v>1256</v>
      </c>
      <c r="E211" s="9"/>
    </row>
    <row r="212" spans="1:5">
      <c r="A212" s="9"/>
      <c r="B212" s="5">
        <v>20</v>
      </c>
      <c r="C212" s="5" t="s">
        <v>713</v>
      </c>
      <c r="D212" s="9" t="s">
        <v>1256</v>
      </c>
      <c r="E212" s="9"/>
    </row>
    <row r="213" spans="1:5">
      <c r="A213" s="9"/>
      <c r="B213" s="5">
        <v>21</v>
      </c>
      <c r="C213" s="5" t="s">
        <v>714</v>
      </c>
      <c r="D213" s="9" t="s">
        <v>1256</v>
      </c>
      <c r="E213" s="9"/>
    </row>
    <row r="214" spans="1:5">
      <c r="A214" s="9"/>
      <c r="B214" s="5">
        <v>22</v>
      </c>
      <c r="C214" s="5" t="s">
        <v>480</v>
      </c>
      <c r="D214" s="9" t="s">
        <v>1256</v>
      </c>
      <c r="E214" s="9"/>
    </row>
    <row r="215" spans="1:5">
      <c r="A215" s="9"/>
      <c r="B215" s="5">
        <v>23</v>
      </c>
      <c r="C215" s="5" t="s">
        <v>715</v>
      </c>
      <c r="D215" s="9" t="s">
        <v>1256</v>
      </c>
      <c r="E215" s="9"/>
    </row>
    <row r="216" spans="1:5">
      <c r="A216" s="9"/>
      <c r="B216" s="5">
        <v>24</v>
      </c>
      <c r="C216" s="5" t="s">
        <v>48</v>
      </c>
      <c r="D216" s="9" t="s">
        <v>1256</v>
      </c>
      <c r="E216" s="9"/>
    </row>
    <row r="217" spans="1:5">
      <c r="A217" s="9"/>
      <c r="B217" s="5">
        <v>25</v>
      </c>
      <c r="C217" s="5" t="s">
        <v>716</v>
      </c>
      <c r="D217" s="9" t="s">
        <v>1256</v>
      </c>
      <c r="E217" s="9"/>
    </row>
    <row r="218" spans="1:5">
      <c r="A218" s="5" t="s">
        <v>8</v>
      </c>
      <c r="B218" s="5">
        <v>1</v>
      </c>
      <c r="C218" s="5" t="s">
        <v>717</v>
      </c>
      <c r="D218" s="5" t="s">
        <v>1256</v>
      </c>
      <c r="E218" s="10"/>
    </row>
    <row r="219" spans="1:5">
      <c r="A219" s="11"/>
      <c r="B219" s="5">
        <v>2</v>
      </c>
      <c r="C219" s="5" t="s">
        <v>521</v>
      </c>
      <c r="D219" s="5" t="s">
        <v>1256</v>
      </c>
      <c r="E219" s="10"/>
    </row>
    <row r="220" spans="1:5">
      <c r="A220" s="11"/>
      <c r="B220" s="5">
        <v>3</v>
      </c>
      <c r="C220" s="5" t="s">
        <v>529</v>
      </c>
      <c r="D220" s="5" t="s">
        <v>1256</v>
      </c>
      <c r="E220" s="5"/>
    </row>
  </sheetData>
  <mergeCells count="8">
    <mergeCell ref="A1:E1"/>
    <mergeCell ref="A3:A43"/>
    <mergeCell ref="A44:A85"/>
    <mergeCell ref="A86:A112"/>
    <mergeCell ref="A113:A148"/>
    <mergeCell ref="A149:A192"/>
    <mergeCell ref="A193:A217"/>
    <mergeCell ref="A218:A220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日常旷课率</vt:lpstr>
      <vt:lpstr>日常旷课名单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睡不醒</cp:lastModifiedBy>
  <dcterms:created xsi:type="dcterms:W3CDTF">2025-12-07T13:50:00Z</dcterms:created>
  <dcterms:modified xsi:type="dcterms:W3CDTF">2025-12-07T06:23:15Z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052070AFDEBC4949B42B2DA370665D0B_12</vt:lpwstr>
  </property>
  <property fmtid="{D5CDD505-2E9C-101B-9397-08002B2CF9AE}" pid="3" name="KSOProductBuildVer">
    <vt:lpwstr>2052-12.1.0.23542</vt:lpwstr>
  </property>
</Properties>
</file>