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 activeTab="1"/>
  </bookViews>
  <sheets>
    <sheet name="学院学风反馈表" sheetId="1" r:id="rId1"/>
    <sheet name="日常旷课名单" sheetId="6" r:id="rId2"/>
    <sheet name="日常迟到早退名单" sheetId="2" r:id="rId3"/>
    <sheet name="日常请假名单" sheetId="3" r:id="rId4"/>
    <sheet name="日常请假率" sheetId="4" r:id="rId5"/>
    <sheet name="日常旷课率" sheetId="5" r:id="rId6"/>
    <sheet name="晚自修风气统计表" sheetId="7" r:id="rId7"/>
    <sheet name="晚自习旷课" sheetId="8" r:id="rId8"/>
    <sheet name="晚自习迟到早退" sheetId="9" r:id="rId9"/>
    <sheet name="晚自习请假名单" sheetId="10" r:id="rId10"/>
    <sheet name="统计表" sheetId="11" r:id="rId11"/>
  </sheets>
  <definedNames>
    <definedName name="_xlnm._FilterDatabase" localSheetId="5" hidden="1">日常旷课率!$A$2:$H$29</definedName>
    <definedName name="_xlnm._FilterDatabase" localSheetId="10" hidden="1">统计表!$A$2:$E$29</definedName>
  </definedNames>
  <calcPr calcId="144525"/>
</workbook>
</file>

<file path=xl/sharedStrings.xml><?xml version="1.0" encoding="utf-8"?>
<sst xmlns="http://schemas.openxmlformats.org/spreadsheetml/2006/main" count="3378" uniqueCount="974">
  <si>
    <t>湖州学院2025-2026学年第二学期学风建设情况通报（第16周 6月15日-6月21日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</si>
  <si>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</si>
  <si>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</si>
  <si>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</si>
  <si>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</si>
  <si>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</si>
  <si>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</si>
  <si>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</si>
  <si>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</si>
  <si>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</si>
  <si>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</si>
  <si>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</si>
  <si>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</si>
  <si>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</si>
  <si>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</si>
  <si>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</si>
  <si>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</si>
  <si>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</si>
  <si>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</si>
  <si>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</si>
  <si>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r>
      <rPr>
        <u/>
        <sz val="14"/>
        <rFont val="仿宋_GB2312"/>
        <charset val="134"/>
      </rPr>
      <t>交齐且规范</t>
    </r>
  </si>
  <si>
    <t>湖州学院日常旷课统计表</t>
  </si>
  <si>
    <t>学院</t>
  </si>
  <si>
    <t>班 级</t>
  </si>
  <si>
    <t>学号</t>
  </si>
  <si>
    <t>课程</t>
  </si>
  <si>
    <t>姓名</t>
  </si>
  <si>
    <t>旷课节数（日期）</t>
  </si>
  <si>
    <t>累计节数</t>
  </si>
  <si>
    <t>旷课原因</t>
  </si>
  <si>
    <t>旷课同学处理的相关反馈
（是否通报、已完成谈心谈话等）</t>
  </si>
  <si>
    <t>机械2301</t>
  </si>
  <si>
    <t>液压与气压</t>
  </si>
  <si>
    <t>张冰</t>
  </si>
  <si>
    <t>3（6.17）</t>
  </si>
  <si>
    <t>无故旷课</t>
  </si>
  <si>
    <t>已完成谈心谈话</t>
  </si>
  <si>
    <t>李阳</t>
  </si>
  <si>
    <t>光电信息2401</t>
  </si>
  <si>
    <t>信号与系统</t>
  </si>
  <si>
    <t>何仙荣</t>
  </si>
  <si>
    <t>3（6.15）</t>
  </si>
  <si>
    <t>大学英语（跨国际文化交流）</t>
  </si>
  <si>
    <t>电子信息2301</t>
  </si>
  <si>
    <t>嵌入式系统及应用</t>
  </si>
  <si>
    <t>徐浩奕</t>
  </si>
  <si>
    <t>2（6.15）</t>
  </si>
  <si>
    <t>软件工程2502</t>
  </si>
  <si>
    <t>马克思主义基本原理</t>
  </si>
  <si>
    <t>程建超</t>
  </si>
  <si>
    <t>无</t>
  </si>
  <si>
    <t>国贸2512</t>
  </si>
  <si>
    <t>国际金融</t>
  </si>
  <si>
    <t>蔡瑜亮</t>
  </si>
  <si>
    <t>大学英语</t>
  </si>
  <si>
    <t>2（6.18）</t>
  </si>
  <si>
    <t>国际商务谈判</t>
  </si>
  <si>
    <t>政治经济学</t>
  </si>
  <si>
    <t>国贸2501</t>
  </si>
  <si>
    <t>线性代数</t>
  </si>
  <si>
    <t>顾安琪</t>
  </si>
  <si>
    <t>思想道德与法治</t>
  </si>
  <si>
    <t>赵帅崴</t>
  </si>
  <si>
    <t>2（6.16）</t>
  </si>
  <si>
    <t>席雨瑞</t>
  </si>
  <si>
    <t>金梦婷</t>
  </si>
  <si>
    <t>周彦辰</t>
  </si>
  <si>
    <t>程青祖南</t>
  </si>
  <si>
    <t>产设2501</t>
  </si>
  <si>
    <t>思想道德</t>
  </si>
  <si>
    <t>梅婧蕾</t>
  </si>
  <si>
    <t>3(6.15)</t>
  </si>
  <si>
    <t>睡过</t>
  </si>
  <si>
    <t>马克思学院</t>
  </si>
  <si>
    <t>思政2401</t>
  </si>
  <si>
    <t>2024353124</t>
  </si>
  <si>
    <t>西方政治思想史</t>
  </si>
  <si>
    <t>周代端</t>
  </si>
  <si>
    <t>睡过头</t>
  </si>
  <si>
    <t>湖州学院日常迟到早退统计表</t>
  </si>
  <si>
    <t>班级</t>
  </si>
  <si>
    <t>类别</t>
  </si>
  <si>
    <t>日期</t>
  </si>
  <si>
    <t>备注</t>
  </si>
  <si>
    <t>计算机2501</t>
  </si>
  <si>
    <t>马敬凯</t>
  </si>
  <si>
    <t>高等数学A（2）</t>
  </si>
  <si>
    <t>迟到</t>
  </si>
  <si>
    <t>张岳</t>
  </si>
  <si>
    <t>计算机系统基础</t>
  </si>
  <si>
    <t>湖州学院日常请假统计表</t>
  </si>
  <si>
    <t>详细节数（日期）</t>
  </si>
  <si>
    <t>电气2511</t>
  </si>
  <si>
    <t>顾铖巍</t>
  </si>
  <si>
    <t>自动控制原理</t>
  </si>
  <si>
    <t>新能源材料2502</t>
  </si>
  <si>
    <t>张怡</t>
  </si>
  <si>
    <t>3（6.18）</t>
  </si>
  <si>
    <t>曹蕊</t>
  </si>
  <si>
    <t>潘伽蓥</t>
  </si>
  <si>
    <t>电气2402</t>
  </si>
  <si>
    <t>关逸帆</t>
  </si>
  <si>
    <t>中国近代史纲要</t>
  </si>
  <si>
    <t>电机学</t>
  </si>
  <si>
    <t>3（6.16）</t>
  </si>
  <si>
    <t>孙晟豪</t>
  </si>
  <si>
    <t>通信原理</t>
  </si>
  <si>
    <t>面向对象程序设计</t>
  </si>
  <si>
    <t>吉丽莎</t>
  </si>
  <si>
    <t>电子信息2302</t>
  </si>
  <si>
    <t>白松岩</t>
  </si>
  <si>
    <t>光电信息2301</t>
  </si>
  <si>
    <t>谢沁霖</t>
  </si>
  <si>
    <t>光学设计Tracepro/zemax</t>
  </si>
  <si>
    <t>光纤技术与应用</t>
  </si>
  <si>
    <t>罗娇娇</t>
  </si>
  <si>
    <t>大学物理C</t>
  </si>
  <si>
    <t>鲁笑帆</t>
  </si>
  <si>
    <t>大学英语（2）</t>
  </si>
  <si>
    <t>丁思怡</t>
  </si>
  <si>
    <t>朱子睿</t>
  </si>
  <si>
    <t>大学英语B</t>
  </si>
  <si>
    <t>计算机2502</t>
  </si>
  <si>
    <t>蒋定军</t>
  </si>
  <si>
    <t>计算机2301</t>
  </si>
  <si>
    <t>汤强</t>
  </si>
  <si>
    <t>智能信息处理</t>
  </si>
  <si>
    <t>2（6.17）</t>
  </si>
  <si>
    <t>电子信息2501</t>
  </si>
  <si>
    <t>蒲析驿</t>
  </si>
  <si>
    <t>电子信息2502</t>
  </si>
  <si>
    <t>吴科睿</t>
  </si>
  <si>
    <t>刘润泽</t>
  </si>
  <si>
    <t>张钧哲</t>
  </si>
  <si>
    <t>电路分析</t>
  </si>
  <si>
    <t>周瑞</t>
  </si>
  <si>
    <t>光电信息2402</t>
  </si>
  <si>
    <t>杨超越</t>
  </si>
  <si>
    <t>单片机原理与应用</t>
  </si>
  <si>
    <t>徐厚易</t>
  </si>
  <si>
    <t>徐硕</t>
  </si>
  <si>
    <t>大学英语（4）</t>
  </si>
  <si>
    <t>王同钦</t>
  </si>
  <si>
    <t>数字电子技术</t>
  </si>
  <si>
    <t>软件工程2402</t>
  </si>
  <si>
    <t>孟海伦</t>
  </si>
  <si>
    <t>中国近现代史纲要</t>
  </si>
  <si>
    <t>朱家麒</t>
  </si>
  <si>
    <t>大学英语（跨文化交际）</t>
  </si>
  <si>
    <t>李峥彦</t>
  </si>
  <si>
    <t>软件建模与分析</t>
  </si>
  <si>
    <t>电子技术实验</t>
  </si>
  <si>
    <t>王康哲</t>
  </si>
  <si>
    <t>张雄</t>
  </si>
  <si>
    <t>白玉圆</t>
  </si>
  <si>
    <t>晏建平</t>
  </si>
  <si>
    <t>软件工程2501</t>
  </si>
  <si>
    <t>张俊杰</t>
  </si>
  <si>
    <t>离散数学</t>
  </si>
  <si>
    <t>许振安</t>
  </si>
  <si>
    <t>张晓雪</t>
  </si>
  <si>
    <t>光电信息2511</t>
  </si>
  <si>
    <t>宣晶晶</t>
  </si>
  <si>
    <t>大学英语C</t>
  </si>
  <si>
    <t>制药2401</t>
  </si>
  <si>
    <t>刘思雨</t>
  </si>
  <si>
    <t>药物合成</t>
  </si>
  <si>
    <t>2（6.19）</t>
  </si>
  <si>
    <t>潘钡利</t>
  </si>
  <si>
    <t>3（6.19）</t>
  </si>
  <si>
    <r>
      <rPr>
        <sz val="14"/>
        <color theme="1"/>
        <rFont val="仿宋_GB2312"/>
        <charset val="134"/>
      </rPr>
      <t>谢</t>
    </r>
    <r>
      <rPr>
        <sz val="14"/>
        <color theme="1"/>
        <rFont val="宋体"/>
        <charset val="134"/>
      </rPr>
      <t>浥</t>
    </r>
  </si>
  <si>
    <t>喻俊飞</t>
  </si>
  <si>
    <t>夏积霖</t>
  </si>
  <si>
    <t>药剂学</t>
  </si>
  <si>
    <t>药理学</t>
  </si>
  <si>
    <t>护理2422</t>
  </si>
  <si>
    <t>楼飞阳</t>
  </si>
  <si>
    <t>生物2401</t>
  </si>
  <si>
    <t>杨思琪</t>
  </si>
  <si>
    <t>吕佳宁</t>
  </si>
  <si>
    <t>社体2502</t>
  </si>
  <si>
    <t>马宇杰</t>
  </si>
  <si>
    <t>网球</t>
  </si>
  <si>
    <t>生物2511</t>
  </si>
  <si>
    <t>张成</t>
  </si>
  <si>
    <t>分子生物学与基因工程</t>
  </si>
  <si>
    <t>张宁宁</t>
  </si>
  <si>
    <t>经济与金融2501</t>
  </si>
  <si>
    <t>丁玉轩</t>
  </si>
  <si>
    <t>高等数学</t>
  </si>
  <si>
    <t>季希瑶</t>
  </si>
  <si>
    <t>俞启航</t>
  </si>
  <si>
    <t>刘若萱</t>
  </si>
  <si>
    <t>跨境电商2512</t>
  </si>
  <si>
    <t>汪玲莉</t>
  </si>
  <si>
    <t>应用统计学</t>
  </si>
  <si>
    <t>杨胜柯</t>
  </si>
  <si>
    <t>宏观经济学</t>
  </si>
  <si>
    <t>郑艳绮</t>
  </si>
  <si>
    <t>刘雨涵</t>
  </si>
  <si>
    <t>洪恩馨</t>
  </si>
  <si>
    <t>杨怡婷</t>
  </si>
  <si>
    <t>汉语言2301</t>
  </si>
  <si>
    <t>卓明慧</t>
  </si>
  <si>
    <t>文学概论</t>
  </si>
  <si>
    <t>葛玲娇</t>
  </si>
  <si>
    <t>广告2301</t>
  </si>
  <si>
    <t>霍新苗</t>
  </si>
  <si>
    <t>广告经营与管理</t>
  </si>
  <si>
    <t>媒体传播与活动策划</t>
  </si>
  <si>
    <t>桂蓓</t>
  </si>
  <si>
    <t>网媒2301</t>
  </si>
  <si>
    <t>欧锐</t>
  </si>
  <si>
    <t>中外新闻史</t>
  </si>
  <si>
    <t>新媒体数据分析与应用</t>
  </si>
  <si>
    <t>学术论文写作</t>
  </si>
  <si>
    <t>英语2302</t>
  </si>
  <si>
    <t>胡梦洁</t>
  </si>
  <si>
    <t>英语演讲与辩论</t>
  </si>
  <si>
    <t>第二外语</t>
  </si>
  <si>
    <t>国际商务礼仪</t>
  </si>
  <si>
    <t>戴梦琪</t>
  </si>
  <si>
    <t>汉语言2401</t>
  </si>
  <si>
    <t>杨静柔</t>
  </si>
  <si>
    <t>毛概</t>
  </si>
  <si>
    <t>黄枭</t>
  </si>
  <si>
    <t>汉语言2402</t>
  </si>
  <si>
    <t>徐静研</t>
  </si>
  <si>
    <t>毛泽东思想和中国特色社会主义思想概论</t>
  </si>
  <si>
    <t>龚小骋</t>
  </si>
  <si>
    <t>李冰霏</t>
  </si>
  <si>
    <t>广告2402</t>
  </si>
  <si>
    <t>萧萧若兮</t>
  </si>
  <si>
    <t>许多多</t>
  </si>
  <si>
    <t>网媒2402</t>
  </si>
  <si>
    <t>朱佳碧</t>
  </si>
  <si>
    <t>范一萍</t>
  </si>
  <si>
    <t>平面构成</t>
  </si>
  <si>
    <t>习概</t>
  </si>
  <si>
    <t>陈夏</t>
  </si>
  <si>
    <t>英语2501</t>
  </si>
  <si>
    <t>陈满云</t>
  </si>
  <si>
    <t>综合英语</t>
  </si>
  <si>
    <t>AI+英语</t>
  </si>
  <si>
    <t>英语2502</t>
  </si>
  <si>
    <t>郑利豪</t>
  </si>
  <si>
    <t>视听说教程</t>
  </si>
  <si>
    <t>写作与沟通</t>
  </si>
  <si>
    <t>英语语法</t>
  </si>
  <si>
    <t>视传2501</t>
  </si>
  <si>
    <t>肖雄</t>
  </si>
  <si>
    <t>2(6.17)</t>
  </si>
  <si>
    <t>严梓溪</t>
  </si>
  <si>
    <t>环设2501</t>
  </si>
  <si>
    <t>陈诗蕾</t>
  </si>
  <si>
    <t>cad</t>
  </si>
  <si>
    <t>4(6.16)</t>
  </si>
  <si>
    <t>邓涵予</t>
  </si>
  <si>
    <t>孙语萱</t>
  </si>
  <si>
    <t>环设2502</t>
  </si>
  <si>
    <t>陈锦萱</t>
  </si>
  <si>
    <t>计算机辅助设计</t>
  </si>
  <si>
    <t>4(6.15)</t>
  </si>
  <si>
    <t>吴旋</t>
  </si>
  <si>
    <t>诸方怡</t>
  </si>
  <si>
    <t>4(6.18)</t>
  </si>
  <si>
    <t>凌心雨</t>
  </si>
  <si>
    <t>ae基础</t>
  </si>
  <si>
    <t>张昱</t>
  </si>
  <si>
    <t>视传2403</t>
  </si>
  <si>
    <t>徐晶晶</t>
  </si>
  <si>
    <t>3(6.16)</t>
  </si>
  <si>
    <t>娄晶晶</t>
  </si>
  <si>
    <t>金艳君</t>
  </si>
  <si>
    <t>马克思主义政治经济学概论</t>
  </si>
  <si>
    <t>赵妮可</t>
  </si>
  <si>
    <t>张露</t>
  </si>
  <si>
    <t>马克思恩格斯列宁哲学经典著作导读</t>
  </si>
  <si>
    <t>思政2501</t>
  </si>
  <si>
    <t>缪心悦</t>
  </si>
  <si>
    <t>毛泽东思想和中国特色社会主义理论体系概述</t>
  </si>
  <si>
    <t>中华优秀传统文化专题</t>
  </si>
  <si>
    <t>西方哲学史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</si>
  <si>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</si>
  <si>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</si>
  <si>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</si>
  <si>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</si>
  <si>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</si>
  <si>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</si>
  <si>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机械2201</t>
  </si>
  <si>
    <t>机械2202</t>
  </si>
  <si>
    <t>电气2201</t>
  </si>
  <si>
    <t>电气2202</t>
  </si>
  <si>
    <t>材化2201</t>
  </si>
  <si>
    <t>新能源材料2201</t>
  </si>
  <si>
    <t>新能源材料2202</t>
  </si>
  <si>
    <t>机械2302</t>
  </si>
  <si>
    <t>电气2301</t>
  </si>
  <si>
    <t>电气2302</t>
  </si>
  <si>
    <t>材化2301</t>
  </si>
  <si>
    <t>新能源材料2301</t>
  </si>
  <si>
    <t>新能源材料2302</t>
  </si>
  <si>
    <t>新能源汽车2301</t>
  </si>
  <si>
    <t>机械2401</t>
  </si>
  <si>
    <t>机械2402</t>
  </si>
  <si>
    <t>电气2401</t>
  </si>
  <si>
    <t>材化2401</t>
  </si>
  <si>
    <t>新能源材料2401</t>
  </si>
  <si>
    <t>新能源材料2402</t>
  </si>
  <si>
    <t>新能源汽车2401</t>
  </si>
  <si>
    <t>高分子2401</t>
  </si>
  <si>
    <t>机械2411</t>
  </si>
  <si>
    <t>电气2411</t>
  </si>
  <si>
    <t>材化2411</t>
  </si>
  <si>
    <t>机械2501</t>
  </si>
  <si>
    <t>机械2502</t>
  </si>
  <si>
    <t>机械2503</t>
  </si>
  <si>
    <t>电气2501</t>
  </si>
  <si>
    <t>电气2502</t>
  </si>
  <si>
    <t>材化2501</t>
  </si>
  <si>
    <t>新能源材料2501</t>
  </si>
  <si>
    <t>新能源汽车2501</t>
  </si>
  <si>
    <t>高分子材料2501</t>
  </si>
  <si>
    <t>机械2511</t>
  </si>
  <si>
    <t>材化2511</t>
  </si>
  <si>
    <t>材化2512</t>
  </si>
  <si>
    <t>光电信息2201</t>
  </si>
  <si>
    <t>实习</t>
  </si>
  <si>
    <t>光电信息2202</t>
  </si>
  <si>
    <t>计算机2201</t>
  </si>
  <si>
    <t>计算机2202</t>
  </si>
  <si>
    <t>电子信息2201</t>
  </si>
  <si>
    <t>电子信息2202</t>
  </si>
  <si>
    <t>电子信息2203</t>
  </si>
  <si>
    <t>软件工程2201</t>
  </si>
  <si>
    <t>软件工程2202</t>
  </si>
  <si>
    <t>计算机2411</t>
  </si>
  <si>
    <t>计算机2412</t>
  </si>
  <si>
    <t>计算机2413</t>
  </si>
  <si>
    <t>计算机2414</t>
  </si>
  <si>
    <t>电子信息2411</t>
  </si>
  <si>
    <t>电子信息2412</t>
  </si>
  <si>
    <t>光电信息2302</t>
  </si>
  <si>
    <t>计算机2302</t>
  </si>
  <si>
    <t>电子信息2303</t>
  </si>
  <si>
    <t>软件工程2301</t>
  </si>
  <si>
    <t>软件工程2302</t>
  </si>
  <si>
    <t>计算机2401</t>
  </si>
  <si>
    <t>电子信息2401</t>
  </si>
  <si>
    <t>电子信息2402</t>
  </si>
  <si>
    <t>软件工程2401</t>
  </si>
  <si>
    <t>光电信息2501</t>
  </si>
  <si>
    <t>光电信息2502</t>
  </si>
  <si>
    <t>计算机2511</t>
  </si>
  <si>
    <t>人工智能2501</t>
  </si>
  <si>
    <t>社体2501</t>
  </si>
  <si>
    <t>生物2501</t>
  </si>
  <si>
    <t>生物2502</t>
  </si>
  <si>
    <t>制药2501</t>
  </si>
  <si>
    <t>制药2521</t>
  </si>
  <si>
    <t>护理2501</t>
  </si>
  <si>
    <t>护理2521</t>
  </si>
  <si>
    <t>护理2522</t>
  </si>
  <si>
    <t>社体2401</t>
  </si>
  <si>
    <t>社体2402</t>
  </si>
  <si>
    <t>制药2421</t>
  </si>
  <si>
    <t>护理2401</t>
  </si>
  <si>
    <t>护理2421</t>
  </si>
  <si>
    <t>社体2302</t>
  </si>
  <si>
    <t>社体2301</t>
  </si>
  <si>
    <t>制药2301</t>
  </si>
  <si>
    <t>制药2321</t>
  </si>
  <si>
    <t>制药2311</t>
  </si>
  <si>
    <t>生物2301</t>
  </si>
  <si>
    <t>护理2301</t>
  </si>
  <si>
    <t>护理2321</t>
  </si>
  <si>
    <t>护理2322</t>
  </si>
  <si>
    <t>国贸2201</t>
  </si>
  <si>
    <t>国贸2202</t>
  </si>
  <si>
    <t>国贸2231</t>
  </si>
  <si>
    <t>电子信息2231</t>
  </si>
  <si>
    <t>国贸2301</t>
  </si>
  <si>
    <t>国贸2302</t>
  </si>
  <si>
    <t>经济与金融2301</t>
  </si>
  <si>
    <t>经济与金融2302</t>
  </si>
  <si>
    <t>跨境电商2301</t>
  </si>
  <si>
    <t>旅管2301</t>
  </si>
  <si>
    <t>国贸2401</t>
  </si>
  <si>
    <t>经济与金融2401</t>
  </si>
  <si>
    <t>经济与金融2402</t>
  </si>
  <si>
    <t>跨境电商2401</t>
  </si>
  <si>
    <t>旅管2401</t>
  </si>
  <si>
    <t>供应链2401</t>
  </si>
  <si>
    <t>供应链2402</t>
  </si>
  <si>
    <t>经济与金融2502</t>
  </si>
  <si>
    <t>跨境电商2501</t>
  </si>
  <si>
    <t>跨境电商2502</t>
  </si>
  <si>
    <t>旅管2501</t>
  </si>
  <si>
    <t>供应链2501</t>
  </si>
  <si>
    <t>供应链2502</t>
  </si>
  <si>
    <t>国贸2511</t>
  </si>
  <si>
    <t>国贸2513</t>
  </si>
  <si>
    <t>跨境电商2511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</si>
  <si>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</si>
  <si>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</si>
  <si>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</si>
  <si>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</si>
  <si>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</si>
  <si>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</si>
  <si>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</si>
  <si>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</si>
  <si>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</si>
  <si>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汉语言2302</t>
  </si>
  <si>
    <t>汉语言2303</t>
  </si>
  <si>
    <t>汉语言2304</t>
  </si>
  <si>
    <t>网媒2302</t>
  </si>
  <si>
    <t>网媒2303</t>
  </si>
  <si>
    <t>英语2301</t>
  </si>
  <si>
    <t>英语2303</t>
  </si>
  <si>
    <t>汉语言2403</t>
  </si>
  <si>
    <t>汉语言2404</t>
  </si>
  <si>
    <t>广告2401</t>
  </si>
  <si>
    <t>网媒2401</t>
  </si>
  <si>
    <t>网媒2403</t>
  </si>
  <si>
    <t>汉语言2411</t>
  </si>
  <si>
    <t>英语2401</t>
  </si>
  <si>
    <t>英语2402</t>
  </si>
  <si>
    <t>汉语言2501</t>
  </si>
  <si>
    <t>汉语言2502</t>
  </si>
  <si>
    <t>汉语言2503</t>
  </si>
  <si>
    <t>汉语言2504</t>
  </si>
  <si>
    <t>广告2501</t>
  </si>
  <si>
    <t>广告2502</t>
  </si>
  <si>
    <t>网媒2501</t>
  </si>
  <si>
    <t>网媒2502</t>
  </si>
  <si>
    <t>汉语言2511</t>
  </si>
  <si>
    <t>网媒2511</t>
  </si>
  <si>
    <t>视传2201</t>
  </si>
  <si>
    <t>视传2202</t>
  </si>
  <si>
    <t>环设2201</t>
  </si>
  <si>
    <t>环设2202</t>
  </si>
  <si>
    <t>产设2201</t>
  </si>
  <si>
    <t>视传2211</t>
  </si>
  <si>
    <t>环设2211</t>
  </si>
  <si>
    <t>视传2301</t>
  </si>
  <si>
    <t>视传2302</t>
  </si>
  <si>
    <t>视传2303</t>
  </si>
  <si>
    <t>环设2301</t>
  </si>
  <si>
    <t>环设2302</t>
  </si>
  <si>
    <t>产设2301</t>
  </si>
  <si>
    <t>视传2401</t>
  </si>
  <si>
    <t>视传2402</t>
  </si>
  <si>
    <t>环设2401</t>
  </si>
  <si>
    <t>环设2402</t>
  </si>
  <si>
    <t>产设2401</t>
  </si>
  <si>
    <t>视传2502</t>
  </si>
  <si>
    <t>视传2503</t>
  </si>
  <si>
    <t>思政2201</t>
  </si>
  <si>
    <t>思政2301</t>
  </si>
  <si>
    <t>日常旷课率排名</t>
  </si>
  <si>
    <t>旷课人次</t>
  </si>
  <si>
    <t xml:space="preserve">                            旷课率(周班级旷课人次/周学校旷课人才)</t>
  </si>
  <si>
    <t>旷课率排名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</si>
  <si>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</si>
  <si>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</si>
  <si>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</si>
  <si>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</si>
  <si>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</si>
  <si>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</si>
  <si>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</si>
  <si>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</si>
  <si>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</si>
  <si>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</si>
  <si>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</si>
  <si>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</si>
  <si>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</si>
  <si>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</si>
  <si>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</si>
  <si>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高分子2501</t>
  </si>
  <si>
    <t>/</t>
  </si>
  <si>
    <t>周日多人未交手机，周二一人未交手机</t>
  </si>
  <si>
    <t>周日无人交手机，周一两人未交手机，周二两人未交手机</t>
  </si>
  <si>
    <t>周一两人未交手机，周二两人未交手机</t>
  </si>
  <si>
    <t>周日团日活动</t>
  </si>
  <si>
    <t>周一两人未交手机，周二无人交手机，周三无人交手机</t>
  </si>
  <si>
    <t>周日多人未交手机，周一两人未交手机，周二无人交手机，周三多人未交手机</t>
  </si>
  <si>
    <t>周日多人未交手机，周一两人未交手机，周二多人未交手机，周三多人未交手机</t>
  </si>
  <si>
    <t>周日无人交手机，周一无人交手机，周二无人交手机，两人旷课，周三多人未交手机</t>
  </si>
  <si>
    <t>周三讲座</t>
  </si>
  <si>
    <t>周日无人交手机，周一无人交手机，周二无人交手机</t>
  </si>
  <si>
    <t>周日无人交手机，周一无人交手机，周二无人交手机，周三多人未交手机</t>
  </si>
  <si>
    <t>湖州学院晚自修旷课统计表</t>
  </si>
  <si>
    <t>系部</t>
  </si>
  <si>
    <t>处理结果</t>
  </si>
  <si>
    <t>涂锦</t>
  </si>
  <si>
    <t>2 (6.7)</t>
  </si>
  <si>
    <t>2</t>
  </si>
  <si>
    <t>赵宸轩</t>
  </si>
  <si>
    <t>朱创</t>
  </si>
  <si>
    <t>余博溢</t>
  </si>
  <si>
    <t>湖州学院晚自修迟到早退统计表</t>
  </si>
  <si>
    <t>湖州学院晚自修请假统计表</t>
  </si>
  <si>
    <t>请假日期</t>
  </si>
  <si>
    <t>节数</t>
  </si>
  <si>
    <t>严陈煦</t>
  </si>
  <si>
    <t>周昊翔</t>
  </si>
  <si>
    <t>李筱慧</t>
  </si>
  <si>
    <t>唐文艺</t>
  </si>
  <si>
    <t>贾绿菲</t>
  </si>
  <si>
    <t>黄渝婷</t>
  </si>
  <si>
    <t>方冶储</t>
  </si>
  <si>
    <t>杨玉婵</t>
  </si>
  <si>
    <t>陈燃</t>
  </si>
  <si>
    <t>王莹莹</t>
  </si>
  <si>
    <t>贾文博</t>
  </si>
  <si>
    <t>马宇轩</t>
  </si>
  <si>
    <t>汪鲜军</t>
  </si>
  <si>
    <t>龙悦孜</t>
  </si>
  <si>
    <t>生命健康学院（体育部）</t>
  </si>
  <si>
    <t>虞迪</t>
  </si>
  <si>
    <t>公假</t>
  </si>
  <si>
    <t>黄贞元</t>
  </si>
  <si>
    <t>徐丽可</t>
  </si>
  <si>
    <r>
      <rPr>
        <sz val="14"/>
        <color theme="1"/>
        <rFont val="仿宋_GB2312"/>
        <charset val="134"/>
      </rPr>
      <t>刘</t>
    </r>
    <r>
      <rPr>
        <sz val="14"/>
        <color theme="1"/>
        <rFont val="宋体"/>
        <charset val="134"/>
      </rPr>
      <t>雲</t>
    </r>
    <r>
      <rPr>
        <sz val="14"/>
        <color theme="1"/>
        <rFont val="仿宋_GB2312"/>
        <charset val="134"/>
      </rPr>
      <t>洁</t>
    </r>
  </si>
  <si>
    <t>林文韬</t>
  </si>
  <si>
    <t>邓晨星</t>
  </si>
  <si>
    <t>黄梦真</t>
  </si>
  <si>
    <t>范鸿洲</t>
  </si>
  <si>
    <t>张德明</t>
  </si>
  <si>
    <t>梁丽媚</t>
  </si>
  <si>
    <t>蔡佩洪</t>
  </si>
  <si>
    <t>白孜涵</t>
  </si>
  <si>
    <t>高端端</t>
  </si>
  <si>
    <t>林诗涵</t>
  </si>
  <si>
    <t>林丽君</t>
  </si>
  <si>
    <t>龙袁福</t>
  </si>
  <si>
    <t>聂凡翔</t>
  </si>
  <si>
    <t>伍美琦</t>
  </si>
  <si>
    <t>孙佳铱</t>
  </si>
  <si>
    <t>吴欣悦</t>
  </si>
  <si>
    <t>李海燕</t>
  </si>
  <si>
    <t>宋佳佳</t>
  </si>
  <si>
    <t>刘咏婷</t>
  </si>
  <si>
    <t>包哲凯</t>
  </si>
  <si>
    <t>邱贸鑫</t>
  </si>
  <si>
    <t>任家萌</t>
  </si>
  <si>
    <t>吴淑琪</t>
  </si>
  <si>
    <t>何晨羽</t>
  </si>
  <si>
    <t>余文乐</t>
  </si>
  <si>
    <t>孟繁旭</t>
  </si>
  <si>
    <t>包哲恺</t>
  </si>
  <si>
    <t>胡艺骞</t>
  </si>
  <si>
    <t>孙列</t>
  </si>
  <si>
    <t>朱鑫影</t>
  </si>
  <si>
    <t>金柯丞</t>
  </si>
  <si>
    <t>蒋念</t>
  </si>
  <si>
    <t>吴一</t>
  </si>
  <si>
    <t>王若舟</t>
  </si>
  <si>
    <t>周晨晨</t>
  </si>
  <si>
    <t>陈俊逍</t>
  </si>
  <si>
    <t>屠金豪</t>
  </si>
  <si>
    <t>金泽锋</t>
  </si>
  <si>
    <t>冯露漫</t>
  </si>
  <si>
    <t>林雨琦</t>
  </si>
  <si>
    <r>
      <rPr>
        <sz val="14"/>
        <color theme="1"/>
        <rFont val="仿宋_GB2312"/>
        <charset val="134"/>
      </rPr>
      <t>汤</t>
    </r>
    <r>
      <rPr>
        <sz val="14"/>
        <color theme="1"/>
        <rFont val="宋体"/>
        <charset val="134"/>
      </rPr>
      <t>喆</t>
    </r>
    <r>
      <rPr>
        <sz val="14"/>
        <color theme="1"/>
        <rFont val="仿宋_GB2312"/>
        <charset val="134"/>
      </rPr>
      <t>涵</t>
    </r>
  </si>
  <si>
    <t>汤嘉楠</t>
  </si>
  <si>
    <t>毛宣懿</t>
  </si>
  <si>
    <t>张韩一轩</t>
  </si>
  <si>
    <t>王若菡</t>
  </si>
  <si>
    <t>陈晰</t>
  </si>
  <si>
    <t>李子纯</t>
  </si>
  <si>
    <t>段祥凯</t>
  </si>
  <si>
    <t>董凯良</t>
  </si>
  <si>
    <t>陈小柯</t>
  </si>
  <si>
    <t>胡郭恒</t>
  </si>
  <si>
    <t>陈哲瑜</t>
  </si>
  <si>
    <t>亓震宇</t>
  </si>
  <si>
    <t>杨轩臣</t>
  </si>
  <si>
    <t>陈之健</t>
  </si>
  <si>
    <t>邬耿乐</t>
  </si>
  <si>
    <t>杨依婷</t>
  </si>
  <si>
    <t>赵紫如</t>
  </si>
  <si>
    <t>郑晰羽</t>
  </si>
  <si>
    <t>濮一恬</t>
  </si>
  <si>
    <t>韩婕宁</t>
  </si>
  <si>
    <t>李铭嫣</t>
  </si>
  <si>
    <t>刘彬越</t>
  </si>
  <si>
    <t>方姝晗</t>
  </si>
  <si>
    <t>吴琼</t>
  </si>
  <si>
    <t>陆嘉琪</t>
  </si>
  <si>
    <t>梁芳菲</t>
  </si>
  <si>
    <t>李春发</t>
  </si>
  <si>
    <t>黄佳仪</t>
  </si>
  <si>
    <t>钮韵嘉</t>
  </si>
  <si>
    <t>徐宗洋</t>
  </si>
  <si>
    <t>张程</t>
  </si>
  <si>
    <t>葛语婷</t>
  </si>
  <si>
    <t>高郑郑</t>
  </si>
  <si>
    <t>罗英惠</t>
  </si>
  <si>
    <t>向泉林</t>
  </si>
  <si>
    <t>李孝</t>
  </si>
  <si>
    <t>宋艳菲</t>
  </si>
  <si>
    <t>瞿煜</t>
  </si>
  <si>
    <t>甘焕</t>
  </si>
  <si>
    <t>伍嘉翊</t>
  </si>
  <si>
    <t>罗小莲</t>
  </si>
  <si>
    <t>周依萌</t>
  </si>
  <si>
    <t>金艳雯</t>
  </si>
  <si>
    <t>韩叶秋</t>
  </si>
  <si>
    <t>王雨雯</t>
  </si>
  <si>
    <t>陈欣瑗</t>
  </si>
  <si>
    <t>惠志颖</t>
  </si>
  <si>
    <t>吕诗悦</t>
  </si>
  <si>
    <t>陈浩洋</t>
  </si>
  <si>
    <t>丁胜旺</t>
  </si>
  <si>
    <t>刘晗颖</t>
  </si>
  <si>
    <t>杨梦楠</t>
  </si>
  <si>
    <t>张白云</t>
  </si>
  <si>
    <t>凡盼盼</t>
  </si>
  <si>
    <t>张书亚</t>
  </si>
  <si>
    <t>张梦敏</t>
  </si>
  <si>
    <t>江军磊</t>
  </si>
  <si>
    <t>李怡然</t>
  </si>
  <si>
    <t>蒋优逸</t>
  </si>
  <si>
    <t>吴佳琦</t>
  </si>
  <si>
    <t>高政江</t>
  </si>
  <si>
    <t>王紫晴</t>
  </si>
  <si>
    <t>陶骜天</t>
  </si>
  <si>
    <t>左嘉扬</t>
  </si>
  <si>
    <t>刘雯雯</t>
  </si>
  <si>
    <t>朱俊</t>
  </si>
  <si>
    <t>杨淼熙</t>
  </si>
  <si>
    <t>江雨乐</t>
  </si>
  <si>
    <t>罗璐璐</t>
  </si>
  <si>
    <t>黄译</t>
  </si>
  <si>
    <t>李晨雨</t>
  </si>
  <si>
    <t>徐哲清</t>
  </si>
  <si>
    <t>李含馨</t>
  </si>
  <si>
    <t>曾艳</t>
  </si>
  <si>
    <t>王凯嫣</t>
  </si>
  <si>
    <t>陈绚溢</t>
  </si>
  <si>
    <t>申洁圃</t>
  </si>
  <si>
    <t>傅圣智</t>
  </si>
  <si>
    <t>曾可盈</t>
  </si>
  <si>
    <t>范韶格</t>
  </si>
  <si>
    <r>
      <rPr>
        <sz val="14"/>
        <color theme="1"/>
        <rFont val="仿宋_GB2312"/>
        <charset val="134"/>
      </rPr>
      <t>邢雨</t>
    </r>
    <r>
      <rPr>
        <sz val="14"/>
        <color theme="1"/>
        <rFont val="宋体"/>
        <charset val="134"/>
      </rPr>
      <t>瑄</t>
    </r>
  </si>
  <si>
    <t>朱妍旭</t>
  </si>
  <si>
    <t>陆钰钦</t>
  </si>
  <si>
    <t>周依然</t>
  </si>
  <si>
    <t>施泓羽</t>
  </si>
  <si>
    <t>朱梓墨</t>
  </si>
  <si>
    <t>傅静茹</t>
  </si>
  <si>
    <t>沈卓彦</t>
  </si>
  <si>
    <t>唐慧敏</t>
  </si>
  <si>
    <t>曾仁雅</t>
  </si>
  <si>
    <t>严之浩</t>
  </si>
  <si>
    <t>龚睿晗</t>
  </si>
  <si>
    <t>鲁柔美</t>
  </si>
  <si>
    <t>郁乐</t>
  </si>
  <si>
    <t>方杰海</t>
  </si>
  <si>
    <t>何颖</t>
  </si>
  <si>
    <t>陈昕怡</t>
  </si>
  <si>
    <r>
      <rPr>
        <sz val="14"/>
        <color theme="1"/>
        <rFont val="仿宋_GB2312"/>
        <charset val="134"/>
      </rPr>
      <t>王金</t>
    </r>
    <r>
      <rPr>
        <sz val="14"/>
        <color theme="1"/>
        <rFont val="宋体"/>
        <charset val="134"/>
      </rPr>
      <t>葉</t>
    </r>
  </si>
  <si>
    <t>廖语婷</t>
  </si>
  <si>
    <t>林钟杭</t>
  </si>
  <si>
    <t>傅欣钰</t>
  </si>
  <si>
    <t>胡凯</t>
  </si>
  <si>
    <t>江昕妍</t>
  </si>
  <si>
    <t>张馨予</t>
  </si>
  <si>
    <t>陈倩楠</t>
  </si>
  <si>
    <t>余舒艳</t>
  </si>
  <si>
    <t>叶潇涵</t>
  </si>
  <si>
    <t>刘嘉</t>
  </si>
  <si>
    <t>郑江衢</t>
  </si>
  <si>
    <t>彭何睿</t>
  </si>
  <si>
    <t>王越感</t>
  </si>
  <si>
    <t>焦雪滢</t>
  </si>
  <si>
    <t>邢园</t>
  </si>
  <si>
    <t>韩雪</t>
  </si>
  <si>
    <t>陈欣雨</t>
  </si>
  <si>
    <t>方逸洋</t>
  </si>
  <si>
    <t>邓卢依</t>
  </si>
  <si>
    <t>汪媛媛</t>
  </si>
  <si>
    <t>孙子怡</t>
  </si>
  <si>
    <t>韦雯</t>
  </si>
  <si>
    <t>徐丽</t>
  </si>
  <si>
    <t>黄敏钰</t>
  </si>
  <si>
    <t>冯玉钦</t>
  </si>
  <si>
    <t>牟智琪</t>
  </si>
  <si>
    <t>吴智恒</t>
  </si>
  <si>
    <t>吴琳</t>
  </si>
  <si>
    <t>靳剑萍</t>
  </si>
  <si>
    <t>张婷</t>
  </si>
  <si>
    <t>黄雨洁</t>
  </si>
  <si>
    <t>曹婉君</t>
  </si>
  <si>
    <t>章子娟</t>
  </si>
  <si>
    <t>陆俊明</t>
  </si>
  <si>
    <r>
      <rPr>
        <sz val="14"/>
        <color theme="1"/>
        <rFont val="仿宋_GB2312"/>
        <charset val="134"/>
      </rPr>
      <t>顾</t>
    </r>
    <r>
      <rPr>
        <sz val="14"/>
        <color theme="1"/>
        <rFont val="宋体"/>
        <charset val="134"/>
      </rPr>
      <t>祎</t>
    </r>
    <r>
      <rPr>
        <sz val="14"/>
        <color theme="1"/>
        <rFont val="仿宋_GB2312"/>
        <charset val="134"/>
      </rPr>
      <t>浩</t>
    </r>
  </si>
  <si>
    <t>唐彤彤</t>
  </si>
  <si>
    <t>刘旨娴</t>
  </si>
  <si>
    <t>姚思怡</t>
  </si>
  <si>
    <t>丁昕羽</t>
  </si>
  <si>
    <t>李晓佳</t>
  </si>
  <si>
    <t>宁柯霖</t>
  </si>
  <si>
    <t>施嘉诚</t>
  </si>
  <si>
    <t>高佳琦</t>
  </si>
  <si>
    <t>彭鹤逍</t>
  </si>
  <si>
    <t>张子聪</t>
  </si>
  <si>
    <t>林欣怡</t>
  </si>
  <si>
    <t>花瑞</t>
  </si>
  <si>
    <r>
      <rPr>
        <sz val="14"/>
        <color theme="1"/>
        <rFont val="仿宋_GB2312"/>
        <charset val="134"/>
      </rPr>
      <t>邱如</t>
    </r>
    <r>
      <rPr>
        <sz val="14"/>
        <color theme="1"/>
        <rFont val="宋体"/>
        <charset val="134"/>
      </rPr>
      <t>濛</t>
    </r>
  </si>
  <si>
    <t>戴诗楠</t>
  </si>
  <si>
    <t>张洁霞</t>
  </si>
  <si>
    <t>曹果</t>
  </si>
  <si>
    <t>林雨琪</t>
  </si>
  <si>
    <t>慎谢翎</t>
  </si>
  <si>
    <t>郑勰</t>
  </si>
  <si>
    <t>张杭星</t>
  </si>
  <si>
    <r>
      <rPr>
        <sz val="14"/>
        <color theme="1"/>
        <rFont val="仿宋_GB2312"/>
        <charset val="134"/>
      </rPr>
      <t>陈</t>
    </r>
    <r>
      <rPr>
        <sz val="14"/>
        <color theme="1"/>
        <rFont val="宋体"/>
        <charset val="134"/>
      </rPr>
      <t>晞</t>
    </r>
  </si>
  <si>
    <t>沈潘铱</t>
  </si>
  <si>
    <t>李珂菲</t>
  </si>
  <si>
    <t>吴欢</t>
  </si>
  <si>
    <t>夏圣东</t>
  </si>
  <si>
    <t>韦安妮</t>
  </si>
  <si>
    <t>黄若菡</t>
  </si>
  <si>
    <t>董锴良</t>
  </si>
  <si>
    <t>王坤</t>
  </si>
  <si>
    <r>
      <rPr>
        <sz val="14"/>
        <color theme="1"/>
        <rFont val="仿宋_GB2312"/>
        <charset val="134"/>
      </rPr>
      <t>于</t>
    </r>
    <r>
      <rPr>
        <sz val="14"/>
        <color theme="1"/>
        <rFont val="宋体"/>
        <charset val="134"/>
      </rPr>
      <t>嫄嫄</t>
    </r>
  </si>
  <si>
    <t>程浩洋</t>
  </si>
  <si>
    <t>梁美娜</t>
  </si>
  <si>
    <t>邹宇翔</t>
  </si>
  <si>
    <t>詹韦彤</t>
  </si>
  <si>
    <t>罗雪珊</t>
  </si>
  <si>
    <t>周芳冰</t>
  </si>
  <si>
    <t>罗欣林</t>
  </si>
  <si>
    <t>戚瑜欣</t>
  </si>
  <si>
    <t>周亦凌</t>
  </si>
  <si>
    <t>何嘉仪</t>
  </si>
  <si>
    <t>刘宇涵</t>
  </si>
  <si>
    <t>陈悦</t>
  </si>
  <si>
    <t>胡超杰</t>
  </si>
  <si>
    <t>唐蜜</t>
  </si>
  <si>
    <t>张心怡</t>
  </si>
  <si>
    <t>毕进秒</t>
  </si>
  <si>
    <t>韩寒</t>
  </si>
  <si>
    <t>邱棋棋</t>
  </si>
  <si>
    <t>胡楠</t>
  </si>
  <si>
    <t>余思瑶</t>
  </si>
  <si>
    <t>陈文硕</t>
  </si>
  <si>
    <t>蔡尘远</t>
  </si>
  <si>
    <t>项琪凡</t>
  </si>
  <si>
    <t>贾恩馨</t>
  </si>
  <si>
    <t>林欣悦</t>
  </si>
  <si>
    <t>贾静雯</t>
  </si>
  <si>
    <r>
      <rPr>
        <sz val="14"/>
        <color theme="1"/>
        <rFont val="仿宋_GB2312"/>
        <charset val="134"/>
      </rPr>
      <t>潘</t>
    </r>
    <r>
      <rPr>
        <sz val="14"/>
        <color theme="1"/>
        <rFont val="宋体"/>
        <charset val="134"/>
      </rPr>
      <t>镕</t>
    </r>
    <r>
      <rPr>
        <sz val="14"/>
        <color theme="1"/>
        <rFont val="仿宋_GB2312"/>
        <charset val="134"/>
      </rPr>
      <t>涛</t>
    </r>
  </si>
  <si>
    <t>马亦玲</t>
  </si>
  <si>
    <t>蓝若菲</t>
  </si>
  <si>
    <t>项康峰</t>
  </si>
  <si>
    <t>王玮琦</t>
  </si>
  <si>
    <t>祝鑫阳</t>
  </si>
  <si>
    <t>曹佳璐</t>
  </si>
  <si>
    <t>应王皓</t>
  </si>
  <si>
    <t>戴嘉欣</t>
  </si>
  <si>
    <t>汪维莲</t>
  </si>
  <si>
    <t>刘昱妍</t>
  </si>
  <si>
    <t>刘若梅</t>
  </si>
  <si>
    <t>邬应萍</t>
  </si>
  <si>
    <t>蒙映祈</t>
  </si>
  <si>
    <t>贺馨圆</t>
  </si>
  <si>
    <t>董建悦</t>
  </si>
  <si>
    <t>董婉楠</t>
  </si>
  <si>
    <t>密桐毓</t>
  </si>
  <si>
    <t>张雪乔</t>
  </si>
  <si>
    <t>梁桂兰</t>
  </si>
  <si>
    <t>储雨馨</t>
  </si>
  <si>
    <t>钟雨梦</t>
  </si>
  <si>
    <t>杨美丹</t>
  </si>
  <si>
    <t>罗一涵</t>
  </si>
  <si>
    <t>方雪芹</t>
  </si>
  <si>
    <t>文娜</t>
  </si>
  <si>
    <t>吴宇涵</t>
  </si>
  <si>
    <t>费悦琪</t>
  </si>
  <si>
    <t>吴天雨</t>
  </si>
  <si>
    <t>吴若涵</t>
  </si>
  <si>
    <t>徐诗语</t>
  </si>
  <si>
    <t>沈悦</t>
  </si>
  <si>
    <t>徐奕</t>
  </si>
  <si>
    <t>侯云倩</t>
  </si>
  <si>
    <t>兰雨馨</t>
  </si>
  <si>
    <t>沈皓轩</t>
  </si>
  <si>
    <t>李琳玉</t>
  </si>
  <si>
    <t>董益轩</t>
  </si>
  <si>
    <t>毕静茹</t>
  </si>
  <si>
    <t>禹子轩</t>
  </si>
  <si>
    <t>李晓璐</t>
  </si>
  <si>
    <t>倪蕊</t>
  </si>
  <si>
    <t>向毕政</t>
  </si>
  <si>
    <t>邱心语</t>
  </si>
  <si>
    <t>吴佳颖</t>
  </si>
  <si>
    <t>杨思思</t>
  </si>
  <si>
    <t>顾心悦</t>
  </si>
  <si>
    <r>
      <rPr>
        <sz val="14"/>
        <color theme="1"/>
        <rFont val="仿宋_GB2312"/>
        <charset val="134"/>
      </rPr>
      <t>邱茹</t>
    </r>
    <r>
      <rPr>
        <sz val="14"/>
        <color theme="1"/>
        <rFont val="宋体"/>
        <charset val="134"/>
      </rPr>
      <t>濛</t>
    </r>
  </si>
  <si>
    <t>王浚瑜</t>
  </si>
  <si>
    <t>王大柱</t>
  </si>
  <si>
    <t>赵文宇</t>
  </si>
  <si>
    <t>张柯馨</t>
  </si>
  <si>
    <t>方亿琳</t>
  </si>
  <si>
    <t>梁慧婷</t>
  </si>
  <si>
    <t>程佳慧</t>
  </si>
  <si>
    <t>王乐园</t>
  </si>
  <si>
    <t>黄淋淋</t>
  </si>
  <si>
    <t>巴若涵</t>
  </si>
  <si>
    <t>梁小冰</t>
  </si>
  <si>
    <t>莫姗姗</t>
  </si>
  <si>
    <t>李钰婷</t>
  </si>
  <si>
    <t>梁源康</t>
  </si>
  <si>
    <t>李恩</t>
  </si>
  <si>
    <t>韦奕紫妍</t>
  </si>
  <si>
    <t>罗艳玲</t>
  </si>
  <si>
    <t>刘铭</t>
  </si>
  <si>
    <t>刘思宇</t>
  </si>
  <si>
    <t>刘俊森</t>
  </si>
  <si>
    <t>毕雅洁</t>
  </si>
  <si>
    <t>王瑜涵</t>
  </si>
  <si>
    <r>
      <rPr>
        <sz val="14"/>
        <color theme="1"/>
        <rFont val="仿宋_GB2312"/>
        <charset val="134"/>
      </rPr>
      <t>董</t>
    </r>
    <r>
      <rPr>
        <sz val="14"/>
        <color theme="1"/>
        <rFont val="宋体"/>
        <charset val="134"/>
      </rPr>
      <t>媖</t>
    </r>
    <r>
      <rPr>
        <sz val="14"/>
        <color theme="1"/>
        <rFont val="仿宋_GB2312"/>
        <charset val="134"/>
      </rPr>
      <t>楠</t>
    </r>
  </si>
  <si>
    <t>葛佳欣</t>
  </si>
  <si>
    <t>盛宇阳</t>
  </si>
  <si>
    <t>陈欣茹</t>
  </si>
  <si>
    <t>毛柯懿</t>
  </si>
  <si>
    <t>许嘉欣</t>
  </si>
  <si>
    <t>刘华夷</t>
  </si>
  <si>
    <t>张佳怡</t>
  </si>
  <si>
    <t>魏文敏</t>
  </si>
  <si>
    <t>张思瑶</t>
  </si>
  <si>
    <t>李雅婷</t>
  </si>
  <si>
    <t>洪思颖</t>
  </si>
  <si>
    <t>苏芳群</t>
  </si>
  <si>
    <t>事假</t>
  </si>
  <si>
    <t>病假</t>
  </si>
  <si>
    <t>魏雨欣</t>
  </si>
  <si>
    <t>徐宋佳</t>
  </si>
  <si>
    <t>邓宏烨</t>
  </si>
  <si>
    <t>祝依琳</t>
  </si>
  <si>
    <t>陈思涵</t>
  </si>
  <si>
    <t>何溢佳</t>
  </si>
  <si>
    <t>陈涵妍</t>
  </si>
  <si>
    <t>陈佳龙</t>
  </si>
  <si>
    <t>卢成銮</t>
  </si>
  <si>
    <t>王培宇</t>
  </si>
  <si>
    <t>孙哲锴</t>
  </si>
  <si>
    <t>毛柯楠</t>
  </si>
  <si>
    <t>朱慧钦</t>
  </si>
  <si>
    <t>王易涵</t>
  </si>
  <si>
    <t>石盼盼</t>
  </si>
  <si>
    <t>曹凯馨</t>
  </si>
  <si>
    <t>张时赫</t>
  </si>
  <si>
    <t>郑雪依</t>
  </si>
  <si>
    <t>叶湘怡</t>
  </si>
  <si>
    <t>郑博艳</t>
  </si>
  <si>
    <t>王翰铭</t>
  </si>
  <si>
    <t>王家怡</t>
  </si>
  <si>
    <t>王妍</t>
  </si>
  <si>
    <t>张念</t>
  </si>
  <si>
    <t>丁妙可</t>
  </si>
  <si>
    <t>陈嘉怡</t>
  </si>
  <si>
    <t>裘胜</t>
  </si>
  <si>
    <t>王易敏</t>
  </si>
  <si>
    <t>王怡茜</t>
  </si>
  <si>
    <t>刘方盈</t>
  </si>
  <si>
    <t>李伊晨</t>
  </si>
  <si>
    <t>陈梦鑫</t>
  </si>
  <si>
    <t>李振轩</t>
  </si>
  <si>
    <t>周慧妍</t>
  </si>
  <si>
    <t>张安琪</t>
  </si>
  <si>
    <t>赵璐璐</t>
  </si>
  <si>
    <t>羊佳佳</t>
  </si>
  <si>
    <t>管格宇</t>
  </si>
  <si>
    <t>徐伊朵</t>
  </si>
  <si>
    <t>叶安倩</t>
  </si>
  <si>
    <t>张煌健</t>
  </si>
  <si>
    <t>韩慧茹</t>
  </si>
  <si>
    <t>马亦欣</t>
  </si>
  <si>
    <t>金晓宇</t>
  </si>
  <si>
    <t>叶思翩</t>
  </si>
  <si>
    <t>高昕</t>
  </si>
  <si>
    <t>张佳妮</t>
  </si>
  <si>
    <t>马俞阳</t>
  </si>
  <si>
    <t>李思佳</t>
  </si>
  <si>
    <t>颜侯佳</t>
  </si>
  <si>
    <t>何谐</t>
  </si>
  <si>
    <t>汪锐</t>
  </si>
  <si>
    <t>杨奕婷</t>
  </si>
  <si>
    <t>金子璇</t>
  </si>
  <si>
    <t>汪劭轩</t>
  </si>
  <si>
    <t>李雨熹</t>
  </si>
  <si>
    <t>赵祚加</t>
  </si>
  <si>
    <t>陈天悦</t>
  </si>
  <si>
    <t>宋欣怡</t>
  </si>
  <si>
    <r>
      <rPr>
        <sz val="14"/>
        <color theme="1"/>
        <rFont val="仿宋_GB2312"/>
        <charset val="134"/>
      </rPr>
      <t>张雯</t>
    </r>
    <r>
      <rPr>
        <sz val="14"/>
        <color theme="1"/>
        <rFont val="宋体"/>
        <charset val="134"/>
      </rPr>
      <t>珺</t>
    </r>
  </si>
  <si>
    <t>张妍</t>
  </si>
  <si>
    <t>沈佳妮</t>
  </si>
  <si>
    <t>应尔雅</t>
  </si>
  <si>
    <r>
      <rPr>
        <sz val="14"/>
        <color theme="1"/>
        <rFont val="仿宋_GB2312"/>
        <charset val="134"/>
      </rPr>
      <t>殷</t>
    </r>
    <r>
      <rPr>
        <sz val="14"/>
        <color theme="1"/>
        <rFont val="宋体"/>
        <charset val="134"/>
      </rPr>
      <t>玥</t>
    </r>
  </si>
  <si>
    <t>项子霄</t>
  </si>
  <si>
    <t>谢靖烨</t>
  </si>
  <si>
    <t>陈佳欣</t>
  </si>
  <si>
    <t>金梦霞</t>
  </si>
  <si>
    <t>袁静怡</t>
  </si>
  <si>
    <t>娄可桢</t>
  </si>
  <si>
    <t>楼墉</t>
  </si>
  <si>
    <t>王晶雪</t>
  </si>
  <si>
    <t>徐榜梅</t>
  </si>
  <si>
    <t>潘靖雯</t>
  </si>
  <si>
    <t>刘灵</t>
  </si>
  <si>
    <t>马宇菲</t>
  </si>
  <si>
    <t>伍浩然</t>
  </si>
  <si>
    <t>贾宏扬</t>
  </si>
  <si>
    <t>张乐</t>
  </si>
  <si>
    <t>丁雨婷</t>
  </si>
  <si>
    <t>杨悦吟</t>
  </si>
  <si>
    <t>王子欣</t>
  </si>
  <si>
    <r>
      <rPr>
        <sz val="14"/>
        <color theme="1"/>
        <rFont val="仿宋_GB2312"/>
        <charset val="134"/>
      </rPr>
      <t>冯婧</t>
    </r>
    <r>
      <rPr>
        <sz val="14"/>
        <color theme="1"/>
        <rFont val="宋体"/>
        <charset val="134"/>
      </rPr>
      <t>祎</t>
    </r>
  </si>
  <si>
    <t>胡谊涵</t>
  </si>
  <si>
    <t>叶嘉祺</t>
  </si>
  <si>
    <t>窦怡菲</t>
  </si>
  <si>
    <t>唐金娇</t>
  </si>
  <si>
    <t>王欢</t>
  </si>
  <si>
    <t>岑雨微</t>
  </si>
  <si>
    <t>徐婧雯</t>
  </si>
  <si>
    <t>肖栋林</t>
  </si>
  <si>
    <t>陈伊洛</t>
  </si>
  <si>
    <t>祝小丫</t>
  </si>
  <si>
    <t>陶雨萌</t>
  </si>
  <si>
    <t>蔡泽杰</t>
  </si>
  <si>
    <t>王嘉琪</t>
  </si>
  <si>
    <t>郭纯瑜</t>
  </si>
  <si>
    <t>吴可馨</t>
  </si>
  <si>
    <t>吴欣</t>
  </si>
  <si>
    <t>病假：身体不好，长期请假</t>
  </si>
  <si>
    <t>柳柯言</t>
  </si>
  <si>
    <t>公假：毕业晚会舞蹈排练</t>
  </si>
  <si>
    <t>何双吟</t>
  </si>
  <si>
    <t>王佳怡</t>
  </si>
  <si>
    <t>丁榕桧</t>
  </si>
  <si>
    <t>龚喜</t>
  </si>
  <si>
    <t>史颖利</t>
  </si>
  <si>
    <t>朱美婧</t>
  </si>
  <si>
    <t>何艳</t>
  </si>
  <si>
    <t>陈海婷</t>
  </si>
  <si>
    <t>郑宇轩</t>
  </si>
  <si>
    <t>公假：毕业晚会小品排练</t>
  </si>
  <si>
    <t>洪奕</t>
  </si>
  <si>
    <t>周愉博</t>
  </si>
  <si>
    <t>陈泽惠</t>
  </si>
  <si>
    <t>沈吴双</t>
  </si>
  <si>
    <t>事假：民法课</t>
  </si>
  <si>
    <t>夏仙宇</t>
  </si>
  <si>
    <t>臧恒玮</t>
  </si>
  <si>
    <t>陈栎晴</t>
  </si>
  <si>
    <t>杜可媛</t>
  </si>
  <si>
    <t>应秋枰</t>
  </si>
  <si>
    <t>胡昕晨</t>
  </si>
  <si>
    <t>徐恒</t>
  </si>
  <si>
    <t>娄佳杰</t>
  </si>
  <si>
    <t>上交情况</t>
  </si>
  <si>
    <t>齐全</t>
  </si>
  <si>
    <t>经济与金融2201</t>
  </si>
  <si>
    <t>经济与金融2202</t>
  </si>
  <si>
    <t>跨境电商2201</t>
  </si>
  <si>
    <t>物流管理2201</t>
  </si>
  <si>
    <t>国贸2313</t>
  </si>
  <si>
    <t>国贸2411</t>
  </si>
  <si>
    <t>国贸2412</t>
  </si>
  <si>
    <t>国贸2413</t>
  </si>
</sst>
</file>

<file path=xl/styles.xml><?xml version="1.0" encoding="utf-8"?>
<styleSheet xmlns="http://schemas.openxmlformats.org/spreadsheetml/2006/main">
  <numFmts count="41">
    <numFmt numFmtId="176" formatCode="[DBNum1][$-804]yyyy&quot;年&quot;m&quot;月&quot;"/>
    <numFmt numFmtId="23" formatCode="\$#,##0_);\(\$#,##0\)"/>
    <numFmt numFmtId="177" formatCode="#\ ??/??"/>
    <numFmt numFmtId="24" formatCode="\$#,##0_);[Red]\(\$#,##0\)"/>
    <numFmt numFmtId="178" formatCode="#\ ?/?"/>
    <numFmt numFmtId="25" formatCode="\$#,##0.00_);\(\$#,##0.00\)"/>
    <numFmt numFmtId="7" formatCode="&quot;￥&quot;#,##0.00;&quot;￥&quot;\-#,##0.00"/>
    <numFmt numFmtId="179" formatCode="h:mm:ss\ AM/PM"/>
    <numFmt numFmtId="180" formatCode="[$-804]aaa"/>
    <numFmt numFmtId="6" formatCode="&quot;￥&quot;#,##0;[Red]&quot;￥&quot;\-#,##0"/>
    <numFmt numFmtId="8" formatCode="&quot;￥&quot;#,##0.00;[Red]&quot;￥&quot;\-#,##0.00"/>
    <numFmt numFmtId="5" formatCode="&quot;￥&quot;#,##0;&quot;￥&quot;\-#,##0"/>
    <numFmt numFmtId="181" formatCode="[DBNum1][$-804]m&quot;月&quot;d&quot;日&quot;"/>
    <numFmt numFmtId="182" formatCode="yyyy/m/d\ h:mm\ AM/PM"/>
    <numFmt numFmtId="183" formatCode="mm/dd/yy"/>
    <numFmt numFmtId="26" formatCode="\$#,##0.00_);[Red]\(\$#,##0.00\)"/>
    <numFmt numFmtId="184" formatCode="m/d"/>
    <numFmt numFmtId="185" formatCode="yy/m/d"/>
    <numFmt numFmtId="186" formatCode="[$-804]aaaa"/>
    <numFmt numFmtId="187" formatCode="dd\-mmm\-yy"/>
    <numFmt numFmtId="188" formatCode="[DBNum1][$-804]yyyy&quot;年&quot;m&quot;月&quot;d&quot;日&quot;"/>
    <numFmt numFmtId="189" formatCode="mmmm\-yy"/>
    <numFmt numFmtId="190" formatCode="mmmmm\-yy"/>
    <numFmt numFmtId="191" formatCode="\¥#,##0;\¥\-#,##0"/>
    <numFmt numFmtId="192" formatCode="h:mm\ AM/PM"/>
    <numFmt numFmtId="44" formatCode="_ &quot;￥&quot;* #,##0.00_ ;_ &quot;￥&quot;* \-#,##0.00_ ;_ &quot;￥&quot;* &quot;-&quot;??_ ;_ @_ "/>
    <numFmt numFmtId="193" formatCode="0.00_);[Red]\(0.00\)"/>
    <numFmt numFmtId="194" formatCode="\¥#,##0.00;\¥\-#,##0.00"/>
    <numFmt numFmtId="195" formatCode="0.0_ "/>
    <numFmt numFmtId="196" formatCode="0_);[Red]\(0\)"/>
    <numFmt numFmtId="197" formatCode="mmmmm"/>
    <numFmt numFmtId="198" formatCode="\¥#,##0;[Red]\¥\-#,##0"/>
    <numFmt numFmtId="199" formatCode="#\ ??"/>
    <numFmt numFmtId="200" formatCode="\¥#,##0.00;[Red]\¥\-#,##0.00"/>
    <numFmt numFmtId="41" formatCode="_ * #,##0_ ;_ * \-#,##0_ ;_ * &quot;-&quot;_ ;_ @_ "/>
    <numFmt numFmtId="201" formatCode="[DBNum1]h&quot;时&quot;mm&quot;分&quot;"/>
    <numFmt numFmtId="202" formatCode="[DBNum1]上午/下午h&quot;时&quot;mm&quot;分&quot;"/>
    <numFmt numFmtId="203" formatCode="&quot;第&quot;0&quot;个&quot;"/>
    <numFmt numFmtId="43" formatCode="_ * #,##0.00_ ;_ * \-#,##0.00_ ;_ * &quot;-&quot;??_ ;_ @_ "/>
    <numFmt numFmtId="204" formatCode="0.00_ "/>
    <numFmt numFmtId="42" formatCode="_ &quot;￥&quot;* #,##0_ ;_ &quot;￥&quot;* \-#,##0_ ;_ &quot;￥&quot;* &quot;-&quot;_ ;_ @_ "/>
  </numFmts>
  <fonts count="48">
    <font>
      <sz val="11"/>
      <color theme="1"/>
      <name val="等线"/>
      <charset val="134"/>
      <scheme val="minor"/>
    </font>
    <font>
      <sz val="16"/>
      <name val="黑体"/>
      <charset val="134"/>
    </font>
    <font>
      <sz val="14"/>
      <name val="仿宋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theme="1"/>
      <name val="黑体"/>
      <charset val="134"/>
    </font>
    <font>
      <sz val="14"/>
      <name val="仿宋"/>
      <charset val="134"/>
    </font>
    <font>
      <sz val="14"/>
      <color indexed="8"/>
      <name val="仿宋"/>
      <charset val="134"/>
    </font>
    <font>
      <sz val="18"/>
      <name val="黑体"/>
      <charset val="134"/>
    </font>
    <font>
      <sz val="16"/>
      <color theme="1"/>
      <name val="黑体"/>
      <charset val="134"/>
    </font>
    <font>
      <b/>
      <sz val="18"/>
      <color theme="1"/>
      <name val="黑体"/>
      <charset val="134"/>
    </font>
    <font>
      <b/>
      <sz val="14"/>
      <name val="仿宋_GB2312"/>
      <charset val="134"/>
    </font>
    <font>
      <sz val="11"/>
      <name val="等线"/>
      <charset val="134"/>
    </font>
    <font>
      <sz val="11"/>
      <color theme="1"/>
      <name val="微软雅黑"/>
      <charset val="134"/>
    </font>
    <font>
      <sz val="14"/>
      <color theme="1"/>
      <name val="宋体"/>
      <charset val="134"/>
    </font>
    <font>
      <sz val="14"/>
      <color rgb="FFFF0000"/>
      <name val="仿宋GB2312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4"/>
      <color theme="1"/>
      <name val="仿宋_GB2312"/>
      <charset val="134"/>
    </font>
    <font>
      <b/>
      <sz val="16"/>
      <color rgb="FFFF0000"/>
      <name val="黑体"/>
      <charset val="134"/>
    </font>
    <font>
      <b/>
      <sz val="18"/>
      <color rgb="FF000000"/>
      <name val="黑体"/>
      <charset val="134"/>
    </font>
    <font>
      <u/>
      <sz val="14"/>
      <name val="仿宋_GB2312"/>
      <charset val="134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0"/>
      <color indexed="8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242424"/>
      </left>
      <right/>
      <top style="thin">
        <color rgb="FF242424"/>
      </top>
      <bottom style="thin">
        <color rgb="FF24242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53">
    <xf numFmtId="0" fontId="0" fillId="0" borderId="0"/>
    <xf numFmtId="0" fontId="0" fillId="0" borderId="0"/>
    <xf numFmtId="0" fontId="47" fillId="0" borderId="0" applyBorder="0">
      <protection locked="0"/>
    </xf>
    <xf numFmtId="0" fontId="31" fillId="31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43" fillId="23" borderId="34" applyNumberFormat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41" fillId="14" borderId="34" applyNumberForma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17" borderId="32" applyNumberFormat="0" applyAlignment="0" applyProtection="0">
      <alignment vertical="center"/>
    </xf>
    <xf numFmtId="0" fontId="35" fillId="14" borderId="3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2" fillId="0" borderId="35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45" fillId="0" borderId="35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28" applyNumberFormat="0" applyFill="0" applyAlignment="0" applyProtection="0">
      <alignment vertical="center"/>
    </xf>
  </cellStyleXfs>
  <cellXfs count="157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203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93" fontId="5" fillId="0" borderId="1" xfId="0" applyNumberFormat="1" applyFont="1" applyBorder="1" applyAlignment="1">
      <alignment horizontal="center" vertical="center"/>
    </xf>
    <xf numFmtId="204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204" fontId="5" fillId="0" borderId="1" xfId="51" applyNumberFormat="1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/>
    <xf numFmtId="0" fontId="9" fillId="0" borderId="1" xfId="2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1" fillId="0" borderId="1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93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5" fillId="0" borderId="1" xfId="2" applyFont="1" applyFill="1" applyBorder="1" applyAlignment="1" applyProtection="1">
      <alignment horizontal="center" vertical="center"/>
    </xf>
    <xf numFmtId="193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6" xfId="2" applyNumberFormat="1" applyFont="1" applyFill="1" applyBorder="1" applyAlignment="1" applyProtection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196" fontId="2" fillId="0" borderId="0" xfId="0" applyNumberFormat="1" applyFont="1" applyFill="1" applyBorder="1"/>
    <xf numFmtId="193" fontId="2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19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96" fontId="5" fillId="0" borderId="1" xfId="0" applyNumberFormat="1" applyFont="1" applyBorder="1" applyAlignment="1">
      <alignment horizontal="center" vertical="center"/>
    </xf>
    <xf numFmtId="195" fontId="5" fillId="0" borderId="1" xfId="0" applyNumberFormat="1" applyFont="1" applyBorder="1" applyAlignment="1">
      <alignment horizontal="center" vertical="center"/>
    </xf>
    <xf numFmtId="193" fontId="5" fillId="0" borderId="1" xfId="0" applyNumberFormat="1" applyFont="1" applyFill="1" applyBorder="1" applyAlignment="1">
      <alignment horizontal="center" vertical="center"/>
    </xf>
    <xf numFmtId="196" fontId="5" fillId="0" borderId="1" xfId="0" applyNumberFormat="1" applyFont="1" applyBorder="1" applyAlignment="1">
      <alignment horizontal="center" vertical="center" wrapText="1"/>
    </xf>
    <xf numFmtId="193" fontId="5" fillId="0" borderId="1" xfId="0" applyNumberFormat="1" applyFont="1" applyBorder="1" applyAlignment="1">
      <alignment horizontal="center" vertical="center" wrapText="1"/>
    </xf>
    <xf numFmtId="193" fontId="5" fillId="0" borderId="1" xfId="2" applyNumberFormat="1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 applyProtection="1">
      <alignment horizontal="center" vertical="center" wrapText="1"/>
      <protection locked="0"/>
    </xf>
    <xf numFmtId="193" fontId="4" fillId="0" borderId="1" xfId="0" applyNumberFormat="1" applyFont="1" applyBorder="1" applyAlignment="1">
      <alignment horizontal="center" vertical="center" wrapText="1"/>
    </xf>
    <xf numFmtId="196" fontId="4" fillId="0" borderId="1" xfId="0" applyNumberFormat="1" applyFont="1" applyBorder="1" applyAlignment="1">
      <alignment horizontal="center" vertical="center" wrapText="1"/>
    </xf>
    <xf numFmtId="204" fontId="5" fillId="0" borderId="1" xfId="0" applyNumberFormat="1" applyFont="1" applyBorder="1" applyAlignment="1">
      <alignment vertical="center"/>
    </xf>
    <xf numFmtId="204" fontId="5" fillId="0" borderId="1" xfId="0" applyNumberFormat="1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0" fontId="5" fillId="0" borderId="1" xfId="11" applyNumberFormat="1" applyFont="1" applyFill="1" applyBorder="1" applyAlignment="1">
      <alignment horizontal="center" vertical="center"/>
    </xf>
    <xf numFmtId="0" fontId="15" fillId="0" borderId="0" xfId="0" applyNumberFormat="1" applyFont="1" applyFill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8" fillId="0" borderId="21" xfId="0" applyFont="1" applyBorder="1"/>
    <xf numFmtId="0" fontId="5" fillId="0" borderId="22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5" fillId="0" borderId="0" xfId="0" applyNumberFormat="1" applyFont="1" applyFill="1" applyBorder="1"/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204" fontId="5" fillId="4" borderId="1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4" fillId="0" borderId="0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0" fontId="27" fillId="0" borderId="1" xfId="44" applyNumberFormat="1" applyFont="1" applyFill="1" applyBorder="1" applyAlignment="1">
      <alignment horizontal="center" vertical="center"/>
    </xf>
    <xf numFmtId="0" fontId="27" fillId="0" borderId="1" xfId="44" applyNumberFormat="1" applyFont="1" applyFill="1" applyBorder="1" applyAlignment="1">
      <alignment horizontal="center" vertical="center"/>
    </xf>
    <xf numFmtId="10" fontId="27" fillId="2" borderId="1" xfId="44" applyNumberFormat="1" applyFont="1" applyFill="1" applyBorder="1" applyAlignment="1">
      <alignment horizontal="center" vertical="center"/>
    </xf>
    <xf numFmtId="0" fontId="27" fillId="2" borderId="1" xfId="44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7" fillId="2" borderId="1" xfId="44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44" applyFont="1" applyFill="1" applyBorder="1" applyAlignment="1">
      <alignment horizontal="center" vertical="center"/>
    </xf>
    <xf numFmtId="0" fontId="27" fillId="0" borderId="1" xfId="44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</cellXfs>
  <cellStyles count="53">
    <cellStyle name="常规" xfId="0" builtinId="0"/>
    <cellStyle name="常规 4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千位分隔 2" xfId="27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customXml" Target="../customXml/item5.xml"/><Relationship Id="rId18" Type="http://schemas.openxmlformats.org/officeDocument/2006/relationships/customXml" Target="../customXml/item4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3" name="E657119C-6982-421D-8BA7-E74DEB70A7DB-1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5" name="E657119C-6982-421D-8BA7-E74DEB70A7DB-2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7" name="E657119C-6982-421D-8BA7-E74DEB70A7DB-3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554355</xdr:colOff>
      <xdr:row>85</xdr:row>
      <xdr:rowOff>0</xdr:rowOff>
    </xdr:from>
    <xdr:to>
      <xdr:col>3</xdr:col>
      <xdr:colOff>554355</xdr:colOff>
      <xdr:row>85</xdr:row>
      <xdr:rowOff>0</xdr:rowOff>
    </xdr:to>
    <xdr:pic>
      <xdr:nvPicPr>
        <xdr:cNvPr id="4" name="E657119C-6982-421D-8BA7-E74DEB70A7DB-4"/>
        <xdr:cNvPicPr/>
      </xdr:nvPicPr>
      <xdr:blipFill>
        <a:stretch>
          <a:fillRect/>
        </a:stretch>
      </xdr:blipFill>
      <xdr:spPr>
        <a:xfrm>
          <a:off x="42221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649605</xdr:colOff>
      <xdr:row>85</xdr:row>
      <xdr:rowOff>0</xdr:rowOff>
    </xdr:from>
    <xdr:to>
      <xdr:col>3</xdr:col>
      <xdr:colOff>649605</xdr:colOff>
      <xdr:row>85</xdr:row>
      <xdr:rowOff>0</xdr:rowOff>
    </xdr:to>
    <xdr:pic>
      <xdr:nvPicPr>
        <xdr:cNvPr id="8" name="E657119C-6982-421D-8BA7-E74DEB70A7DB-5"/>
        <xdr:cNvPicPr/>
      </xdr:nvPicPr>
      <xdr:blipFill>
        <a:stretch>
          <a:fillRect/>
        </a:stretch>
      </xdr:blipFill>
      <xdr:spPr>
        <a:xfrm>
          <a:off x="431736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692150</xdr:colOff>
      <xdr:row>85</xdr:row>
      <xdr:rowOff>0</xdr:rowOff>
    </xdr:from>
    <xdr:to>
      <xdr:col>3</xdr:col>
      <xdr:colOff>692150</xdr:colOff>
      <xdr:row>85</xdr:row>
      <xdr:rowOff>0</xdr:rowOff>
    </xdr:to>
    <xdr:pic>
      <xdr:nvPicPr>
        <xdr:cNvPr id="10" name="E657119C-6982-421D-8BA7-E74DEB70A7DB-6"/>
        <xdr:cNvPicPr/>
      </xdr:nvPicPr>
      <xdr:blipFill>
        <a:stretch>
          <a:fillRect/>
        </a:stretch>
      </xdr:blipFill>
      <xdr:spPr>
        <a:xfrm>
          <a:off x="435991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6" name="E657119C-6982-421D-8BA7-E74DEB70A7DB-7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11" name="E657119C-6982-421D-8BA7-E74DEB70A7DB-8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13" name="E657119C-6982-421D-8BA7-E74DEB70A7DB-9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15" name="E657119C-6982-421D-8BA7-E74DEB70A7DB-10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17" name="E657119C-6982-421D-8BA7-E74DEB70A7DB-11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19" name="E657119C-6982-421D-8BA7-E74DEB70A7DB-12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9" name="E657119C-6982-421D-8BA7-E74DEB70A7DB-13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14" name="E657119C-6982-421D-8BA7-E74DEB70A7DB-14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18" name="E657119C-6982-421D-8BA7-E74DEB70A7DB-15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21" name="E657119C-6982-421D-8BA7-E74DEB70A7DB-16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23" name="E657119C-6982-421D-8BA7-E74DEB70A7DB-17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25" name="E657119C-6982-421D-8BA7-E74DEB70A7DB-18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77</xdr:row>
      <xdr:rowOff>163830</xdr:rowOff>
    </xdr:from>
    <xdr:to>
      <xdr:col>3</xdr:col>
      <xdr:colOff>556260</xdr:colOff>
      <xdr:row>77</xdr:row>
      <xdr:rowOff>163830</xdr:rowOff>
    </xdr:to>
    <xdr:pic>
      <xdr:nvPicPr>
        <xdr:cNvPr id="12" name="E657119C-6982-421D-8BA7-E74DEB70A7DB-19"/>
        <xdr:cNvPicPr/>
      </xdr:nvPicPr>
      <xdr:blipFill>
        <a:stretch>
          <a:fillRect/>
        </a:stretch>
      </xdr:blipFill>
      <xdr:spPr>
        <a:xfrm>
          <a:off x="4224020" y="1856613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77</xdr:row>
      <xdr:rowOff>114300</xdr:rowOff>
    </xdr:from>
    <xdr:to>
      <xdr:col>3</xdr:col>
      <xdr:colOff>651510</xdr:colOff>
      <xdr:row>77</xdr:row>
      <xdr:rowOff>114300</xdr:rowOff>
    </xdr:to>
    <xdr:pic>
      <xdr:nvPicPr>
        <xdr:cNvPr id="20" name="E657119C-6982-421D-8BA7-E74DEB70A7DB-20"/>
        <xdr:cNvPicPr/>
      </xdr:nvPicPr>
      <xdr:blipFill>
        <a:stretch>
          <a:fillRect/>
        </a:stretch>
      </xdr:blipFill>
      <xdr:spPr>
        <a:xfrm>
          <a:off x="4319270" y="185166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77</xdr:row>
      <xdr:rowOff>114300</xdr:rowOff>
    </xdr:from>
    <xdr:to>
      <xdr:col>3</xdr:col>
      <xdr:colOff>694055</xdr:colOff>
      <xdr:row>77</xdr:row>
      <xdr:rowOff>114300</xdr:rowOff>
    </xdr:to>
    <xdr:pic>
      <xdr:nvPicPr>
        <xdr:cNvPr id="24" name="E657119C-6982-421D-8BA7-E74DEB70A7DB-21"/>
        <xdr:cNvPicPr/>
      </xdr:nvPicPr>
      <xdr:blipFill>
        <a:stretch>
          <a:fillRect/>
        </a:stretch>
      </xdr:blipFill>
      <xdr:spPr>
        <a:xfrm>
          <a:off x="4361815" y="185166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745</xdr:row>
      <xdr:rowOff>0</xdr:rowOff>
    </xdr:from>
    <xdr:ext cx="309880" cy="273685"/>
    <xdr:sp>
      <xdr:nvSpPr>
        <xdr:cNvPr id="2" name="文本框 1"/>
        <xdr:cNvSpPr txBox="1"/>
      </xdr:nvSpPr>
      <xdr:spPr>
        <a:xfrm>
          <a:off x="8579485" y="176555400"/>
          <a:ext cx="309880" cy="273685"/>
        </a:xfrm>
        <a:prstGeom prst="rect">
          <a:avLst/>
        </a:prstGeom>
        <a:ln w="6350" cap="flat" cmpd="sng" algn="ctr">
          <a:solidFill>
            <a:schemeClr val="accent1"/>
          </a:solidFill>
          <a:prstDash val="dash"/>
          <a:miter lim="800000"/>
        </a:ln>
      </xdr:spPr>
      <xdr:style>
        <a:lnRef idx="0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C17" sqref="C17"/>
    </sheetView>
  </sheetViews>
  <sheetFormatPr defaultColWidth="8.63333333333333" defaultRowHeight="18.75" outlineLevelCol="7"/>
  <cols>
    <col min="1" max="1" width="28.5" style="20" customWidth="1"/>
    <col min="2" max="7" width="20.5" style="20" customWidth="1"/>
    <col min="8" max="8" width="24.1083333333333" style="20" customWidth="1"/>
    <col min="9" max="25" width="8.63333333333333" style="20"/>
  </cols>
  <sheetData>
    <row r="1" s="144" customFormat="1" ht="25.5" customHeight="1" spans="1:8">
      <c r="A1" s="145" t="s">
        <v>0</v>
      </c>
      <c r="B1" s="21"/>
      <c r="C1" s="21"/>
      <c r="D1" s="21"/>
      <c r="E1" s="21"/>
      <c r="F1" s="21"/>
      <c r="G1" s="21"/>
      <c r="H1" s="21"/>
    </row>
    <row r="2" s="50" customFormat="1" ht="20.25" spans="1:8">
      <c r="A2" s="66" t="s">
        <v>1</v>
      </c>
      <c r="B2" s="66" t="s">
        <v>2</v>
      </c>
      <c r="C2" s="66" t="s">
        <v>3</v>
      </c>
      <c r="D2" s="66" t="s">
        <v>4</v>
      </c>
      <c r="E2" s="66" t="s">
        <v>5</v>
      </c>
      <c r="F2" s="66" t="s">
        <v>6</v>
      </c>
      <c r="G2" s="66" t="s">
        <v>7</v>
      </c>
      <c r="H2" s="66" t="s">
        <v>8</v>
      </c>
    </row>
    <row r="3" spans="1:8">
      <c r="A3" s="22" t="s">
        <v>9</v>
      </c>
      <c r="B3" s="146">
        <f>B4/1678</f>
        <v>0.00119189511323004</v>
      </c>
      <c r="C3" s="146">
        <f>C4/1790</f>
        <v>0.00223463687150838</v>
      </c>
      <c r="D3" s="146">
        <f>D4/1414</f>
        <v>0</v>
      </c>
      <c r="E3" s="146">
        <f>E4/1333</f>
        <v>0.00825206301575394</v>
      </c>
      <c r="F3" s="146">
        <f>F4/1497</f>
        <v>0</v>
      </c>
      <c r="G3" s="156">
        <f>G4/774</f>
        <v>0.00129198966408269</v>
      </c>
      <c r="H3" s="156">
        <f>H4/181</f>
        <v>0.00552486187845304</v>
      </c>
    </row>
    <row r="4" spans="1:8">
      <c r="A4" s="22" t="s">
        <v>10</v>
      </c>
      <c r="B4" s="147">
        <v>2</v>
      </c>
      <c r="C4" s="147">
        <v>4</v>
      </c>
      <c r="D4" s="147">
        <v>0</v>
      </c>
      <c r="E4" s="149">
        <v>11</v>
      </c>
      <c r="F4" s="155">
        <v>0</v>
      </c>
      <c r="G4" s="22">
        <v>1</v>
      </c>
      <c r="H4" s="153">
        <v>1</v>
      </c>
    </row>
    <row r="5" spans="1:8">
      <c r="A5" s="22" t="s">
        <v>11</v>
      </c>
      <c r="B5" s="148">
        <f>B6/1678</f>
        <v>0.00953516090584029</v>
      </c>
      <c r="C5" s="148">
        <f>C6/1790</f>
        <v>0.0659217877094972</v>
      </c>
      <c r="D5" s="148">
        <f>D6/1414</f>
        <v>0.0205091937765205</v>
      </c>
      <c r="E5" s="148">
        <f>E6/1333</f>
        <v>0.0330082520630158</v>
      </c>
      <c r="F5" s="148">
        <f>F6/1497</f>
        <v>0.0454241816967268</v>
      </c>
      <c r="G5" s="148">
        <f>G6/774</f>
        <v>0.0555555555555556</v>
      </c>
      <c r="H5" s="148">
        <f>H6/181</f>
        <v>0.110497237569061</v>
      </c>
    </row>
    <row r="6" spans="1:8">
      <c r="A6" s="22" t="s">
        <v>12</v>
      </c>
      <c r="B6" s="149">
        <v>16</v>
      </c>
      <c r="C6" s="149">
        <v>118</v>
      </c>
      <c r="D6" s="149">
        <v>29</v>
      </c>
      <c r="E6" s="149">
        <v>44</v>
      </c>
      <c r="F6" s="151">
        <v>68</v>
      </c>
      <c r="G6" s="149">
        <v>43</v>
      </c>
      <c r="H6" s="151">
        <v>20</v>
      </c>
    </row>
    <row r="7" ht="17.1" customHeight="1" spans="1:8">
      <c r="A7" s="22" t="s">
        <v>13</v>
      </c>
      <c r="B7" s="22">
        <v>0</v>
      </c>
      <c r="C7" s="150">
        <v>2</v>
      </c>
      <c r="D7" s="150">
        <v>0</v>
      </c>
      <c r="E7" s="152">
        <v>0</v>
      </c>
      <c r="F7" s="22">
        <v>0</v>
      </c>
      <c r="G7" s="152">
        <v>0</v>
      </c>
      <c r="H7" s="153">
        <v>0</v>
      </c>
    </row>
    <row r="8" spans="1:8">
      <c r="A8" s="22" t="s">
        <v>14</v>
      </c>
      <c r="B8" s="151" t="s">
        <v>15</v>
      </c>
      <c r="C8" s="151" t="s">
        <v>15</v>
      </c>
      <c r="D8" s="151" t="s">
        <v>15</v>
      </c>
      <c r="E8" s="151" t="s">
        <v>15</v>
      </c>
      <c r="F8" s="151" t="s">
        <v>15</v>
      </c>
      <c r="G8" s="151" t="s">
        <v>15</v>
      </c>
      <c r="H8" s="151" t="s">
        <v>15</v>
      </c>
    </row>
    <row r="9" spans="1:8">
      <c r="A9" s="22" t="s">
        <v>16</v>
      </c>
      <c r="B9" s="149">
        <v>9</v>
      </c>
      <c r="C9" s="149">
        <v>11</v>
      </c>
      <c r="D9" s="149">
        <v>61</v>
      </c>
      <c r="E9" s="149">
        <v>517</v>
      </c>
      <c r="F9" s="151">
        <v>150</v>
      </c>
      <c r="G9" s="149">
        <v>0</v>
      </c>
      <c r="H9" s="155">
        <v>39</v>
      </c>
    </row>
    <row r="10" spans="1:8">
      <c r="A10" s="22" t="s">
        <v>17</v>
      </c>
      <c r="B10" s="147">
        <v>0</v>
      </c>
      <c r="C10" s="152">
        <v>2</v>
      </c>
      <c r="D10" s="153">
        <v>0</v>
      </c>
      <c r="E10" s="153">
        <v>0</v>
      </c>
      <c r="F10" s="155">
        <v>2</v>
      </c>
      <c r="G10" s="153">
        <v>0</v>
      </c>
      <c r="H10" s="153">
        <v>0</v>
      </c>
    </row>
    <row r="11" spans="1:8">
      <c r="A11" s="22" t="s">
        <v>18</v>
      </c>
      <c r="B11" s="154">
        <v>0</v>
      </c>
      <c r="C11" s="153">
        <v>0</v>
      </c>
      <c r="D11" s="153">
        <v>0</v>
      </c>
      <c r="E11" s="152">
        <v>0</v>
      </c>
      <c r="F11" s="153">
        <v>0</v>
      </c>
      <c r="G11" s="153">
        <v>0</v>
      </c>
      <c r="H11" s="153">
        <v>0</v>
      </c>
    </row>
    <row r="12" spans="1:8">
      <c r="A12" s="22" t="s">
        <v>19</v>
      </c>
      <c r="B12" s="155" t="s">
        <v>20</v>
      </c>
      <c r="C12" s="155" t="s">
        <v>20</v>
      </c>
      <c r="D12" s="155" t="s">
        <v>20</v>
      </c>
      <c r="E12" s="155" t="s">
        <v>20</v>
      </c>
      <c r="F12" s="155" t="s">
        <v>20</v>
      </c>
      <c r="G12" s="155" t="s">
        <v>20</v>
      </c>
      <c r="H12" s="155" t="s">
        <v>20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hyperlinks>
    <hyperlink ref="B8" location="'晚自修风气统计表'!A3" display="班级明细"/>
    <hyperlink ref="C8" location="'晚自修风气统计表'!A12" display="班级明细"/>
    <hyperlink ref="D8" location="'晚自修风气统计表'!A23" display="班级明细"/>
    <hyperlink ref="E8" location="'晚自修风气统计表'!A27" display="班级明细"/>
    <hyperlink ref="G8" location="'晚自修风气统计表'!A39" display="班级明细"/>
    <hyperlink ref="H8" location="'晚自修风气统计表'!A40" display="班级明细"/>
    <hyperlink ref="B12" location="'统计表'!A3" display="交齐且规范"/>
    <hyperlink ref="C12" location="'统计表'!A42" display="交齐且规范"/>
    <hyperlink ref="D12" location="'统计表'!A108" display="交齐且规范"/>
    <hyperlink ref="F12" location="'统计表'!A181" display="交齐且规范"/>
    <hyperlink ref="G12" location="'统计表'!A215" display="交齐且规范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80" zoomScaleNormal="80" workbookViewId="0">
      <selection activeCell="I3" sqref="I3"/>
    </sheetView>
  </sheetViews>
  <sheetFormatPr defaultColWidth="9" defaultRowHeight="14.25"/>
  <cols>
    <col min="1" max="1" width="22.4166666666667" style="115" customWidth="1"/>
    <col min="2" max="2" width="18.3833333333333" style="115" customWidth="1"/>
    <col min="3" max="3" width="20.6083333333333" style="115" customWidth="1"/>
    <col min="4" max="4" width="48.675" style="116" customWidth="1"/>
    <col min="5" max="5" width="18.5833333333333" style="115" customWidth="1"/>
    <col min="6" max="6" width="24.8416666666667" style="115" customWidth="1"/>
    <col min="7" max="7" width="15.25" style="115" customWidth="1"/>
    <col min="8" max="8" width="45.225" style="115" customWidth="1"/>
    <col min="9" max="9" width="42.5" customWidth="1"/>
  </cols>
  <sheetData>
    <row r="1" ht="22.5" customHeight="1" spans="1:9">
      <c r="A1" s="21" t="s">
        <v>21</v>
      </c>
      <c r="B1" s="21"/>
      <c r="C1" s="21"/>
      <c r="D1" s="21"/>
      <c r="E1" s="21"/>
      <c r="F1" s="21"/>
      <c r="G1" s="21"/>
      <c r="H1" s="21"/>
      <c r="I1" s="21"/>
    </row>
    <row r="2" s="18" customFormat="1" ht="62" customHeight="1" spans="1:9">
      <c r="A2" s="117" t="s">
        <v>22</v>
      </c>
      <c r="B2" s="117" t="s">
        <v>23</v>
      </c>
      <c r="C2" s="117" t="s">
        <v>24</v>
      </c>
      <c r="D2" s="118" t="s">
        <v>25</v>
      </c>
      <c r="E2" s="117" t="s">
        <v>26</v>
      </c>
      <c r="F2" s="132" t="s">
        <v>27</v>
      </c>
      <c r="G2" s="117" t="s">
        <v>28</v>
      </c>
      <c r="H2" s="133" t="s">
        <v>29</v>
      </c>
      <c r="I2" s="141" t="s">
        <v>30</v>
      </c>
    </row>
    <row r="3" s="18" customFormat="1" ht="20.25" customHeight="1" spans="1:9">
      <c r="A3" s="5" t="s">
        <v>2</v>
      </c>
      <c r="B3" s="119" t="s">
        <v>31</v>
      </c>
      <c r="C3" s="119">
        <v>2023363034</v>
      </c>
      <c r="D3" s="119" t="s">
        <v>32</v>
      </c>
      <c r="E3" s="119" t="s">
        <v>33</v>
      </c>
      <c r="F3" s="119" t="s">
        <v>34</v>
      </c>
      <c r="G3" s="119">
        <v>3</v>
      </c>
      <c r="H3" s="134" t="s">
        <v>35</v>
      </c>
      <c r="I3" s="142" t="s">
        <v>36</v>
      </c>
    </row>
    <row r="4" s="18" customFormat="1" ht="20.25" customHeight="1" spans="1:9">
      <c r="A4" s="16"/>
      <c r="B4" s="119"/>
      <c r="C4" s="119">
        <v>2023363042</v>
      </c>
      <c r="D4" s="119"/>
      <c r="E4" s="119" t="s">
        <v>37</v>
      </c>
      <c r="F4" s="119"/>
      <c r="G4" s="119">
        <v>3</v>
      </c>
      <c r="H4" s="134" t="s">
        <v>35</v>
      </c>
      <c r="I4" s="142" t="s">
        <v>36</v>
      </c>
    </row>
    <row r="5" s="19" customFormat="1" ht="20.25" customHeight="1" spans="1:9">
      <c r="A5" s="120" t="s">
        <v>3</v>
      </c>
      <c r="B5" s="121" t="s">
        <v>38</v>
      </c>
      <c r="C5" s="120">
        <v>2024273139</v>
      </c>
      <c r="D5" s="120" t="s">
        <v>39</v>
      </c>
      <c r="E5" s="120" t="s">
        <v>40</v>
      </c>
      <c r="F5" s="120" t="s">
        <v>41</v>
      </c>
      <c r="G5" s="135">
        <v>3</v>
      </c>
      <c r="H5" s="134" t="s">
        <v>35</v>
      </c>
      <c r="I5" s="142"/>
    </row>
    <row r="6" s="19" customFormat="1" ht="20.25" customHeight="1" spans="1:9">
      <c r="A6" s="120"/>
      <c r="B6" s="121"/>
      <c r="C6" s="120">
        <v>2024273139</v>
      </c>
      <c r="D6" s="119" t="s">
        <v>42</v>
      </c>
      <c r="E6" s="120" t="s">
        <v>40</v>
      </c>
      <c r="F6" s="119" t="s">
        <v>34</v>
      </c>
      <c r="G6" s="135">
        <v>3</v>
      </c>
      <c r="H6" s="134" t="s">
        <v>35</v>
      </c>
      <c r="I6" s="142"/>
    </row>
    <row r="7" s="19" customFormat="1" ht="20.25" customHeight="1" spans="1:9">
      <c r="A7" s="120"/>
      <c r="B7" s="121" t="s">
        <v>43</v>
      </c>
      <c r="C7" s="119">
        <v>2023283343</v>
      </c>
      <c r="D7" s="119" t="s">
        <v>44</v>
      </c>
      <c r="E7" s="120" t="s">
        <v>45</v>
      </c>
      <c r="F7" s="120" t="s">
        <v>46</v>
      </c>
      <c r="G7" s="136">
        <v>2</v>
      </c>
      <c r="H7" s="134" t="s">
        <v>35</v>
      </c>
      <c r="I7" s="142"/>
    </row>
    <row r="8" s="19" customFormat="1" ht="20.25" customHeight="1" spans="1:9">
      <c r="A8" s="120"/>
      <c r="B8" s="122" t="s">
        <v>47</v>
      </c>
      <c r="C8" s="119">
        <v>2025283610</v>
      </c>
      <c r="D8" s="120" t="s">
        <v>48</v>
      </c>
      <c r="E8" s="119" t="s">
        <v>49</v>
      </c>
      <c r="F8" s="120" t="s">
        <v>41</v>
      </c>
      <c r="G8" s="136">
        <v>3</v>
      </c>
      <c r="H8" s="134" t="s">
        <v>35</v>
      </c>
      <c r="I8" s="142"/>
    </row>
    <row r="9" ht="14" customHeight="1" spans="1:9">
      <c r="A9" s="13" t="s">
        <v>4</v>
      </c>
      <c r="B9" s="123" t="s">
        <v>50</v>
      </c>
      <c r="C9" s="124"/>
      <c r="D9" s="124"/>
      <c r="E9" s="124"/>
      <c r="F9" s="124"/>
      <c r="G9" s="124"/>
      <c r="H9" s="124"/>
      <c r="I9" s="143"/>
    </row>
    <row r="10" ht="14" customHeight="1" spans="1:9">
      <c r="A10" s="125" t="s">
        <v>5</v>
      </c>
      <c r="B10" s="8" t="s">
        <v>51</v>
      </c>
      <c r="C10" s="8">
        <v>2025214217</v>
      </c>
      <c r="D10" s="126" t="s">
        <v>52</v>
      </c>
      <c r="E10" s="8" t="s">
        <v>53</v>
      </c>
      <c r="F10" s="126" t="s">
        <v>34</v>
      </c>
      <c r="G10" s="8">
        <v>9</v>
      </c>
      <c r="H10" s="137"/>
      <c r="I10" s="143"/>
    </row>
    <row r="11" ht="14" customHeight="1" spans="1:9">
      <c r="A11" s="125"/>
      <c r="B11" s="8"/>
      <c r="C11" s="8"/>
      <c r="D11" s="127" t="s">
        <v>54</v>
      </c>
      <c r="E11" s="8"/>
      <c r="F11" s="127" t="s">
        <v>55</v>
      </c>
      <c r="G11" s="8"/>
      <c r="H11" s="138"/>
      <c r="I11" s="143"/>
    </row>
    <row r="12" ht="14" customHeight="1" spans="1:9">
      <c r="A12" s="125"/>
      <c r="B12" s="8"/>
      <c r="C12" s="8"/>
      <c r="D12" s="127" t="s">
        <v>56</v>
      </c>
      <c r="E12" s="8"/>
      <c r="F12" s="127" t="s">
        <v>55</v>
      </c>
      <c r="G12" s="8"/>
      <c r="H12" s="138"/>
      <c r="I12" s="143"/>
    </row>
    <row r="13" ht="14" customHeight="1" spans="1:9">
      <c r="A13" s="125"/>
      <c r="B13" s="8"/>
      <c r="C13" s="8"/>
      <c r="D13" s="127" t="s">
        <v>57</v>
      </c>
      <c r="E13" s="8"/>
      <c r="F13" s="127" t="s">
        <v>55</v>
      </c>
      <c r="G13" s="8"/>
      <c r="H13" s="138"/>
      <c r="I13" s="143"/>
    </row>
    <row r="14" ht="14" customHeight="1" spans="1:9">
      <c r="A14" s="125"/>
      <c r="B14" s="128" t="s">
        <v>58</v>
      </c>
      <c r="C14" s="128">
        <v>2025213116</v>
      </c>
      <c r="D14" s="127" t="s">
        <v>59</v>
      </c>
      <c r="E14" s="128" t="s">
        <v>60</v>
      </c>
      <c r="F14" s="127" t="s">
        <v>46</v>
      </c>
      <c r="G14" s="128">
        <v>5</v>
      </c>
      <c r="H14" s="138"/>
      <c r="I14" s="143"/>
    </row>
    <row r="15" ht="14" customHeight="1" spans="1:9">
      <c r="A15" s="125"/>
      <c r="B15" s="128"/>
      <c r="C15" s="128"/>
      <c r="D15" s="127" t="s">
        <v>61</v>
      </c>
      <c r="E15" s="128"/>
      <c r="F15" s="127" t="s">
        <v>34</v>
      </c>
      <c r="G15" s="128"/>
      <c r="H15" s="138"/>
      <c r="I15" s="143"/>
    </row>
    <row r="16" ht="14" customHeight="1" spans="1:9">
      <c r="A16" s="125"/>
      <c r="B16" s="128"/>
      <c r="C16" s="127">
        <v>2025213138</v>
      </c>
      <c r="D16" s="127" t="s">
        <v>54</v>
      </c>
      <c r="E16" s="127" t="s">
        <v>62</v>
      </c>
      <c r="F16" s="127" t="s">
        <v>63</v>
      </c>
      <c r="G16" s="127">
        <v>2</v>
      </c>
      <c r="H16" s="138"/>
      <c r="I16" s="143"/>
    </row>
    <row r="17" ht="14" customHeight="1" spans="1:9">
      <c r="A17" s="125"/>
      <c r="B17" s="128"/>
      <c r="C17" s="127">
        <v>2025213130</v>
      </c>
      <c r="D17" s="127" t="s">
        <v>61</v>
      </c>
      <c r="E17" s="127" t="s">
        <v>64</v>
      </c>
      <c r="F17" s="127" t="s">
        <v>34</v>
      </c>
      <c r="G17" s="127">
        <v>3</v>
      </c>
      <c r="H17" s="138"/>
      <c r="I17" s="143"/>
    </row>
    <row r="18" ht="14" customHeight="1" spans="1:9">
      <c r="A18" s="125"/>
      <c r="B18" s="128"/>
      <c r="C18" s="127">
        <v>2025213131</v>
      </c>
      <c r="D18" s="127" t="s">
        <v>61</v>
      </c>
      <c r="E18" s="127" t="s">
        <v>65</v>
      </c>
      <c r="F18" s="127" t="s">
        <v>34</v>
      </c>
      <c r="G18" s="127">
        <v>3</v>
      </c>
      <c r="H18" s="138"/>
      <c r="I18" s="143"/>
    </row>
    <row r="19" ht="14" customHeight="1" spans="1:9">
      <c r="A19" s="125"/>
      <c r="B19" s="128"/>
      <c r="C19" s="127">
        <v>2025213143</v>
      </c>
      <c r="D19" s="127" t="s">
        <v>61</v>
      </c>
      <c r="E19" s="127" t="s">
        <v>66</v>
      </c>
      <c r="F19" s="127" t="s">
        <v>34</v>
      </c>
      <c r="G19" s="127">
        <v>3</v>
      </c>
      <c r="H19" s="138"/>
      <c r="I19" s="143"/>
    </row>
    <row r="20" ht="14" customHeight="1" spans="1:9">
      <c r="A20" s="125"/>
      <c r="B20" s="128"/>
      <c r="C20" s="127">
        <v>2025213144</v>
      </c>
      <c r="D20" s="127" t="s">
        <v>61</v>
      </c>
      <c r="E20" s="127" t="s">
        <v>67</v>
      </c>
      <c r="F20" s="127" t="s">
        <v>34</v>
      </c>
      <c r="G20" s="127">
        <v>3</v>
      </c>
      <c r="H20" s="138"/>
      <c r="I20" s="143"/>
    </row>
    <row r="21" ht="14" customHeight="1" spans="1:9">
      <c r="A21" s="5" t="s">
        <v>6</v>
      </c>
      <c r="B21" s="5" t="s">
        <v>50</v>
      </c>
      <c r="C21" s="5"/>
      <c r="D21" s="5"/>
      <c r="E21" s="5"/>
      <c r="F21" s="5"/>
      <c r="G21" s="5"/>
      <c r="H21" s="109"/>
      <c r="I21" s="143"/>
    </row>
    <row r="22" ht="18.75" hidden="1" spans="1:9">
      <c r="A22" s="5"/>
      <c r="B22" s="5"/>
      <c r="C22" s="5"/>
      <c r="D22" s="5"/>
      <c r="E22" s="5"/>
      <c r="F22" s="5"/>
      <c r="G22" s="5"/>
      <c r="H22" s="109"/>
      <c r="I22" s="143"/>
    </row>
    <row r="23" ht="18.75" hidden="1" spans="1:9">
      <c r="A23" s="5"/>
      <c r="B23" s="5"/>
      <c r="C23" s="5"/>
      <c r="D23" s="5"/>
      <c r="E23" s="5"/>
      <c r="F23" s="5"/>
      <c r="G23" s="5"/>
      <c r="H23" s="109"/>
      <c r="I23" s="143"/>
    </row>
    <row r="24" ht="18.75" hidden="1" spans="1:9">
      <c r="A24" s="5"/>
      <c r="B24" s="5"/>
      <c r="C24" s="5"/>
      <c r="D24" s="5"/>
      <c r="E24" s="5"/>
      <c r="F24" s="5"/>
      <c r="G24" s="5"/>
      <c r="H24" s="109"/>
      <c r="I24" s="143"/>
    </row>
    <row r="25" ht="18.75" hidden="1" spans="1:9">
      <c r="A25" s="5"/>
      <c r="B25" s="5"/>
      <c r="C25" s="5"/>
      <c r="D25" s="5"/>
      <c r="E25" s="5"/>
      <c r="F25" s="5"/>
      <c r="G25" s="5"/>
      <c r="H25" s="109"/>
      <c r="I25" s="143"/>
    </row>
    <row r="26" ht="18.75" hidden="1" spans="1:9">
      <c r="A26" s="5"/>
      <c r="B26" s="5"/>
      <c r="C26" s="5"/>
      <c r="D26" s="5"/>
      <c r="E26" s="5"/>
      <c r="F26" s="5"/>
      <c r="G26" s="5"/>
      <c r="H26" s="109"/>
      <c r="I26" s="143"/>
    </row>
    <row r="27" ht="18.75" hidden="1" spans="1:9">
      <c r="A27" s="5"/>
      <c r="B27" s="5"/>
      <c r="C27" s="5"/>
      <c r="D27" s="5"/>
      <c r="E27" s="5"/>
      <c r="F27" s="5"/>
      <c r="G27" s="5"/>
      <c r="H27" s="109"/>
      <c r="I27" s="143"/>
    </row>
    <row r="28" ht="18.75" hidden="1" spans="1:9">
      <c r="A28" s="5"/>
      <c r="B28" s="5"/>
      <c r="C28" s="5"/>
      <c r="D28" s="5"/>
      <c r="E28" s="5"/>
      <c r="F28" s="5"/>
      <c r="G28" s="5"/>
      <c r="H28" s="109"/>
      <c r="I28" s="143"/>
    </row>
    <row r="29" ht="18.75" hidden="1" spans="1:9">
      <c r="A29" s="5"/>
      <c r="B29" s="5"/>
      <c r="C29" s="5"/>
      <c r="D29" s="5"/>
      <c r="E29" s="5"/>
      <c r="F29" s="5"/>
      <c r="G29" s="5"/>
      <c r="H29" s="109"/>
      <c r="I29" s="143"/>
    </row>
    <row r="30" ht="18.75" spans="1:9">
      <c r="A30" s="129" t="s">
        <v>7</v>
      </c>
      <c r="B30" s="119" t="s">
        <v>68</v>
      </c>
      <c r="C30" s="129">
        <v>2025263631</v>
      </c>
      <c r="D30" s="129" t="s">
        <v>69</v>
      </c>
      <c r="E30" s="129" t="s">
        <v>70</v>
      </c>
      <c r="F30" s="129" t="s">
        <v>71</v>
      </c>
      <c r="G30" s="129">
        <v>3</v>
      </c>
      <c r="H30" s="139" t="s">
        <v>72</v>
      </c>
      <c r="I30" s="143"/>
    </row>
    <row r="31" ht="18.75" spans="1:9">
      <c r="A31" s="53" t="s">
        <v>73</v>
      </c>
      <c r="B31" s="130" t="s">
        <v>74</v>
      </c>
      <c r="C31" s="131" t="s">
        <v>75</v>
      </c>
      <c r="D31" s="130" t="s">
        <v>76</v>
      </c>
      <c r="E31" s="130" t="s">
        <v>77</v>
      </c>
      <c r="F31" s="130" t="s">
        <v>46</v>
      </c>
      <c r="G31" s="130">
        <v>2</v>
      </c>
      <c r="H31" s="140" t="s">
        <v>78</v>
      </c>
      <c r="I31" s="143"/>
    </row>
  </sheetData>
  <sheetProtection formatCells="0" formatColumns="0" formatRows="0" insertRows="0" insertColumns="0" insertHyperlinks="0" deleteColumns="0" deleteRows="0" sort="0" autoFilter="0" pivotTables="0"/>
  <mergeCells count="19">
    <mergeCell ref="A1:I1"/>
    <mergeCell ref="B9:H9"/>
    <mergeCell ref="B21:H21"/>
    <mergeCell ref="A3:A4"/>
    <mergeCell ref="A5:A8"/>
    <mergeCell ref="A10:A20"/>
    <mergeCell ref="A21:A29"/>
    <mergeCell ref="B3:B4"/>
    <mergeCell ref="B5:B6"/>
    <mergeCell ref="B10:B13"/>
    <mergeCell ref="B14:B20"/>
    <mergeCell ref="C10:C13"/>
    <mergeCell ref="C14:C15"/>
    <mergeCell ref="D3:D4"/>
    <mergeCell ref="E10:E13"/>
    <mergeCell ref="E14:E15"/>
    <mergeCell ref="F3:F4"/>
    <mergeCell ref="G10:G13"/>
    <mergeCell ref="G14:G1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zoomScale="85" zoomScaleNormal="85" workbookViewId="0">
      <selection activeCell="G25" sqref="G25"/>
    </sheetView>
  </sheetViews>
  <sheetFormatPr defaultColWidth="9" defaultRowHeight="14.25" outlineLevelCol="7"/>
  <cols>
    <col min="1" max="1" width="19.075" customWidth="1"/>
    <col min="2" max="2" width="17.5" customWidth="1"/>
    <col min="3" max="3" width="14.6333333333333" customWidth="1"/>
    <col min="4" max="4" width="9.13333333333333" customWidth="1"/>
    <col min="5" max="5" width="38.3916666666667" customWidth="1"/>
    <col min="6" max="6" width="7.63333333333333" customWidth="1"/>
    <col min="7" max="7" width="14.6416666666667" customWidth="1"/>
    <col min="8" max="8" width="16.2166666666667" customWidth="1"/>
  </cols>
  <sheetData>
    <row r="1" s="36" customFormat="1" ht="24.75" customHeight="1" spans="1:8">
      <c r="A1" s="21" t="s">
        <v>79</v>
      </c>
      <c r="B1" s="21"/>
      <c r="C1" s="21"/>
      <c r="D1" s="21"/>
      <c r="E1" s="21"/>
      <c r="F1" s="21"/>
      <c r="G1" s="21"/>
      <c r="H1" s="21"/>
    </row>
    <row r="2" s="108" customFormat="1" ht="20.25" spans="1:8">
      <c r="A2" s="90" t="s">
        <v>22</v>
      </c>
      <c r="B2" s="90" t="s">
        <v>80</v>
      </c>
      <c r="C2" s="90" t="s">
        <v>24</v>
      </c>
      <c r="D2" s="90" t="s">
        <v>26</v>
      </c>
      <c r="E2" s="90" t="s">
        <v>25</v>
      </c>
      <c r="F2" s="90" t="s">
        <v>81</v>
      </c>
      <c r="G2" s="112" t="s">
        <v>82</v>
      </c>
      <c r="H2" s="90" t="s">
        <v>83</v>
      </c>
    </row>
    <row r="3" ht="18" customHeight="1" spans="1:8">
      <c r="A3" s="5" t="s">
        <v>2</v>
      </c>
      <c r="B3" s="109" t="s">
        <v>50</v>
      </c>
      <c r="C3" s="110"/>
      <c r="D3" s="110"/>
      <c r="E3" s="110"/>
      <c r="F3" s="110"/>
      <c r="G3" s="110"/>
      <c r="H3" s="113"/>
    </row>
    <row r="4" ht="18" customHeight="1" spans="1:8">
      <c r="A4" s="5" t="s">
        <v>3</v>
      </c>
      <c r="B4" s="5" t="s">
        <v>84</v>
      </c>
      <c r="C4" s="5">
        <v>2025283140</v>
      </c>
      <c r="D4" s="5" t="s">
        <v>85</v>
      </c>
      <c r="E4" s="5" t="s">
        <v>86</v>
      </c>
      <c r="F4" s="5" t="s">
        <v>87</v>
      </c>
      <c r="G4" s="114">
        <v>6.17</v>
      </c>
      <c r="H4" s="5"/>
    </row>
    <row r="5" ht="18" customHeight="1" spans="1:8">
      <c r="A5" s="5"/>
      <c r="B5" s="5"/>
      <c r="C5" s="5">
        <v>2025283111</v>
      </c>
      <c r="D5" s="5" t="s">
        <v>88</v>
      </c>
      <c r="E5" s="5" t="s">
        <v>89</v>
      </c>
      <c r="F5" s="5" t="s">
        <v>87</v>
      </c>
      <c r="G5" s="30">
        <v>6.17</v>
      </c>
      <c r="H5" s="5"/>
    </row>
    <row r="6" ht="18" customHeight="1" spans="1:8">
      <c r="A6" s="5" t="s">
        <v>4</v>
      </c>
      <c r="B6" s="5" t="s">
        <v>50</v>
      </c>
      <c r="C6" s="5"/>
      <c r="D6" s="5"/>
      <c r="E6" s="5"/>
      <c r="F6" s="5"/>
      <c r="G6" s="5"/>
      <c r="H6" s="5"/>
    </row>
    <row r="7" ht="18.75" spans="1:8">
      <c r="A7" s="111" t="s">
        <v>5</v>
      </c>
      <c r="B7" s="5" t="s">
        <v>50</v>
      </c>
      <c r="C7" s="5"/>
      <c r="D7" s="5"/>
      <c r="E7" s="5"/>
      <c r="F7" s="5"/>
      <c r="G7" s="5"/>
      <c r="H7" s="5"/>
    </row>
    <row r="8" ht="18.75" spans="1:8">
      <c r="A8" s="94" t="s">
        <v>6</v>
      </c>
      <c r="B8" s="94" t="s">
        <v>50</v>
      </c>
      <c r="C8" s="94"/>
      <c r="D8" s="94"/>
      <c r="E8" s="94"/>
      <c r="F8" s="94"/>
      <c r="G8" s="94"/>
      <c r="H8" s="94"/>
    </row>
    <row r="9" ht="18.75" spans="1:8">
      <c r="A9" s="5" t="s">
        <v>7</v>
      </c>
      <c r="B9" s="5" t="s">
        <v>50</v>
      </c>
      <c r="C9" s="5"/>
      <c r="D9" s="5"/>
      <c r="E9" s="5"/>
      <c r="F9" s="5"/>
      <c r="G9" s="5"/>
      <c r="H9" s="5"/>
    </row>
    <row r="10" ht="18" customHeight="1" spans="1:8">
      <c r="A10" s="94" t="s">
        <v>8</v>
      </c>
      <c r="B10" s="94" t="s">
        <v>50</v>
      </c>
      <c r="C10" s="94"/>
      <c r="D10" s="94"/>
      <c r="E10" s="94"/>
      <c r="F10" s="94"/>
      <c r="G10" s="94"/>
      <c r="H10" s="94"/>
    </row>
  </sheetData>
  <sheetProtection formatCells="0" formatColumns="0" formatRows="0" insertRows="0" insertColumns="0" insertHyperlinks="0" deleteColumns="0" deleteRows="0" sort="0" autoFilter="0" pivotTables="0"/>
  <mergeCells count="9">
    <mergeCell ref="A1:H1"/>
    <mergeCell ref="B3:H3"/>
    <mergeCell ref="B6:H6"/>
    <mergeCell ref="B7:H7"/>
    <mergeCell ref="B8:H8"/>
    <mergeCell ref="B9:H9"/>
    <mergeCell ref="B10:H10"/>
    <mergeCell ref="A4:A5"/>
    <mergeCell ref="B4:B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4"/>
  <sheetViews>
    <sheetView zoomScale="70" zoomScaleNormal="70" workbookViewId="0">
      <selection activeCell="A3" sqref="A3:G8"/>
    </sheetView>
  </sheetViews>
  <sheetFormatPr defaultColWidth="8.25" defaultRowHeight="18.75"/>
  <cols>
    <col min="1" max="4" width="23.25" style="87" customWidth="1"/>
    <col min="5" max="5" width="29.1916666666667" style="87" customWidth="1"/>
    <col min="6" max="11" width="23.25" style="87" customWidth="1"/>
    <col min="12" max="16" width="8.25" style="87"/>
  </cols>
  <sheetData>
    <row r="1" ht="23.1" customHeight="1" spans="1:7">
      <c r="A1" s="97" t="s">
        <v>90</v>
      </c>
      <c r="B1" s="98"/>
      <c r="C1" s="98"/>
      <c r="D1" s="98"/>
      <c r="E1" s="98"/>
      <c r="F1" s="98"/>
      <c r="G1" s="98"/>
    </row>
    <row r="2" s="86" customFormat="1" ht="20.25" customHeight="1" spans="1:11">
      <c r="A2" s="10" t="s">
        <v>22</v>
      </c>
      <c r="B2" s="10" t="s">
        <v>23</v>
      </c>
      <c r="C2" s="10" t="s">
        <v>24</v>
      </c>
      <c r="D2" s="10" t="s">
        <v>26</v>
      </c>
      <c r="E2" s="10" t="s">
        <v>25</v>
      </c>
      <c r="F2" s="101" t="s">
        <v>91</v>
      </c>
      <c r="G2" s="10" t="s">
        <v>28</v>
      </c>
      <c r="H2" s="102"/>
      <c r="I2" s="102"/>
      <c r="J2" s="102"/>
      <c r="K2" s="102"/>
    </row>
    <row r="3" s="86" customFormat="1" ht="20.25" customHeight="1" spans="1:11">
      <c r="A3" s="99" t="s">
        <v>2</v>
      </c>
      <c r="B3" s="5" t="s">
        <v>92</v>
      </c>
      <c r="C3" s="5">
        <v>2025364201</v>
      </c>
      <c r="D3" s="5" t="s">
        <v>93</v>
      </c>
      <c r="E3" s="5" t="s">
        <v>94</v>
      </c>
      <c r="F3" s="5" t="s">
        <v>63</v>
      </c>
      <c r="G3" s="5">
        <v>2</v>
      </c>
      <c r="H3" s="103"/>
      <c r="I3" s="103"/>
      <c r="J3" s="103"/>
      <c r="K3" s="103"/>
    </row>
    <row r="4" s="86" customFormat="1" ht="20.25" customHeight="1" spans="1:11">
      <c r="A4" s="16"/>
      <c r="B4" s="5" t="s">
        <v>95</v>
      </c>
      <c r="C4" s="5">
        <v>2025363707</v>
      </c>
      <c r="D4" s="5" t="s">
        <v>96</v>
      </c>
      <c r="E4" s="5" t="s">
        <v>48</v>
      </c>
      <c r="F4" s="5" t="s">
        <v>97</v>
      </c>
      <c r="G4" s="5">
        <v>3</v>
      </c>
      <c r="H4" s="103"/>
      <c r="I4" s="103"/>
      <c r="J4" s="103"/>
      <c r="K4" s="103"/>
    </row>
    <row r="5" s="86" customFormat="1" ht="28.5" customHeight="1" spans="1:11">
      <c r="A5" s="16"/>
      <c r="B5" s="5"/>
      <c r="C5" s="5">
        <v>2025363729</v>
      </c>
      <c r="D5" s="5" t="s">
        <v>98</v>
      </c>
      <c r="E5" s="5" t="s">
        <v>48</v>
      </c>
      <c r="F5" s="5" t="s">
        <v>97</v>
      </c>
      <c r="G5" s="5">
        <v>3</v>
      </c>
      <c r="H5" s="103"/>
      <c r="I5" s="103"/>
      <c r="J5" s="103"/>
      <c r="K5" s="103"/>
    </row>
    <row r="6" s="86" customFormat="1" ht="20.25" customHeight="1" spans="1:11">
      <c r="A6" s="16"/>
      <c r="B6" s="5"/>
      <c r="C6" s="5">
        <v>2025363723</v>
      </c>
      <c r="D6" s="5" t="s">
        <v>99</v>
      </c>
      <c r="E6" s="5" t="s">
        <v>48</v>
      </c>
      <c r="F6" s="5" t="s">
        <v>97</v>
      </c>
      <c r="G6" s="5">
        <v>3</v>
      </c>
      <c r="H6" s="103"/>
      <c r="I6" s="103"/>
      <c r="J6" s="103"/>
      <c r="K6" s="103"/>
    </row>
    <row r="7" s="86" customFormat="1" ht="20.25" customHeight="1" spans="1:11">
      <c r="A7" s="16"/>
      <c r="B7" s="5" t="s">
        <v>100</v>
      </c>
      <c r="C7" s="5">
        <v>2024363404</v>
      </c>
      <c r="D7" s="5" t="s">
        <v>101</v>
      </c>
      <c r="E7" s="5" t="s">
        <v>102</v>
      </c>
      <c r="F7" s="5" t="s">
        <v>63</v>
      </c>
      <c r="G7" s="5">
        <v>5</v>
      </c>
      <c r="H7" s="103"/>
      <c r="I7" s="103"/>
      <c r="J7" s="103"/>
      <c r="K7" s="103"/>
    </row>
    <row r="8" s="86" customFormat="1" ht="20.25" customHeight="1" spans="1:11">
      <c r="A8" s="16"/>
      <c r="B8" s="5"/>
      <c r="C8" s="5"/>
      <c r="D8" s="5"/>
      <c r="E8" s="5" t="s">
        <v>103</v>
      </c>
      <c r="F8" s="5" t="s">
        <v>104</v>
      </c>
      <c r="G8" s="5"/>
      <c r="H8" s="103"/>
      <c r="I8" s="103"/>
      <c r="J8" s="103"/>
      <c r="K8" s="103"/>
    </row>
    <row r="9" s="96" customFormat="1" ht="20.25" customHeight="1" spans="1:11">
      <c r="A9" s="5" t="s">
        <v>3</v>
      </c>
      <c r="B9" s="82" t="s">
        <v>43</v>
      </c>
      <c r="C9" s="82">
        <v>2023283335</v>
      </c>
      <c r="D9" s="100" t="s">
        <v>105</v>
      </c>
      <c r="E9" s="82" t="s">
        <v>106</v>
      </c>
      <c r="F9" s="100" t="s">
        <v>63</v>
      </c>
      <c r="G9" s="5">
        <v>2</v>
      </c>
      <c r="H9" s="103"/>
      <c r="I9" s="103"/>
      <c r="J9" s="103"/>
      <c r="K9" s="103"/>
    </row>
    <row r="10" s="96" customFormat="1" ht="20.25" customHeight="1" spans="1:11">
      <c r="A10" s="5"/>
      <c r="B10" s="82"/>
      <c r="C10" s="82">
        <v>2023283335</v>
      </c>
      <c r="D10" s="100" t="s">
        <v>105</v>
      </c>
      <c r="E10" s="82" t="s">
        <v>107</v>
      </c>
      <c r="F10" s="100" t="s">
        <v>63</v>
      </c>
      <c r="G10" s="5">
        <v>2</v>
      </c>
      <c r="H10" s="103"/>
      <c r="I10" s="103"/>
      <c r="J10" s="103"/>
      <c r="K10" s="103"/>
    </row>
    <row r="11" s="96" customFormat="1" ht="20.25" customHeight="1" spans="1:11">
      <c r="A11" s="5"/>
      <c r="B11" s="82"/>
      <c r="C11" s="82">
        <v>2023283313</v>
      </c>
      <c r="D11" s="100" t="s">
        <v>108</v>
      </c>
      <c r="E11" s="82" t="s">
        <v>107</v>
      </c>
      <c r="F11" s="100" t="s">
        <v>55</v>
      </c>
      <c r="G11" s="5">
        <v>2</v>
      </c>
      <c r="H11" s="103"/>
      <c r="I11" s="103"/>
      <c r="J11" s="103"/>
      <c r="K11" s="103"/>
    </row>
    <row r="12" s="96" customFormat="1" ht="20.25" customHeight="1" spans="1:11">
      <c r="A12" s="5"/>
      <c r="B12" s="82"/>
      <c r="C12" s="82">
        <v>2023283313</v>
      </c>
      <c r="D12" s="100" t="s">
        <v>108</v>
      </c>
      <c r="E12" s="82" t="s">
        <v>44</v>
      </c>
      <c r="F12" s="100" t="s">
        <v>55</v>
      </c>
      <c r="G12" s="5">
        <v>2</v>
      </c>
      <c r="H12" s="103"/>
      <c r="I12" s="103"/>
      <c r="J12" s="103"/>
      <c r="K12" s="103"/>
    </row>
    <row r="13" s="96" customFormat="1" ht="20.25" customHeight="1" spans="1:11">
      <c r="A13" s="5"/>
      <c r="B13" s="82" t="s">
        <v>109</v>
      </c>
      <c r="C13" s="82">
        <v>2023283445</v>
      </c>
      <c r="D13" s="82" t="s">
        <v>110</v>
      </c>
      <c r="E13" s="82" t="s">
        <v>44</v>
      </c>
      <c r="F13" s="5" t="s">
        <v>46</v>
      </c>
      <c r="G13" s="5">
        <v>2</v>
      </c>
      <c r="H13" s="103"/>
      <c r="I13" s="103"/>
      <c r="J13" s="103"/>
      <c r="K13" s="103"/>
    </row>
    <row r="14" s="96" customFormat="1" ht="20.25" customHeight="1" spans="1:11">
      <c r="A14" s="5"/>
      <c r="B14" s="82" t="s">
        <v>111</v>
      </c>
      <c r="C14" s="82">
        <v>2023273129</v>
      </c>
      <c r="D14" s="82" t="s">
        <v>112</v>
      </c>
      <c r="E14" s="82" t="s">
        <v>113</v>
      </c>
      <c r="F14" s="5" t="s">
        <v>46</v>
      </c>
      <c r="G14" s="5">
        <v>2</v>
      </c>
      <c r="H14" s="103"/>
      <c r="I14" s="103"/>
      <c r="J14" s="103"/>
      <c r="K14" s="103"/>
    </row>
    <row r="15" s="96" customFormat="1" ht="20.25" customHeight="1" spans="1:11">
      <c r="A15" s="5"/>
      <c r="B15" s="82"/>
      <c r="C15" s="82">
        <v>2023273129</v>
      </c>
      <c r="D15" s="82" t="s">
        <v>112</v>
      </c>
      <c r="E15" s="82" t="s">
        <v>114</v>
      </c>
      <c r="F15" s="5" t="s">
        <v>104</v>
      </c>
      <c r="G15" s="5">
        <v>3</v>
      </c>
      <c r="H15" s="103"/>
      <c r="I15" s="103"/>
      <c r="J15" s="103"/>
      <c r="K15" s="103"/>
    </row>
    <row r="16" s="96" customFormat="1" ht="20.25" customHeight="1" spans="1:11">
      <c r="A16" s="5"/>
      <c r="B16" s="82" t="s">
        <v>84</v>
      </c>
      <c r="C16" s="82">
        <v>2025283137</v>
      </c>
      <c r="D16" s="82" t="s">
        <v>115</v>
      </c>
      <c r="E16" s="82" t="s">
        <v>116</v>
      </c>
      <c r="F16" s="5" t="s">
        <v>55</v>
      </c>
      <c r="G16" s="5">
        <v>2</v>
      </c>
      <c r="H16" s="103"/>
      <c r="I16" s="103"/>
      <c r="J16" s="103"/>
      <c r="K16" s="103"/>
    </row>
    <row r="17" s="96" customFormat="1" ht="20.25" customHeight="1" spans="1:11">
      <c r="A17" s="5"/>
      <c r="B17" s="82"/>
      <c r="C17" s="82">
        <v>2025283137</v>
      </c>
      <c r="D17" s="82" t="s">
        <v>115</v>
      </c>
      <c r="E17" s="82" t="s">
        <v>54</v>
      </c>
      <c r="F17" s="5" t="s">
        <v>55</v>
      </c>
      <c r="G17" s="5">
        <v>2</v>
      </c>
      <c r="H17" s="103"/>
      <c r="I17" s="103"/>
      <c r="J17" s="103"/>
      <c r="K17" s="103"/>
    </row>
    <row r="18" s="96" customFormat="1" ht="20.25" customHeight="1" spans="1:11">
      <c r="A18" s="5"/>
      <c r="B18" s="82"/>
      <c r="C18" s="82">
        <v>2025283137</v>
      </c>
      <c r="D18" s="82" t="s">
        <v>115</v>
      </c>
      <c r="E18" s="82" t="s">
        <v>59</v>
      </c>
      <c r="F18" s="5" t="s">
        <v>55</v>
      </c>
      <c r="G18" s="5">
        <v>2</v>
      </c>
      <c r="H18" s="103"/>
      <c r="I18" s="103"/>
      <c r="J18" s="103"/>
      <c r="K18" s="103"/>
    </row>
    <row r="19" s="96" customFormat="1" ht="20.25" customHeight="1" spans="1:11">
      <c r="A19" s="5"/>
      <c r="B19" s="82"/>
      <c r="C19" s="82">
        <v>2025283107</v>
      </c>
      <c r="D19" s="82" t="s">
        <v>117</v>
      </c>
      <c r="E19" s="82" t="s">
        <v>116</v>
      </c>
      <c r="F19" s="5" t="s">
        <v>55</v>
      </c>
      <c r="G19" s="5">
        <v>2</v>
      </c>
      <c r="H19" s="103"/>
      <c r="I19" s="103"/>
      <c r="J19" s="103"/>
      <c r="K19" s="103"/>
    </row>
    <row r="20" s="96" customFormat="1" ht="20.25" customHeight="1" spans="1:11">
      <c r="A20" s="5"/>
      <c r="B20" s="82"/>
      <c r="C20" s="82">
        <v>2025283107</v>
      </c>
      <c r="D20" s="82" t="s">
        <v>117</v>
      </c>
      <c r="E20" s="82" t="s">
        <v>59</v>
      </c>
      <c r="F20" s="5" t="s">
        <v>55</v>
      </c>
      <c r="G20" s="5">
        <v>2</v>
      </c>
      <c r="H20" s="103"/>
      <c r="I20" s="103"/>
      <c r="J20" s="103"/>
      <c r="K20" s="103"/>
    </row>
    <row r="21" s="96" customFormat="1" ht="20.25" customHeight="1" spans="1:11">
      <c r="A21" s="5"/>
      <c r="B21" s="82"/>
      <c r="C21" s="82">
        <v>2025283107</v>
      </c>
      <c r="D21" s="82" t="s">
        <v>117</v>
      </c>
      <c r="E21" s="82" t="s">
        <v>118</v>
      </c>
      <c r="F21" s="5" t="s">
        <v>55</v>
      </c>
      <c r="G21" s="5">
        <v>2</v>
      </c>
      <c r="H21" s="103"/>
      <c r="I21" s="103"/>
      <c r="J21" s="103"/>
      <c r="K21" s="103"/>
    </row>
    <row r="22" s="96" customFormat="1" ht="20.25" customHeight="1" spans="1:11">
      <c r="A22" s="5"/>
      <c r="B22" s="82"/>
      <c r="C22" s="82">
        <v>2025283106</v>
      </c>
      <c r="D22" s="82" t="s">
        <v>119</v>
      </c>
      <c r="E22" s="82" t="s">
        <v>116</v>
      </c>
      <c r="F22" s="5" t="s">
        <v>55</v>
      </c>
      <c r="G22" s="5">
        <v>2</v>
      </c>
      <c r="H22" s="103"/>
      <c r="I22" s="103"/>
      <c r="J22" s="103"/>
      <c r="K22" s="103"/>
    </row>
    <row r="23" s="96" customFormat="1" ht="20.25" customHeight="1" spans="1:11">
      <c r="A23" s="5"/>
      <c r="B23" s="82"/>
      <c r="C23" s="82">
        <v>2025283106</v>
      </c>
      <c r="D23" s="82" t="s">
        <v>119</v>
      </c>
      <c r="E23" s="82" t="s">
        <v>59</v>
      </c>
      <c r="F23" s="5" t="s">
        <v>55</v>
      </c>
      <c r="G23" s="5">
        <v>2</v>
      </c>
      <c r="H23" s="103"/>
      <c r="I23" s="103"/>
      <c r="J23" s="103"/>
      <c r="K23" s="103"/>
    </row>
    <row r="24" s="96" customFormat="1" ht="20.25" customHeight="1" spans="1:11">
      <c r="A24" s="5"/>
      <c r="B24" s="82"/>
      <c r="C24" s="82">
        <v>2025283106</v>
      </c>
      <c r="D24" s="82" t="s">
        <v>119</v>
      </c>
      <c r="E24" s="82" t="s">
        <v>118</v>
      </c>
      <c r="F24" s="5" t="s">
        <v>55</v>
      </c>
      <c r="G24" s="5">
        <v>2</v>
      </c>
      <c r="H24" s="103"/>
      <c r="I24" s="103"/>
      <c r="J24" s="103"/>
      <c r="K24" s="103"/>
    </row>
    <row r="25" s="96" customFormat="1" ht="20.25" customHeight="1" spans="1:11">
      <c r="A25" s="5"/>
      <c r="B25" s="82"/>
      <c r="C25" s="82">
        <v>2025283125</v>
      </c>
      <c r="D25" s="82" t="s">
        <v>120</v>
      </c>
      <c r="E25" s="82" t="s">
        <v>116</v>
      </c>
      <c r="F25" s="5" t="s">
        <v>55</v>
      </c>
      <c r="G25" s="5">
        <v>2</v>
      </c>
      <c r="H25" s="103"/>
      <c r="I25" s="103"/>
      <c r="J25" s="103"/>
      <c r="K25" s="103"/>
    </row>
    <row r="26" s="96" customFormat="1" ht="20.25" customHeight="1" spans="1:11">
      <c r="A26" s="5"/>
      <c r="B26" s="82"/>
      <c r="C26" s="82">
        <v>2025283125</v>
      </c>
      <c r="D26" s="82" t="s">
        <v>120</v>
      </c>
      <c r="E26" s="82" t="s">
        <v>121</v>
      </c>
      <c r="F26" s="5" t="s">
        <v>55</v>
      </c>
      <c r="G26" s="5">
        <v>2</v>
      </c>
      <c r="H26" s="103"/>
      <c r="I26" s="103"/>
      <c r="J26" s="103"/>
      <c r="K26" s="103"/>
    </row>
    <row r="27" s="96" customFormat="1" ht="20.25" customHeight="1" spans="1:11">
      <c r="A27" s="5"/>
      <c r="B27" s="82"/>
      <c r="C27" s="82">
        <v>2025283125</v>
      </c>
      <c r="D27" s="82" t="s">
        <v>120</v>
      </c>
      <c r="E27" s="82" t="s">
        <v>59</v>
      </c>
      <c r="F27" s="5" t="s">
        <v>55</v>
      </c>
      <c r="G27" s="5">
        <v>2</v>
      </c>
      <c r="H27" s="103"/>
      <c r="I27" s="103"/>
      <c r="J27" s="103"/>
      <c r="K27" s="103"/>
    </row>
    <row r="28" s="96" customFormat="1" ht="20.25" customHeight="1" spans="1:11">
      <c r="A28" s="5"/>
      <c r="B28" s="82" t="s">
        <v>122</v>
      </c>
      <c r="C28" s="82">
        <v>2025283225</v>
      </c>
      <c r="D28" s="82" t="s">
        <v>123</v>
      </c>
      <c r="E28" s="82" t="s">
        <v>116</v>
      </c>
      <c r="F28" s="5" t="s">
        <v>55</v>
      </c>
      <c r="G28" s="5">
        <v>2</v>
      </c>
      <c r="H28" s="103"/>
      <c r="I28" s="103"/>
      <c r="J28" s="103"/>
      <c r="K28" s="103"/>
    </row>
    <row r="29" s="96" customFormat="1" ht="20.25" customHeight="1" spans="1:11">
      <c r="A29" s="5"/>
      <c r="B29" s="82"/>
      <c r="C29" s="82">
        <v>2025283225</v>
      </c>
      <c r="D29" s="82" t="s">
        <v>123</v>
      </c>
      <c r="E29" s="82" t="s">
        <v>118</v>
      </c>
      <c r="F29" s="5" t="s">
        <v>55</v>
      </c>
      <c r="G29" s="5">
        <v>2</v>
      </c>
      <c r="H29" s="103"/>
      <c r="I29" s="103"/>
      <c r="J29" s="103"/>
      <c r="K29" s="103"/>
    </row>
    <row r="30" s="96" customFormat="1" ht="20.25" customHeight="1" spans="1:11">
      <c r="A30" s="5"/>
      <c r="B30" s="82"/>
      <c r="C30" s="82">
        <v>2025283225</v>
      </c>
      <c r="D30" s="82" t="s">
        <v>123</v>
      </c>
      <c r="E30" s="82" t="s">
        <v>59</v>
      </c>
      <c r="F30" s="5" t="s">
        <v>55</v>
      </c>
      <c r="G30" s="5">
        <v>2</v>
      </c>
      <c r="H30" s="103"/>
      <c r="I30" s="103"/>
      <c r="J30" s="103"/>
      <c r="K30" s="103"/>
    </row>
    <row r="31" s="96" customFormat="1" ht="20.25" customHeight="1" spans="1:11">
      <c r="A31" s="5"/>
      <c r="B31" s="82" t="s">
        <v>124</v>
      </c>
      <c r="C31" s="82">
        <v>2023283134</v>
      </c>
      <c r="D31" s="82" t="s">
        <v>125</v>
      </c>
      <c r="E31" s="82" t="s">
        <v>126</v>
      </c>
      <c r="F31" s="5" t="s">
        <v>127</v>
      </c>
      <c r="G31" s="5">
        <v>2</v>
      </c>
      <c r="H31" s="103"/>
      <c r="I31" s="103"/>
      <c r="J31" s="103"/>
      <c r="K31" s="103"/>
    </row>
    <row r="32" s="96" customFormat="1" ht="20.25" customHeight="1" spans="1:11">
      <c r="A32" s="5"/>
      <c r="B32" s="82" t="s">
        <v>128</v>
      </c>
      <c r="C32" s="82">
        <v>2025283326</v>
      </c>
      <c r="D32" s="82" t="s">
        <v>129</v>
      </c>
      <c r="E32" s="82" t="s">
        <v>54</v>
      </c>
      <c r="F32" s="5" t="s">
        <v>55</v>
      </c>
      <c r="G32" s="5">
        <v>2</v>
      </c>
      <c r="H32" s="103"/>
      <c r="I32" s="103"/>
      <c r="J32" s="103"/>
      <c r="K32" s="103"/>
    </row>
    <row r="33" s="96" customFormat="1" ht="20.25" customHeight="1" spans="1:11">
      <c r="A33" s="5"/>
      <c r="B33" s="82" t="s">
        <v>130</v>
      </c>
      <c r="C33" s="82">
        <v>2025283416</v>
      </c>
      <c r="D33" s="82" t="s">
        <v>131</v>
      </c>
      <c r="E33" s="82" t="s">
        <v>116</v>
      </c>
      <c r="F33" s="5" t="s">
        <v>63</v>
      </c>
      <c r="G33" s="5">
        <v>2</v>
      </c>
      <c r="H33" s="103"/>
      <c r="I33" s="103"/>
      <c r="J33" s="103"/>
      <c r="K33" s="103"/>
    </row>
    <row r="34" s="96" customFormat="1" ht="20.25" customHeight="1" spans="1:11">
      <c r="A34" s="5"/>
      <c r="B34" s="82"/>
      <c r="C34" s="82">
        <v>2025283416</v>
      </c>
      <c r="D34" s="82" t="s">
        <v>131</v>
      </c>
      <c r="E34" s="82" t="s">
        <v>59</v>
      </c>
      <c r="F34" s="5" t="s">
        <v>55</v>
      </c>
      <c r="G34" s="5">
        <v>2</v>
      </c>
      <c r="H34" s="103"/>
      <c r="I34" s="103"/>
      <c r="J34" s="103"/>
      <c r="K34" s="103"/>
    </row>
    <row r="35" s="96" customFormat="1" ht="20.25" customHeight="1" spans="1:11">
      <c r="A35" s="5"/>
      <c r="B35" s="82"/>
      <c r="C35" s="82">
        <v>2025283440</v>
      </c>
      <c r="D35" s="82" t="s">
        <v>132</v>
      </c>
      <c r="E35" s="82" t="s">
        <v>116</v>
      </c>
      <c r="F35" s="5" t="s">
        <v>63</v>
      </c>
      <c r="G35" s="5">
        <v>2</v>
      </c>
      <c r="H35" s="103"/>
      <c r="I35" s="103"/>
      <c r="J35" s="103"/>
      <c r="K35" s="103"/>
    </row>
    <row r="36" s="96" customFormat="1" ht="20.25" customHeight="1" spans="1:11">
      <c r="A36" s="5"/>
      <c r="B36" s="82"/>
      <c r="C36" s="82">
        <v>2025283422</v>
      </c>
      <c r="D36" s="82" t="s">
        <v>133</v>
      </c>
      <c r="E36" s="82" t="s">
        <v>134</v>
      </c>
      <c r="F36" s="5" t="s">
        <v>63</v>
      </c>
      <c r="G36" s="5">
        <v>2</v>
      </c>
      <c r="H36" s="103"/>
      <c r="I36" s="103"/>
      <c r="J36" s="103"/>
      <c r="K36" s="103"/>
    </row>
    <row r="37" s="96" customFormat="1" ht="20.25" customHeight="1" spans="1:11">
      <c r="A37" s="5"/>
      <c r="B37" s="82"/>
      <c r="C37" s="82">
        <v>2025283430</v>
      </c>
      <c r="D37" s="82" t="s">
        <v>135</v>
      </c>
      <c r="E37" s="82" t="s">
        <v>59</v>
      </c>
      <c r="F37" s="5" t="s">
        <v>55</v>
      </c>
      <c r="G37" s="5">
        <v>2</v>
      </c>
      <c r="H37" s="103"/>
      <c r="I37" s="103"/>
      <c r="J37" s="103"/>
      <c r="K37" s="103"/>
    </row>
    <row r="38" s="96" customFormat="1" ht="20.25" customHeight="1" spans="1:11">
      <c r="A38" s="5"/>
      <c r="B38" s="82" t="s">
        <v>136</v>
      </c>
      <c r="C38" s="82">
        <v>2024273225</v>
      </c>
      <c r="D38" s="82" t="s">
        <v>137</v>
      </c>
      <c r="E38" s="82" t="s">
        <v>138</v>
      </c>
      <c r="F38" s="5" t="s">
        <v>41</v>
      </c>
      <c r="G38" s="5">
        <v>3</v>
      </c>
      <c r="H38" s="103"/>
      <c r="I38" s="103"/>
      <c r="J38" s="103"/>
      <c r="K38" s="103"/>
    </row>
    <row r="39" s="96" customFormat="1" ht="20.25" customHeight="1" spans="1:11">
      <c r="A39" s="5"/>
      <c r="B39" s="82"/>
      <c r="C39" s="82">
        <v>2024273211</v>
      </c>
      <c r="D39" s="82" t="s">
        <v>139</v>
      </c>
      <c r="E39" s="82" t="s">
        <v>138</v>
      </c>
      <c r="F39" s="5" t="s">
        <v>41</v>
      </c>
      <c r="G39" s="5">
        <v>3</v>
      </c>
      <c r="H39" s="103"/>
      <c r="I39" s="103"/>
      <c r="J39" s="103"/>
      <c r="K39" s="103"/>
    </row>
    <row r="40" s="96" customFormat="1" ht="20.25" customHeight="1" spans="1:11">
      <c r="A40" s="5"/>
      <c r="B40" s="82"/>
      <c r="C40" s="82">
        <v>2024273220</v>
      </c>
      <c r="D40" s="82" t="s">
        <v>140</v>
      </c>
      <c r="E40" s="82" t="s">
        <v>141</v>
      </c>
      <c r="F40" s="5" t="s">
        <v>34</v>
      </c>
      <c r="G40" s="5">
        <v>3</v>
      </c>
      <c r="H40" s="103"/>
      <c r="I40" s="103"/>
      <c r="J40" s="103"/>
      <c r="K40" s="103"/>
    </row>
    <row r="41" s="96" customFormat="1" ht="20.25" customHeight="1" spans="1:11">
      <c r="A41" s="5"/>
      <c r="B41" s="82"/>
      <c r="C41" s="82">
        <v>2024273222</v>
      </c>
      <c r="D41" s="82" t="s">
        <v>142</v>
      </c>
      <c r="E41" s="82" t="s">
        <v>141</v>
      </c>
      <c r="F41" s="5" t="s">
        <v>34</v>
      </c>
      <c r="G41" s="5">
        <v>3</v>
      </c>
      <c r="H41" s="103"/>
      <c r="I41" s="103"/>
      <c r="J41" s="103"/>
      <c r="K41" s="103"/>
    </row>
    <row r="42" s="96" customFormat="1" ht="20.25" customHeight="1" spans="1:11">
      <c r="A42" s="5"/>
      <c r="B42" s="82"/>
      <c r="C42" s="82">
        <v>2024273222</v>
      </c>
      <c r="D42" s="82" t="s">
        <v>142</v>
      </c>
      <c r="E42" s="82" t="s">
        <v>143</v>
      </c>
      <c r="F42" s="5" t="s">
        <v>97</v>
      </c>
      <c r="G42" s="82">
        <v>3</v>
      </c>
      <c r="H42" s="103"/>
      <c r="I42" s="103"/>
      <c r="J42" s="103"/>
      <c r="K42" s="103"/>
    </row>
    <row r="43" s="96" customFormat="1" ht="20.25" customHeight="1" spans="1:11">
      <c r="A43" s="5"/>
      <c r="B43" s="82" t="s">
        <v>144</v>
      </c>
      <c r="C43" s="82">
        <v>2024283503</v>
      </c>
      <c r="D43" s="82" t="s">
        <v>145</v>
      </c>
      <c r="E43" s="82" t="s">
        <v>146</v>
      </c>
      <c r="F43" s="5" t="s">
        <v>63</v>
      </c>
      <c r="G43" s="5">
        <v>2</v>
      </c>
      <c r="H43" s="103"/>
      <c r="I43" s="103"/>
      <c r="J43" s="103"/>
      <c r="K43" s="103"/>
    </row>
    <row r="44" s="96" customFormat="1" ht="20.25" customHeight="1" spans="1:11">
      <c r="A44" s="5"/>
      <c r="B44" s="82"/>
      <c r="C44" s="82">
        <v>2024283520</v>
      </c>
      <c r="D44" s="82" t="s">
        <v>147</v>
      </c>
      <c r="E44" s="82" t="s">
        <v>146</v>
      </c>
      <c r="F44" s="5" t="s">
        <v>63</v>
      </c>
      <c r="G44" s="5">
        <v>2</v>
      </c>
      <c r="H44" s="103"/>
      <c r="I44" s="103"/>
      <c r="J44" s="103"/>
      <c r="K44" s="103"/>
    </row>
    <row r="45" s="96" customFormat="1" ht="20.25" customHeight="1" spans="1:11">
      <c r="A45" s="5"/>
      <c r="B45" s="82"/>
      <c r="C45" s="82">
        <v>2024283503</v>
      </c>
      <c r="D45" s="82" t="s">
        <v>145</v>
      </c>
      <c r="E45" s="82" t="s">
        <v>148</v>
      </c>
      <c r="F45" s="5" t="s">
        <v>104</v>
      </c>
      <c r="G45" s="5">
        <v>3</v>
      </c>
      <c r="H45" s="103"/>
      <c r="I45" s="103"/>
      <c r="J45" s="103"/>
      <c r="K45" s="103"/>
    </row>
    <row r="46" s="96" customFormat="1" ht="20.25" customHeight="1" spans="1:11">
      <c r="A46" s="5"/>
      <c r="B46" s="82"/>
      <c r="C46" s="82">
        <v>2024283520</v>
      </c>
      <c r="D46" s="82" t="s">
        <v>147</v>
      </c>
      <c r="E46" s="82" t="s">
        <v>148</v>
      </c>
      <c r="F46" s="5" t="s">
        <v>104</v>
      </c>
      <c r="G46" s="82">
        <v>3</v>
      </c>
      <c r="H46" s="103"/>
      <c r="I46" s="103"/>
      <c r="J46" s="103"/>
      <c r="K46" s="103"/>
    </row>
    <row r="47" s="96" customFormat="1" ht="20.25" customHeight="1" spans="1:11">
      <c r="A47" s="5"/>
      <c r="B47" s="82"/>
      <c r="C47" s="82">
        <v>2024283524</v>
      </c>
      <c r="D47" s="82" t="s">
        <v>149</v>
      </c>
      <c r="E47" s="82" t="s">
        <v>150</v>
      </c>
      <c r="F47" s="5" t="s">
        <v>34</v>
      </c>
      <c r="G47" s="82">
        <v>3</v>
      </c>
      <c r="H47" s="103"/>
      <c r="I47" s="103"/>
      <c r="J47" s="103"/>
      <c r="K47" s="103"/>
    </row>
    <row r="48" s="96" customFormat="1" ht="20.25" customHeight="1" spans="1:11">
      <c r="A48" s="5"/>
      <c r="B48" s="82" t="s">
        <v>38</v>
      </c>
      <c r="C48" s="82">
        <v>2024273139</v>
      </c>
      <c r="D48" s="82" t="s">
        <v>40</v>
      </c>
      <c r="E48" s="100" t="s">
        <v>151</v>
      </c>
      <c r="F48" s="100" t="s">
        <v>46</v>
      </c>
      <c r="G48" s="5">
        <v>2</v>
      </c>
      <c r="H48" s="103"/>
      <c r="I48" s="103"/>
      <c r="J48" s="103"/>
      <c r="K48" s="103"/>
    </row>
    <row r="49" s="96" customFormat="1" ht="20.25" customHeight="1" spans="1:11">
      <c r="A49" s="5"/>
      <c r="B49" s="82"/>
      <c r="C49" s="82">
        <v>2024273126</v>
      </c>
      <c r="D49" s="82" t="s">
        <v>152</v>
      </c>
      <c r="E49" s="82" t="s">
        <v>138</v>
      </c>
      <c r="F49" s="5" t="s">
        <v>104</v>
      </c>
      <c r="G49" s="5">
        <v>3</v>
      </c>
      <c r="H49" s="103"/>
      <c r="I49" s="103"/>
      <c r="J49" s="103"/>
      <c r="K49" s="103"/>
    </row>
    <row r="50" s="96" customFormat="1" ht="20.25" customHeight="1" spans="1:11">
      <c r="A50" s="5"/>
      <c r="B50" s="82"/>
      <c r="C50" s="82">
        <v>2024273143</v>
      </c>
      <c r="D50" s="82" t="s">
        <v>153</v>
      </c>
      <c r="E50" s="82" t="s">
        <v>42</v>
      </c>
      <c r="F50" s="5" t="s">
        <v>34</v>
      </c>
      <c r="G50" s="5">
        <v>3</v>
      </c>
      <c r="H50" s="103"/>
      <c r="I50" s="103"/>
      <c r="J50" s="103"/>
      <c r="K50" s="103"/>
    </row>
    <row r="51" s="96" customFormat="1" ht="20.25" customHeight="1" spans="1:11">
      <c r="A51" s="5"/>
      <c r="B51" s="82"/>
      <c r="C51" s="82">
        <v>2024273127</v>
      </c>
      <c r="D51" s="82" t="s">
        <v>154</v>
      </c>
      <c r="E51" s="82" t="s">
        <v>42</v>
      </c>
      <c r="F51" s="5" t="s">
        <v>34</v>
      </c>
      <c r="G51" s="5">
        <v>3</v>
      </c>
      <c r="H51" s="103"/>
      <c r="I51" s="103"/>
      <c r="J51" s="103"/>
      <c r="K51" s="103"/>
    </row>
    <row r="52" s="96" customFormat="1" ht="20.25" customHeight="1" spans="1:11">
      <c r="A52" s="5"/>
      <c r="B52" s="82"/>
      <c r="C52" s="82">
        <v>2024273128</v>
      </c>
      <c r="D52" s="82" t="s">
        <v>155</v>
      </c>
      <c r="E52" s="82" t="s">
        <v>42</v>
      </c>
      <c r="F52" s="5" t="s">
        <v>34</v>
      </c>
      <c r="G52" s="5">
        <v>3</v>
      </c>
      <c r="H52" s="103"/>
      <c r="I52" s="103"/>
      <c r="J52" s="103"/>
      <c r="K52" s="103"/>
    </row>
    <row r="53" s="96" customFormat="1" ht="20.25" customHeight="1" spans="1:11">
      <c r="A53" s="5"/>
      <c r="B53" s="82" t="s">
        <v>156</v>
      </c>
      <c r="C53" s="82">
        <v>2025283526</v>
      </c>
      <c r="D53" s="82" t="s">
        <v>157</v>
      </c>
      <c r="E53" s="82" t="s">
        <v>116</v>
      </c>
      <c r="F53" s="5" t="s">
        <v>63</v>
      </c>
      <c r="G53" s="82">
        <v>2</v>
      </c>
      <c r="H53" s="103"/>
      <c r="I53" s="103"/>
      <c r="J53" s="103"/>
      <c r="K53" s="103"/>
    </row>
    <row r="54" s="96" customFormat="1" ht="20.25" customHeight="1" spans="1:11">
      <c r="A54" s="5"/>
      <c r="B54" s="82"/>
      <c r="C54" s="82">
        <v>2025283526</v>
      </c>
      <c r="D54" s="82" t="s">
        <v>157</v>
      </c>
      <c r="E54" s="82" t="s">
        <v>86</v>
      </c>
      <c r="F54" s="5" t="s">
        <v>127</v>
      </c>
      <c r="G54" s="82">
        <v>2</v>
      </c>
      <c r="H54" s="103"/>
      <c r="I54" s="103"/>
      <c r="J54" s="103"/>
      <c r="K54" s="103"/>
    </row>
    <row r="55" s="96" customFormat="1" ht="20.25" customHeight="1" spans="1:11">
      <c r="A55" s="5"/>
      <c r="B55" s="82"/>
      <c r="C55" s="82">
        <v>2025283526</v>
      </c>
      <c r="D55" s="82" t="s">
        <v>157</v>
      </c>
      <c r="E55" s="82" t="s">
        <v>158</v>
      </c>
      <c r="F55" s="5" t="s">
        <v>34</v>
      </c>
      <c r="G55" s="82">
        <v>3</v>
      </c>
      <c r="H55" s="103"/>
      <c r="I55" s="103"/>
      <c r="J55" s="103"/>
      <c r="K55" s="103"/>
    </row>
    <row r="56" s="96" customFormat="1" ht="20.25" customHeight="1" spans="1:11">
      <c r="A56" s="5"/>
      <c r="B56" s="82"/>
      <c r="C56" s="82">
        <v>2025283511</v>
      </c>
      <c r="D56" s="82" t="s">
        <v>159</v>
      </c>
      <c r="E56" s="82" t="s">
        <v>86</v>
      </c>
      <c r="F56" s="5" t="s">
        <v>127</v>
      </c>
      <c r="G56" s="82">
        <v>2</v>
      </c>
      <c r="H56" s="103"/>
      <c r="I56" s="103"/>
      <c r="J56" s="103"/>
      <c r="K56" s="103"/>
    </row>
    <row r="57" s="96" customFormat="1" ht="20.25" customHeight="1" spans="1:11">
      <c r="A57" s="5"/>
      <c r="B57" s="82"/>
      <c r="C57" s="82">
        <v>2025283511</v>
      </c>
      <c r="D57" s="82" t="s">
        <v>159</v>
      </c>
      <c r="E57" s="82" t="s">
        <v>158</v>
      </c>
      <c r="F57" s="5" t="s">
        <v>34</v>
      </c>
      <c r="G57" s="82">
        <v>3</v>
      </c>
      <c r="H57" s="103"/>
      <c r="I57" s="103"/>
      <c r="J57" s="103"/>
      <c r="K57" s="103"/>
    </row>
    <row r="58" s="96" customFormat="1" ht="20.25" customHeight="1" spans="1:11">
      <c r="A58" s="5"/>
      <c r="B58" s="82"/>
      <c r="C58" s="82">
        <v>2025283524</v>
      </c>
      <c r="D58" s="82" t="s">
        <v>160</v>
      </c>
      <c r="E58" s="82" t="s">
        <v>158</v>
      </c>
      <c r="F58" s="5" t="s">
        <v>34</v>
      </c>
      <c r="G58" s="82">
        <v>3</v>
      </c>
      <c r="H58" s="103"/>
      <c r="I58" s="103"/>
      <c r="J58" s="103"/>
      <c r="K58" s="103"/>
    </row>
    <row r="59" s="96" customFormat="1" ht="20.25" customHeight="1" spans="1:11">
      <c r="A59" s="5"/>
      <c r="B59" s="82" t="s">
        <v>161</v>
      </c>
      <c r="C59" s="82">
        <v>2025284101</v>
      </c>
      <c r="D59" s="82" t="s">
        <v>162</v>
      </c>
      <c r="E59" s="82" t="s">
        <v>163</v>
      </c>
      <c r="F59" s="5" t="s">
        <v>55</v>
      </c>
      <c r="G59" s="82">
        <v>2</v>
      </c>
      <c r="H59" s="103"/>
      <c r="I59" s="103"/>
      <c r="J59" s="103"/>
      <c r="K59" s="103"/>
    </row>
    <row r="60" ht="17.45" customHeight="1" spans="1:11">
      <c r="A60" s="5" t="s">
        <v>4</v>
      </c>
      <c r="B60" s="5" t="s">
        <v>164</v>
      </c>
      <c r="C60" s="5">
        <v>2024293220</v>
      </c>
      <c r="D60" s="5" t="s">
        <v>165</v>
      </c>
      <c r="E60" s="5" t="s">
        <v>166</v>
      </c>
      <c r="F60" s="5" t="s">
        <v>167</v>
      </c>
      <c r="G60" s="5">
        <v>2</v>
      </c>
      <c r="H60" s="103"/>
      <c r="I60" s="103"/>
      <c r="J60" s="103"/>
      <c r="K60" s="103"/>
    </row>
    <row r="61" ht="17.45" customHeight="1" spans="1:11">
      <c r="A61" s="5"/>
      <c r="B61" s="5"/>
      <c r="C61" s="5">
        <v>2024293237</v>
      </c>
      <c r="D61" s="5" t="s">
        <v>168</v>
      </c>
      <c r="E61" s="5" t="s">
        <v>54</v>
      </c>
      <c r="F61" s="5" t="s">
        <v>169</v>
      </c>
      <c r="G61" s="5">
        <v>3</v>
      </c>
      <c r="H61" s="103"/>
      <c r="I61" s="103"/>
      <c r="J61" s="103"/>
      <c r="K61" s="103"/>
    </row>
    <row r="62" ht="17.45" customHeight="1" spans="1:11">
      <c r="A62" s="5"/>
      <c r="B62" s="5"/>
      <c r="C62" s="5">
        <v>2024293242</v>
      </c>
      <c r="D62" s="5" t="s">
        <v>170</v>
      </c>
      <c r="E62" s="5"/>
      <c r="F62" s="5"/>
      <c r="G62" s="5"/>
      <c r="H62" s="103"/>
      <c r="I62" s="103"/>
      <c r="J62" s="103"/>
      <c r="K62" s="103"/>
    </row>
    <row r="63" ht="17.45" customHeight="1" spans="1:11">
      <c r="A63" s="5"/>
      <c r="B63" s="5"/>
      <c r="C63" s="5">
        <v>2024293236</v>
      </c>
      <c r="D63" s="5" t="s">
        <v>171</v>
      </c>
      <c r="E63" s="5"/>
      <c r="F63" s="5"/>
      <c r="G63" s="5"/>
      <c r="H63" s="103"/>
      <c r="I63" s="103"/>
      <c r="J63" s="103"/>
      <c r="K63" s="103"/>
    </row>
    <row r="64" ht="17.45" customHeight="1" spans="1:11">
      <c r="A64" s="5"/>
      <c r="B64" s="5"/>
      <c r="C64" s="5">
        <v>2024293232</v>
      </c>
      <c r="D64" s="5" t="s">
        <v>172</v>
      </c>
      <c r="E64" s="5" t="s">
        <v>173</v>
      </c>
      <c r="F64" s="5" t="s">
        <v>41</v>
      </c>
      <c r="G64" s="5">
        <v>6</v>
      </c>
      <c r="H64" s="103"/>
      <c r="I64" s="103"/>
      <c r="J64" s="103"/>
      <c r="K64" s="103"/>
    </row>
    <row r="65" ht="17.45" customHeight="1" spans="1:11">
      <c r="A65" s="5"/>
      <c r="B65" s="5"/>
      <c r="C65" s="5"/>
      <c r="D65" s="5"/>
      <c r="E65" s="5" t="s">
        <v>174</v>
      </c>
      <c r="F65" s="5" t="s">
        <v>104</v>
      </c>
      <c r="G65" s="5"/>
      <c r="H65" s="103"/>
      <c r="I65" s="103"/>
      <c r="J65" s="103"/>
      <c r="K65" s="103"/>
    </row>
    <row r="66" ht="17.45" customHeight="1" spans="1:11">
      <c r="A66" s="5"/>
      <c r="B66" s="5" t="s">
        <v>175</v>
      </c>
      <c r="C66" s="5">
        <v>2024303325</v>
      </c>
      <c r="D66" s="5" t="s">
        <v>176</v>
      </c>
      <c r="E66" s="5" t="s">
        <v>54</v>
      </c>
      <c r="F66" s="5" t="s">
        <v>97</v>
      </c>
      <c r="G66" s="5">
        <v>3</v>
      </c>
      <c r="H66" s="103"/>
      <c r="I66" s="103"/>
      <c r="J66" s="103"/>
      <c r="K66" s="103"/>
    </row>
    <row r="67" ht="17.45" customHeight="1" spans="1:11">
      <c r="A67" s="5"/>
      <c r="B67" s="5" t="s">
        <v>177</v>
      </c>
      <c r="C67" s="5">
        <v>2024293104</v>
      </c>
      <c r="D67" s="5" t="s">
        <v>178</v>
      </c>
      <c r="E67" s="5" t="s">
        <v>54</v>
      </c>
      <c r="F67" s="8" t="s">
        <v>104</v>
      </c>
      <c r="G67" s="5">
        <v>3</v>
      </c>
      <c r="H67" s="103"/>
      <c r="I67" s="103"/>
      <c r="J67" s="103"/>
      <c r="K67" s="103"/>
    </row>
    <row r="68" ht="17.45" customHeight="1" spans="1:11">
      <c r="A68" s="5"/>
      <c r="B68" s="5"/>
      <c r="C68" s="5">
        <v>2024293103</v>
      </c>
      <c r="D68" s="5" t="s">
        <v>179</v>
      </c>
      <c r="E68" s="5" t="s">
        <v>54</v>
      </c>
      <c r="F68" s="8" t="s">
        <v>104</v>
      </c>
      <c r="G68" s="5">
        <v>3</v>
      </c>
      <c r="H68" s="103"/>
      <c r="I68" s="103"/>
      <c r="J68" s="103"/>
      <c r="K68" s="103"/>
    </row>
    <row r="69" ht="17.45" customHeight="1" spans="1:11">
      <c r="A69" s="5"/>
      <c r="B69" s="5" t="s">
        <v>180</v>
      </c>
      <c r="C69" s="5">
        <v>2025233215</v>
      </c>
      <c r="D69" s="5" t="s">
        <v>181</v>
      </c>
      <c r="E69" s="5" t="s">
        <v>182</v>
      </c>
      <c r="F69" s="5" t="s">
        <v>46</v>
      </c>
      <c r="G69" s="5">
        <v>5</v>
      </c>
      <c r="H69" s="103"/>
      <c r="I69" s="103"/>
      <c r="J69" s="103"/>
      <c r="K69" s="103"/>
    </row>
    <row r="70" ht="17.45" customHeight="1" spans="1:11">
      <c r="A70" s="5"/>
      <c r="B70" s="5"/>
      <c r="C70" s="5"/>
      <c r="D70" s="5"/>
      <c r="E70" s="5" t="s">
        <v>69</v>
      </c>
      <c r="F70" s="5" t="s">
        <v>41</v>
      </c>
      <c r="G70" s="5"/>
      <c r="H70" s="103"/>
      <c r="I70" s="103"/>
      <c r="J70" s="103"/>
      <c r="K70" s="103"/>
    </row>
    <row r="71" ht="17.45" customHeight="1" spans="1:11">
      <c r="A71" s="5"/>
      <c r="B71" s="5" t="s">
        <v>183</v>
      </c>
      <c r="C71" s="5">
        <v>2025294125</v>
      </c>
      <c r="D71" s="5" t="s">
        <v>184</v>
      </c>
      <c r="E71" s="5" t="s">
        <v>185</v>
      </c>
      <c r="F71" s="5" t="s">
        <v>63</v>
      </c>
      <c r="G71" s="5">
        <v>2</v>
      </c>
      <c r="H71" s="103"/>
      <c r="I71" s="103"/>
      <c r="J71" s="103"/>
      <c r="K71" s="103"/>
    </row>
    <row r="72" ht="17.45" customHeight="1" spans="1:11">
      <c r="A72" s="5"/>
      <c r="B72" s="5"/>
      <c r="C72" s="5">
        <v>2025294103</v>
      </c>
      <c r="D72" s="5" t="s">
        <v>186</v>
      </c>
      <c r="E72" s="5" t="s">
        <v>54</v>
      </c>
      <c r="F72" s="5" t="s">
        <v>55</v>
      </c>
      <c r="G72" s="5">
        <v>2</v>
      </c>
      <c r="H72" s="103"/>
      <c r="I72" s="103"/>
      <c r="J72" s="103"/>
      <c r="K72" s="103"/>
    </row>
    <row r="73" ht="17.45" customHeight="1" spans="1:11">
      <c r="A73" s="8" t="s">
        <v>5</v>
      </c>
      <c r="B73" s="8" t="s">
        <v>187</v>
      </c>
      <c r="C73" s="8">
        <v>2025213211</v>
      </c>
      <c r="D73" s="8" t="s">
        <v>188</v>
      </c>
      <c r="E73" s="8" t="s">
        <v>189</v>
      </c>
      <c r="F73" s="8" t="s">
        <v>63</v>
      </c>
      <c r="G73" s="8">
        <v>2</v>
      </c>
      <c r="H73" s="103"/>
      <c r="I73" s="103"/>
      <c r="J73" s="103"/>
      <c r="K73" s="103"/>
    </row>
    <row r="74" ht="17.45" customHeight="1" spans="1:11">
      <c r="A74" s="8"/>
      <c r="B74" s="8"/>
      <c r="C74" s="8">
        <v>2025213217</v>
      </c>
      <c r="D74" s="8" t="s">
        <v>190</v>
      </c>
      <c r="E74" s="8" t="s">
        <v>189</v>
      </c>
      <c r="F74" s="8" t="s">
        <v>63</v>
      </c>
      <c r="G74" s="8">
        <v>2</v>
      </c>
      <c r="H74" s="103"/>
      <c r="I74" s="103"/>
      <c r="J74" s="103"/>
      <c r="K74" s="103"/>
    </row>
    <row r="75" ht="17.45" customHeight="1" spans="1:11">
      <c r="A75" s="8"/>
      <c r="B75" s="8"/>
      <c r="C75" s="8">
        <v>2025213202</v>
      </c>
      <c r="D75" s="8" t="s">
        <v>191</v>
      </c>
      <c r="E75" s="8" t="s">
        <v>189</v>
      </c>
      <c r="F75" s="8" t="s">
        <v>63</v>
      </c>
      <c r="G75" s="8">
        <v>2</v>
      </c>
      <c r="H75" s="103"/>
      <c r="I75" s="103"/>
      <c r="J75" s="103"/>
      <c r="K75" s="103"/>
    </row>
    <row r="76" ht="17.45" customHeight="1" spans="1:11">
      <c r="A76" s="8"/>
      <c r="B76" s="8"/>
      <c r="C76" s="8">
        <v>2025213218</v>
      </c>
      <c r="D76" s="8" t="s">
        <v>192</v>
      </c>
      <c r="E76" s="8" t="s">
        <v>189</v>
      </c>
      <c r="F76" s="8" t="s">
        <v>63</v>
      </c>
      <c r="G76" s="8">
        <v>2</v>
      </c>
      <c r="H76" s="103"/>
      <c r="I76" s="103"/>
      <c r="J76" s="103"/>
      <c r="K76" s="103"/>
    </row>
    <row r="77" ht="17.45" customHeight="1" spans="1:11">
      <c r="A77" s="8"/>
      <c r="B77" s="8" t="s">
        <v>193</v>
      </c>
      <c r="C77" s="8">
        <v>2025214530</v>
      </c>
      <c r="D77" s="8" t="s">
        <v>194</v>
      </c>
      <c r="E77" s="8" t="s">
        <v>195</v>
      </c>
      <c r="F77" s="8" t="s">
        <v>97</v>
      </c>
      <c r="G77" s="8">
        <v>3</v>
      </c>
      <c r="H77" s="103"/>
      <c r="I77" s="103"/>
      <c r="J77" s="103"/>
      <c r="K77" s="103"/>
    </row>
    <row r="78" ht="17.45" customHeight="1" spans="1:11">
      <c r="A78" s="8"/>
      <c r="B78" s="8" t="s">
        <v>58</v>
      </c>
      <c r="C78" s="8">
        <v>2025213134</v>
      </c>
      <c r="D78" s="8" t="s">
        <v>196</v>
      </c>
      <c r="E78" s="8" t="s">
        <v>189</v>
      </c>
      <c r="F78" s="8" t="s">
        <v>46</v>
      </c>
      <c r="G78" s="8">
        <v>14</v>
      </c>
      <c r="H78" s="103"/>
      <c r="I78" s="103"/>
      <c r="J78" s="103"/>
      <c r="K78" s="103"/>
    </row>
    <row r="79" ht="17.45" customHeight="1" spans="1:11">
      <c r="A79" s="8"/>
      <c r="B79" s="8"/>
      <c r="C79" s="8"/>
      <c r="D79" s="8"/>
      <c r="E79" s="8" t="s">
        <v>59</v>
      </c>
      <c r="F79" s="8" t="s">
        <v>46</v>
      </c>
      <c r="G79" s="8"/>
      <c r="H79" s="103"/>
      <c r="I79" s="103"/>
      <c r="J79" s="103"/>
      <c r="K79" s="103"/>
    </row>
    <row r="80" ht="17.45" customHeight="1" spans="1:11">
      <c r="A80" s="8"/>
      <c r="B80" s="8"/>
      <c r="C80" s="8"/>
      <c r="D80" s="8"/>
      <c r="E80" s="8" t="s">
        <v>54</v>
      </c>
      <c r="F80" s="8" t="s">
        <v>63</v>
      </c>
      <c r="G80" s="8"/>
      <c r="H80" s="103"/>
      <c r="I80" s="103"/>
      <c r="J80" s="103"/>
      <c r="K80" s="103"/>
    </row>
    <row r="81" ht="17.45" customHeight="1" spans="1:11">
      <c r="A81" s="8"/>
      <c r="B81" s="8"/>
      <c r="C81" s="8"/>
      <c r="D81" s="8"/>
      <c r="E81" s="8" t="s">
        <v>189</v>
      </c>
      <c r="F81" s="8" t="s">
        <v>127</v>
      </c>
      <c r="G81" s="8"/>
      <c r="H81" s="103"/>
      <c r="I81" s="103"/>
      <c r="J81" s="103"/>
      <c r="K81" s="103"/>
    </row>
    <row r="82" ht="17.45" customHeight="1" spans="1:11">
      <c r="A82" s="8"/>
      <c r="B82" s="8"/>
      <c r="C82" s="8"/>
      <c r="D82" s="8"/>
      <c r="E82" s="8" t="s">
        <v>61</v>
      </c>
      <c r="F82" s="8" t="s">
        <v>34</v>
      </c>
      <c r="G82" s="8"/>
      <c r="H82" s="103"/>
      <c r="I82" s="103"/>
      <c r="J82" s="103"/>
      <c r="K82" s="103"/>
    </row>
    <row r="83" ht="17.45" customHeight="1" spans="1:11">
      <c r="A83" s="8"/>
      <c r="B83" s="8"/>
      <c r="C83" s="8"/>
      <c r="D83" s="8"/>
      <c r="E83" s="8" t="s">
        <v>197</v>
      </c>
      <c r="F83" s="8" t="s">
        <v>97</v>
      </c>
      <c r="G83" s="8"/>
      <c r="H83" s="103"/>
      <c r="I83" s="103"/>
      <c r="J83" s="103"/>
      <c r="K83" s="103"/>
    </row>
    <row r="84" ht="17.45" customHeight="1" spans="1:11">
      <c r="A84" s="8"/>
      <c r="B84" s="8"/>
      <c r="C84" s="8">
        <v>2025213131</v>
      </c>
      <c r="D84" s="8" t="s">
        <v>65</v>
      </c>
      <c r="E84" s="8" t="s">
        <v>189</v>
      </c>
      <c r="F84" s="8" t="s">
        <v>46</v>
      </c>
      <c r="G84" s="8">
        <v>4</v>
      </c>
      <c r="H84" s="103"/>
      <c r="I84" s="103"/>
      <c r="J84" s="103"/>
      <c r="K84" s="103"/>
    </row>
    <row r="85" ht="17.45" customHeight="1" spans="1:11">
      <c r="A85" s="8"/>
      <c r="B85" s="8"/>
      <c r="C85" s="8"/>
      <c r="D85" s="8"/>
      <c r="E85" s="8" t="s">
        <v>59</v>
      </c>
      <c r="F85" s="8" t="s">
        <v>46</v>
      </c>
      <c r="G85" s="8"/>
      <c r="H85" s="103"/>
      <c r="I85" s="103"/>
      <c r="J85" s="103"/>
      <c r="K85" s="103"/>
    </row>
    <row r="86" ht="17.45" customHeight="1" spans="1:11">
      <c r="A86" s="8"/>
      <c r="B86" s="8"/>
      <c r="C86" s="8">
        <v>2025213101</v>
      </c>
      <c r="D86" s="8" t="s">
        <v>198</v>
      </c>
      <c r="E86" s="8" t="s">
        <v>61</v>
      </c>
      <c r="F86" s="8" t="s">
        <v>34</v>
      </c>
      <c r="G86" s="8">
        <v>6</v>
      </c>
      <c r="H86" s="103"/>
      <c r="I86" s="103"/>
      <c r="J86" s="103"/>
      <c r="K86" s="103"/>
    </row>
    <row r="87" ht="17.45" customHeight="1" spans="1:11">
      <c r="A87" s="8"/>
      <c r="B87" s="8"/>
      <c r="C87" s="8"/>
      <c r="D87" s="8"/>
      <c r="E87" s="8" t="s">
        <v>197</v>
      </c>
      <c r="F87" s="8" t="s">
        <v>97</v>
      </c>
      <c r="G87" s="8"/>
      <c r="H87" s="103"/>
      <c r="I87" s="103"/>
      <c r="J87" s="103"/>
      <c r="K87" s="103"/>
    </row>
    <row r="88" ht="17.45" customHeight="1" spans="1:11">
      <c r="A88" s="8"/>
      <c r="B88" s="8"/>
      <c r="C88" s="8">
        <v>2025213132</v>
      </c>
      <c r="D88" s="8" t="s">
        <v>199</v>
      </c>
      <c r="E88" s="8" t="s">
        <v>61</v>
      </c>
      <c r="F88" s="8" t="s">
        <v>34</v>
      </c>
      <c r="G88" s="8">
        <v>3</v>
      </c>
      <c r="H88" s="103"/>
      <c r="I88" s="103"/>
      <c r="J88" s="103"/>
      <c r="K88" s="103"/>
    </row>
    <row r="89" ht="17.45" customHeight="1" spans="1:11">
      <c r="A89" s="8"/>
      <c r="B89" s="8"/>
      <c r="C89" s="8">
        <v>2025213145</v>
      </c>
      <c r="D89" s="8" t="s">
        <v>200</v>
      </c>
      <c r="E89" s="8" t="s">
        <v>61</v>
      </c>
      <c r="F89" s="8" t="s">
        <v>34</v>
      </c>
      <c r="G89" s="8">
        <v>3</v>
      </c>
      <c r="H89" s="103"/>
      <c r="I89" s="103"/>
      <c r="J89" s="103"/>
      <c r="K89" s="103"/>
    </row>
    <row r="90" ht="17.45" customHeight="1" spans="1:11">
      <c r="A90" s="8"/>
      <c r="B90" s="8"/>
      <c r="C90" s="8">
        <v>2025213142</v>
      </c>
      <c r="D90" s="8" t="s">
        <v>201</v>
      </c>
      <c r="E90" s="8" t="s">
        <v>197</v>
      </c>
      <c r="F90" s="8" t="s">
        <v>97</v>
      </c>
      <c r="G90" s="8">
        <v>3</v>
      </c>
      <c r="H90" s="103"/>
      <c r="I90" s="103"/>
      <c r="J90" s="103"/>
      <c r="K90" s="103"/>
    </row>
    <row r="91" ht="19.5" customHeight="1" spans="1:11">
      <c r="A91" s="5" t="s">
        <v>6</v>
      </c>
      <c r="B91" s="31" t="s">
        <v>202</v>
      </c>
      <c r="C91" s="31">
        <v>2023243110</v>
      </c>
      <c r="D91" s="31" t="s">
        <v>203</v>
      </c>
      <c r="E91" s="31" t="s">
        <v>204</v>
      </c>
      <c r="F91" s="31" t="s">
        <v>46</v>
      </c>
      <c r="G91" s="31">
        <v>2</v>
      </c>
      <c r="H91" s="103"/>
      <c r="I91" s="103"/>
      <c r="J91" s="103"/>
      <c r="K91" s="103"/>
    </row>
    <row r="92" ht="19.5" customHeight="1" spans="1:11">
      <c r="A92" s="5"/>
      <c r="B92" s="31"/>
      <c r="C92" s="31">
        <v>2023243111</v>
      </c>
      <c r="D92" s="31" t="s">
        <v>205</v>
      </c>
      <c r="E92" s="31" t="s">
        <v>204</v>
      </c>
      <c r="F92" s="31" t="s">
        <v>46</v>
      </c>
      <c r="G92" s="31">
        <v>2</v>
      </c>
      <c r="H92" s="103"/>
      <c r="I92" s="103"/>
      <c r="J92" s="103"/>
      <c r="K92" s="103"/>
    </row>
    <row r="93" ht="19.5" customHeight="1" spans="1:11">
      <c r="A93" s="5"/>
      <c r="B93" s="104" t="s">
        <v>206</v>
      </c>
      <c r="C93" s="31">
        <v>2023243518</v>
      </c>
      <c r="D93" s="31" t="s">
        <v>207</v>
      </c>
      <c r="E93" s="31" t="s">
        <v>208</v>
      </c>
      <c r="F93" s="31" t="s">
        <v>46</v>
      </c>
      <c r="G93" s="31">
        <v>4</v>
      </c>
      <c r="H93" s="103"/>
      <c r="I93" s="103"/>
      <c r="J93" s="103"/>
      <c r="K93" s="103"/>
    </row>
    <row r="94" ht="19.5" customHeight="1" spans="1:11">
      <c r="A94" s="5"/>
      <c r="B94" s="104"/>
      <c r="C94" s="31"/>
      <c r="D94" s="31"/>
      <c r="E94" s="31" t="s">
        <v>209</v>
      </c>
      <c r="F94" s="31" t="s">
        <v>127</v>
      </c>
      <c r="G94" s="31"/>
      <c r="H94" s="103"/>
      <c r="I94" s="103"/>
      <c r="J94" s="103"/>
      <c r="K94" s="103"/>
    </row>
    <row r="95" ht="19.5" customHeight="1" spans="1:11">
      <c r="A95" s="5"/>
      <c r="B95" s="104"/>
      <c r="C95" s="31">
        <v>2023243517</v>
      </c>
      <c r="D95" s="31" t="s">
        <v>210</v>
      </c>
      <c r="E95" s="31" t="s">
        <v>209</v>
      </c>
      <c r="F95" s="31" t="s">
        <v>127</v>
      </c>
      <c r="G95" s="31">
        <v>2</v>
      </c>
      <c r="H95" s="103"/>
      <c r="I95" s="103"/>
      <c r="J95" s="103"/>
      <c r="K95" s="103"/>
    </row>
    <row r="96" ht="19.5" customHeight="1" spans="1:11">
      <c r="A96" s="5"/>
      <c r="B96" s="104" t="s">
        <v>211</v>
      </c>
      <c r="C96" s="31">
        <v>2022273108</v>
      </c>
      <c r="D96" s="31" t="s">
        <v>212</v>
      </c>
      <c r="E96" s="31" t="s">
        <v>213</v>
      </c>
      <c r="F96" s="31" t="s">
        <v>63</v>
      </c>
      <c r="G96" s="31">
        <v>6</v>
      </c>
      <c r="H96" s="103"/>
      <c r="I96" s="103"/>
      <c r="J96" s="103"/>
      <c r="K96" s="103"/>
    </row>
    <row r="97" ht="19.5" customHeight="1" spans="1:11">
      <c r="A97" s="5"/>
      <c r="B97" s="104"/>
      <c r="C97" s="31"/>
      <c r="D97" s="31"/>
      <c r="E97" s="31" t="s">
        <v>214</v>
      </c>
      <c r="F97" s="31" t="s">
        <v>63</v>
      </c>
      <c r="G97" s="31"/>
      <c r="H97" s="103"/>
      <c r="I97" s="103"/>
      <c r="J97" s="103"/>
      <c r="K97" s="103"/>
    </row>
    <row r="98" ht="19.5" customHeight="1" spans="1:11">
      <c r="A98" s="5"/>
      <c r="B98" s="104"/>
      <c r="C98" s="31"/>
      <c r="D98" s="31"/>
      <c r="E98" s="31" t="s">
        <v>215</v>
      </c>
      <c r="F98" s="31" t="s">
        <v>63</v>
      </c>
      <c r="G98" s="31"/>
      <c r="H98" s="103"/>
      <c r="I98" s="103"/>
      <c r="J98" s="103"/>
      <c r="K98" s="103"/>
    </row>
    <row r="99" ht="19.5" customHeight="1" spans="1:11">
      <c r="A99" s="5"/>
      <c r="B99" s="104" t="s">
        <v>216</v>
      </c>
      <c r="C99" s="31">
        <v>2023243219</v>
      </c>
      <c r="D99" s="31" t="s">
        <v>217</v>
      </c>
      <c r="E99" s="31" t="s">
        <v>218</v>
      </c>
      <c r="F99" s="31" t="s">
        <v>46</v>
      </c>
      <c r="G99" s="31">
        <v>7</v>
      </c>
      <c r="H99" s="103"/>
      <c r="I99" s="103"/>
      <c r="J99" s="103"/>
      <c r="K99" s="103"/>
    </row>
    <row r="100" ht="19.5" customHeight="1" spans="1:11">
      <c r="A100" s="5"/>
      <c r="B100" s="104"/>
      <c r="C100" s="31"/>
      <c r="D100" s="31"/>
      <c r="E100" s="31" t="s">
        <v>219</v>
      </c>
      <c r="F100" s="31" t="s">
        <v>41</v>
      </c>
      <c r="G100" s="31"/>
      <c r="H100" s="103"/>
      <c r="I100" s="103"/>
      <c r="J100" s="103"/>
      <c r="K100" s="103"/>
    </row>
    <row r="101" ht="19.5" customHeight="1" spans="1:11">
      <c r="A101" s="5"/>
      <c r="B101" s="104"/>
      <c r="C101" s="31"/>
      <c r="D101" s="31"/>
      <c r="E101" s="31" t="s">
        <v>220</v>
      </c>
      <c r="F101" s="31" t="s">
        <v>55</v>
      </c>
      <c r="G101" s="31"/>
      <c r="H101" s="103"/>
      <c r="I101" s="103"/>
      <c r="J101" s="103"/>
      <c r="K101" s="103"/>
    </row>
    <row r="102" ht="19.5" customHeight="1" spans="1:11">
      <c r="A102" s="5"/>
      <c r="B102" s="104"/>
      <c r="C102" s="31">
        <v>2023243220</v>
      </c>
      <c r="D102" s="31" t="s">
        <v>221</v>
      </c>
      <c r="E102" s="31" t="s">
        <v>218</v>
      </c>
      <c r="F102" s="31" t="s">
        <v>46</v>
      </c>
      <c r="G102" s="31">
        <v>5</v>
      </c>
      <c r="H102" s="103"/>
      <c r="I102" s="103"/>
      <c r="J102" s="103"/>
      <c r="K102" s="103"/>
    </row>
    <row r="103" spans="1:11">
      <c r="A103" s="5"/>
      <c r="B103" s="104"/>
      <c r="C103" s="31"/>
      <c r="D103" s="31"/>
      <c r="E103" s="31" t="s">
        <v>219</v>
      </c>
      <c r="F103" s="31" t="s">
        <v>41</v>
      </c>
      <c r="G103" s="31"/>
      <c r="H103" s="103"/>
      <c r="I103" s="103"/>
      <c r="J103" s="103"/>
      <c r="K103" s="103"/>
    </row>
    <row r="104" ht="19.5" customHeight="1" spans="1:11">
      <c r="A104" s="5"/>
      <c r="B104" s="31" t="s">
        <v>222</v>
      </c>
      <c r="C104" s="31">
        <v>2024243123</v>
      </c>
      <c r="D104" s="31" t="s">
        <v>223</v>
      </c>
      <c r="E104" s="31" t="s">
        <v>224</v>
      </c>
      <c r="F104" s="31" t="s">
        <v>55</v>
      </c>
      <c r="G104" s="31">
        <v>2</v>
      </c>
      <c r="H104" s="103"/>
      <c r="I104" s="103"/>
      <c r="J104" s="103"/>
      <c r="K104" s="103"/>
    </row>
    <row r="105" ht="19.5" customHeight="1" spans="1:11">
      <c r="A105" s="5"/>
      <c r="B105" s="31"/>
      <c r="C105" s="31">
        <v>2024243127</v>
      </c>
      <c r="D105" s="31" t="s">
        <v>225</v>
      </c>
      <c r="E105" s="31" t="s">
        <v>224</v>
      </c>
      <c r="F105" s="31" t="s">
        <v>55</v>
      </c>
      <c r="G105" s="31">
        <v>2</v>
      </c>
      <c r="H105" s="103"/>
      <c r="I105" s="103"/>
      <c r="J105" s="103"/>
      <c r="K105" s="103"/>
    </row>
    <row r="106" ht="19.5" customHeight="1" spans="1:11">
      <c r="A106" s="5"/>
      <c r="B106" s="31" t="s">
        <v>226</v>
      </c>
      <c r="C106" s="31">
        <v>2024243223</v>
      </c>
      <c r="D106" s="31" t="s">
        <v>227</v>
      </c>
      <c r="E106" s="31" t="s">
        <v>228</v>
      </c>
      <c r="F106" s="31" t="s">
        <v>55</v>
      </c>
      <c r="G106" s="31">
        <v>4</v>
      </c>
      <c r="H106" s="103"/>
      <c r="I106" s="103"/>
      <c r="J106" s="103"/>
      <c r="K106" s="103"/>
    </row>
    <row r="107" ht="19.5" customHeight="1" spans="1:11">
      <c r="A107" s="5"/>
      <c r="B107" s="31"/>
      <c r="C107" s="31"/>
      <c r="D107" s="31"/>
      <c r="E107" s="31" t="s">
        <v>204</v>
      </c>
      <c r="F107" s="31" t="s">
        <v>55</v>
      </c>
      <c r="G107" s="31"/>
      <c r="H107" s="103"/>
      <c r="I107" s="103"/>
      <c r="J107" s="103"/>
      <c r="K107" s="103"/>
    </row>
    <row r="108" ht="19.5" customHeight="1" spans="1:11">
      <c r="A108" s="5"/>
      <c r="B108" s="31"/>
      <c r="C108" s="31">
        <v>2024243222</v>
      </c>
      <c r="D108" s="31" t="s">
        <v>229</v>
      </c>
      <c r="E108" s="31" t="s">
        <v>228</v>
      </c>
      <c r="F108" s="31" t="s">
        <v>55</v>
      </c>
      <c r="G108" s="31">
        <v>4</v>
      </c>
      <c r="H108" s="103"/>
      <c r="I108" s="103"/>
      <c r="J108" s="103"/>
      <c r="K108" s="103"/>
    </row>
    <row r="109" ht="19.5" customHeight="1" spans="1:11">
      <c r="A109" s="5"/>
      <c r="B109" s="31"/>
      <c r="C109" s="31"/>
      <c r="D109" s="31"/>
      <c r="E109" s="31" t="s">
        <v>204</v>
      </c>
      <c r="F109" s="31" t="s">
        <v>55</v>
      </c>
      <c r="G109" s="31"/>
      <c r="H109" s="103"/>
      <c r="I109" s="103"/>
      <c r="J109" s="103"/>
      <c r="K109" s="103"/>
    </row>
    <row r="110" ht="19.5" customHeight="1" spans="1:11">
      <c r="A110" s="5"/>
      <c r="B110" s="31"/>
      <c r="C110" s="31">
        <v>2024253117</v>
      </c>
      <c r="D110" s="31" t="s">
        <v>230</v>
      </c>
      <c r="E110" s="31" t="s">
        <v>204</v>
      </c>
      <c r="F110" s="31" t="s">
        <v>55</v>
      </c>
      <c r="G110" s="31">
        <v>2</v>
      </c>
      <c r="H110" s="103"/>
      <c r="I110" s="103"/>
      <c r="J110" s="103"/>
      <c r="K110" s="103"/>
    </row>
    <row r="111" ht="19.5" customHeight="1" spans="1:11">
      <c r="A111" s="5"/>
      <c r="B111" s="104" t="s">
        <v>231</v>
      </c>
      <c r="C111" s="104">
        <v>2024243613</v>
      </c>
      <c r="D111" s="104" t="s">
        <v>232</v>
      </c>
      <c r="E111" s="104" t="s">
        <v>215</v>
      </c>
      <c r="F111" s="104" t="s">
        <v>55</v>
      </c>
      <c r="G111" s="104">
        <v>2</v>
      </c>
      <c r="H111" s="103"/>
      <c r="I111" s="103"/>
      <c r="J111" s="103"/>
      <c r="K111" s="103"/>
    </row>
    <row r="112" ht="19.5" customHeight="1" spans="1:11">
      <c r="A112" s="5"/>
      <c r="B112" s="104"/>
      <c r="C112" s="104">
        <v>2024243614</v>
      </c>
      <c r="D112" s="104" t="s">
        <v>233</v>
      </c>
      <c r="E112" s="104" t="s">
        <v>215</v>
      </c>
      <c r="F112" s="104" t="s">
        <v>55</v>
      </c>
      <c r="G112" s="104">
        <v>2</v>
      </c>
      <c r="H112" s="103"/>
      <c r="I112" s="103"/>
      <c r="J112" s="103"/>
      <c r="K112" s="103"/>
    </row>
    <row r="113" ht="19.5" customHeight="1" spans="1:11">
      <c r="A113" s="5"/>
      <c r="B113" s="31" t="s">
        <v>234</v>
      </c>
      <c r="C113" s="31">
        <v>2024243818</v>
      </c>
      <c r="D113" s="31" t="s">
        <v>235</v>
      </c>
      <c r="E113" s="31" t="s">
        <v>54</v>
      </c>
      <c r="F113" s="31" t="s">
        <v>46</v>
      </c>
      <c r="G113" s="31">
        <v>2</v>
      </c>
      <c r="H113" s="103"/>
      <c r="I113" s="103"/>
      <c r="J113" s="103"/>
      <c r="K113" s="103"/>
    </row>
    <row r="114" spans="1:11">
      <c r="A114" s="5"/>
      <c r="B114" s="31"/>
      <c r="C114" s="31">
        <v>2024243809</v>
      </c>
      <c r="D114" s="31" t="s">
        <v>236</v>
      </c>
      <c r="E114" s="31" t="s">
        <v>237</v>
      </c>
      <c r="F114" s="31" t="s">
        <v>55</v>
      </c>
      <c r="G114" s="31">
        <v>4</v>
      </c>
      <c r="H114" s="103"/>
      <c r="I114" s="103"/>
      <c r="J114" s="103"/>
      <c r="K114" s="103"/>
    </row>
    <row r="115" spans="1:11">
      <c r="A115" s="5"/>
      <c r="B115" s="31"/>
      <c r="C115" s="31"/>
      <c r="D115" s="31"/>
      <c r="E115" s="31" t="s">
        <v>238</v>
      </c>
      <c r="F115" s="31" t="s">
        <v>55</v>
      </c>
      <c r="G115" s="31"/>
      <c r="H115" s="103"/>
      <c r="I115" s="103"/>
      <c r="J115" s="103"/>
      <c r="K115" s="103"/>
    </row>
    <row r="116" spans="1:11">
      <c r="A116" s="5"/>
      <c r="B116" s="31"/>
      <c r="C116" s="31">
        <v>2024243819</v>
      </c>
      <c r="D116" s="31" t="s">
        <v>239</v>
      </c>
      <c r="E116" s="31" t="s">
        <v>237</v>
      </c>
      <c r="F116" s="31" t="s">
        <v>55</v>
      </c>
      <c r="G116" s="31">
        <v>4</v>
      </c>
      <c r="H116" s="103"/>
      <c r="I116" s="103"/>
      <c r="J116" s="103"/>
      <c r="K116" s="103"/>
    </row>
    <row r="117" spans="1:11">
      <c r="A117" s="5"/>
      <c r="B117" s="31"/>
      <c r="C117" s="31"/>
      <c r="D117" s="31"/>
      <c r="E117" s="31" t="s">
        <v>238</v>
      </c>
      <c r="F117" s="31" t="s">
        <v>55</v>
      </c>
      <c r="G117" s="31"/>
      <c r="H117" s="103"/>
      <c r="I117" s="103"/>
      <c r="J117" s="103"/>
      <c r="K117" s="103"/>
    </row>
    <row r="118" spans="1:11">
      <c r="A118" s="5"/>
      <c r="B118" s="31" t="s">
        <v>240</v>
      </c>
      <c r="C118" s="31">
        <v>20252253136</v>
      </c>
      <c r="D118" s="31" t="s">
        <v>241</v>
      </c>
      <c r="E118" s="31" t="s">
        <v>242</v>
      </c>
      <c r="F118" s="31" t="s">
        <v>46</v>
      </c>
      <c r="G118" s="31">
        <v>4</v>
      </c>
      <c r="H118" s="103"/>
      <c r="I118" s="103"/>
      <c r="J118" s="103"/>
      <c r="K118" s="103"/>
    </row>
    <row r="119" spans="1:11">
      <c r="A119" s="5"/>
      <c r="B119" s="31"/>
      <c r="C119" s="31"/>
      <c r="D119" s="31"/>
      <c r="E119" s="31" t="s">
        <v>243</v>
      </c>
      <c r="F119" s="31" t="s">
        <v>46</v>
      </c>
      <c r="G119" s="31"/>
      <c r="H119" s="103"/>
      <c r="I119" s="103"/>
      <c r="J119" s="103"/>
      <c r="K119" s="103"/>
    </row>
    <row r="120" spans="1:11">
      <c r="A120" s="5"/>
      <c r="B120" s="31" t="s">
        <v>244</v>
      </c>
      <c r="C120" s="31">
        <v>2025253223</v>
      </c>
      <c r="D120" s="31" t="s">
        <v>245</v>
      </c>
      <c r="E120" s="31" t="s">
        <v>246</v>
      </c>
      <c r="F120" s="31" t="s">
        <v>55</v>
      </c>
      <c r="G120" s="31">
        <v>8</v>
      </c>
      <c r="H120" s="103"/>
      <c r="I120" s="103"/>
      <c r="J120" s="103"/>
      <c r="K120" s="103"/>
    </row>
    <row r="121" spans="1:11">
      <c r="A121" s="5"/>
      <c r="B121" s="31"/>
      <c r="C121" s="31"/>
      <c r="D121" s="31"/>
      <c r="E121" s="31" t="s">
        <v>247</v>
      </c>
      <c r="F121" s="31" t="s">
        <v>55</v>
      </c>
      <c r="G121" s="31"/>
      <c r="H121" s="103"/>
      <c r="I121" s="103"/>
      <c r="J121" s="103"/>
      <c r="K121" s="103"/>
    </row>
    <row r="122" spans="1:11">
      <c r="A122" s="5"/>
      <c r="B122" s="31"/>
      <c r="C122" s="31"/>
      <c r="D122" s="31"/>
      <c r="E122" s="31" t="s">
        <v>242</v>
      </c>
      <c r="F122" s="31" t="s">
        <v>127</v>
      </c>
      <c r="G122" s="31"/>
      <c r="H122" s="103"/>
      <c r="I122" s="103"/>
      <c r="J122" s="103"/>
      <c r="K122" s="103"/>
    </row>
    <row r="123" spans="1:11">
      <c r="A123" s="5"/>
      <c r="B123" s="31"/>
      <c r="C123" s="31"/>
      <c r="D123" s="31"/>
      <c r="E123" s="31" t="s">
        <v>248</v>
      </c>
      <c r="F123" s="31" t="s">
        <v>127</v>
      </c>
      <c r="G123" s="31"/>
      <c r="H123" s="103"/>
      <c r="I123" s="103"/>
      <c r="J123" s="103"/>
      <c r="K123" s="103"/>
    </row>
    <row r="124" spans="1:11">
      <c r="A124" s="5" t="s">
        <v>7</v>
      </c>
      <c r="B124" s="5" t="s">
        <v>249</v>
      </c>
      <c r="C124" s="5">
        <v>2025263134</v>
      </c>
      <c r="D124" s="5" t="s">
        <v>250</v>
      </c>
      <c r="E124" s="5" t="s">
        <v>247</v>
      </c>
      <c r="F124" s="5" t="s">
        <v>251</v>
      </c>
      <c r="G124" s="5">
        <v>4</v>
      </c>
      <c r="H124" s="103"/>
      <c r="I124" s="103"/>
      <c r="J124" s="103"/>
      <c r="K124" s="103"/>
    </row>
    <row r="125" spans="1:11">
      <c r="A125" s="5"/>
      <c r="B125" s="5"/>
      <c r="C125" s="5"/>
      <c r="D125" s="5"/>
      <c r="E125" s="5" t="s">
        <v>54</v>
      </c>
      <c r="F125" s="5" t="s">
        <v>251</v>
      </c>
      <c r="G125" s="5"/>
      <c r="H125" s="103"/>
      <c r="I125" s="103"/>
      <c r="J125" s="103"/>
      <c r="K125" s="103"/>
    </row>
    <row r="126" spans="1:11">
      <c r="A126" s="5"/>
      <c r="B126" s="5"/>
      <c r="C126" s="8">
        <v>2025263132</v>
      </c>
      <c r="D126" s="5" t="s">
        <v>252</v>
      </c>
      <c r="E126" s="5" t="s">
        <v>247</v>
      </c>
      <c r="F126" s="5" t="s">
        <v>251</v>
      </c>
      <c r="G126" s="5">
        <v>4</v>
      </c>
      <c r="H126" s="103"/>
      <c r="I126" s="103"/>
      <c r="J126" s="103"/>
      <c r="K126" s="103"/>
    </row>
    <row r="127" spans="1:11">
      <c r="A127" s="5"/>
      <c r="B127" s="5"/>
      <c r="C127" s="8"/>
      <c r="D127" s="5"/>
      <c r="E127" s="5" t="s">
        <v>54</v>
      </c>
      <c r="F127" s="5" t="s">
        <v>251</v>
      </c>
      <c r="G127" s="5"/>
      <c r="H127" s="103"/>
      <c r="I127" s="103"/>
      <c r="J127" s="103"/>
      <c r="K127" s="103"/>
    </row>
    <row r="128" spans="1:11">
      <c r="A128" s="5"/>
      <c r="B128" s="5" t="s">
        <v>253</v>
      </c>
      <c r="C128" s="5">
        <v>2025263402</v>
      </c>
      <c r="D128" s="5" t="s">
        <v>254</v>
      </c>
      <c r="E128" s="5" t="s">
        <v>255</v>
      </c>
      <c r="F128" s="5" t="s">
        <v>256</v>
      </c>
      <c r="G128" s="5">
        <v>4</v>
      </c>
      <c r="H128" s="103"/>
      <c r="I128" s="103"/>
      <c r="J128" s="103"/>
      <c r="K128" s="103"/>
    </row>
    <row r="129" spans="1:11">
      <c r="A129" s="5"/>
      <c r="B129" s="5"/>
      <c r="C129" s="5">
        <v>2025263428</v>
      </c>
      <c r="D129" s="5" t="s">
        <v>257</v>
      </c>
      <c r="E129" s="5" t="s">
        <v>255</v>
      </c>
      <c r="F129" s="5" t="s">
        <v>256</v>
      </c>
      <c r="G129" s="5">
        <v>4</v>
      </c>
      <c r="H129" s="103"/>
      <c r="I129" s="103"/>
      <c r="J129" s="103"/>
      <c r="K129" s="103"/>
    </row>
    <row r="130" spans="1:11">
      <c r="A130" s="5"/>
      <c r="B130" s="5"/>
      <c r="C130" s="5">
        <v>2025263420</v>
      </c>
      <c r="D130" s="5" t="s">
        <v>258</v>
      </c>
      <c r="E130" s="5" t="s">
        <v>255</v>
      </c>
      <c r="F130" s="5" t="s">
        <v>256</v>
      </c>
      <c r="G130" s="5">
        <v>4</v>
      </c>
      <c r="H130" s="103"/>
      <c r="I130" s="103"/>
      <c r="J130" s="103"/>
      <c r="K130" s="103"/>
    </row>
    <row r="131" spans="1:11">
      <c r="A131" s="5"/>
      <c r="B131" s="5" t="s">
        <v>259</v>
      </c>
      <c r="C131" s="5">
        <v>2025263530</v>
      </c>
      <c r="D131" s="5" t="s">
        <v>260</v>
      </c>
      <c r="E131" s="5" t="s">
        <v>261</v>
      </c>
      <c r="F131" s="5" t="s">
        <v>262</v>
      </c>
      <c r="G131" s="5">
        <v>4</v>
      </c>
      <c r="H131" s="103"/>
      <c r="I131" s="103"/>
      <c r="J131" s="103"/>
      <c r="K131" s="103"/>
    </row>
    <row r="132" spans="1:11">
      <c r="A132" s="5"/>
      <c r="B132" s="5"/>
      <c r="C132" s="5">
        <v>2025263524</v>
      </c>
      <c r="D132" s="5" t="s">
        <v>263</v>
      </c>
      <c r="E132" s="5" t="s">
        <v>255</v>
      </c>
      <c r="F132" s="5" t="s">
        <v>256</v>
      </c>
      <c r="G132" s="5">
        <v>4</v>
      </c>
      <c r="H132" s="103"/>
      <c r="I132" s="103"/>
      <c r="J132" s="103"/>
      <c r="K132" s="103"/>
    </row>
    <row r="133" spans="1:11">
      <c r="A133" s="5"/>
      <c r="B133" s="5"/>
      <c r="C133" s="5">
        <v>2025263513</v>
      </c>
      <c r="D133" s="5" t="s">
        <v>264</v>
      </c>
      <c r="E133" s="5" t="s">
        <v>255</v>
      </c>
      <c r="F133" s="5" t="s">
        <v>265</v>
      </c>
      <c r="G133" s="5">
        <v>4</v>
      </c>
      <c r="H133" s="103"/>
      <c r="I133" s="103"/>
      <c r="J133" s="103"/>
      <c r="K133" s="103"/>
    </row>
    <row r="134" spans="1:11">
      <c r="A134" s="5"/>
      <c r="B134" s="5" t="s">
        <v>68</v>
      </c>
      <c r="C134" s="5">
        <v>2025263625</v>
      </c>
      <c r="D134" s="5" t="s">
        <v>266</v>
      </c>
      <c r="E134" s="5" t="s">
        <v>267</v>
      </c>
      <c r="F134" s="5" t="s">
        <v>265</v>
      </c>
      <c r="G134" s="5">
        <v>4</v>
      </c>
      <c r="H134" s="103"/>
      <c r="I134" s="103"/>
      <c r="J134" s="103"/>
      <c r="K134" s="103"/>
    </row>
    <row r="135" spans="1:11">
      <c r="A135" s="5"/>
      <c r="B135" s="5"/>
      <c r="C135" s="5">
        <v>2025263630</v>
      </c>
      <c r="D135" s="5" t="s">
        <v>268</v>
      </c>
      <c r="E135" s="5" t="s">
        <v>267</v>
      </c>
      <c r="F135" s="5" t="s">
        <v>265</v>
      </c>
      <c r="G135" s="5">
        <v>4</v>
      </c>
      <c r="H135" s="103"/>
      <c r="I135" s="103"/>
      <c r="J135" s="103"/>
      <c r="K135" s="103"/>
    </row>
    <row r="136" spans="1:11">
      <c r="A136" s="5"/>
      <c r="B136" s="5" t="s">
        <v>269</v>
      </c>
      <c r="C136" s="5">
        <v>2024263323</v>
      </c>
      <c r="D136" s="5" t="s">
        <v>270</v>
      </c>
      <c r="E136" s="5" t="s">
        <v>54</v>
      </c>
      <c r="F136" s="5" t="s">
        <v>271</v>
      </c>
      <c r="G136" s="5">
        <v>3</v>
      </c>
      <c r="H136" s="103"/>
      <c r="I136" s="103"/>
      <c r="J136" s="103"/>
      <c r="K136" s="103"/>
    </row>
    <row r="137" spans="1:11">
      <c r="A137" s="5" t="s">
        <v>8</v>
      </c>
      <c r="B137" s="31" t="s">
        <v>74</v>
      </c>
      <c r="C137" s="104">
        <v>2022353104</v>
      </c>
      <c r="D137" s="104" t="s">
        <v>272</v>
      </c>
      <c r="E137" s="104" t="s">
        <v>76</v>
      </c>
      <c r="F137" s="104" t="s">
        <v>46</v>
      </c>
      <c r="G137" s="104">
        <v>2</v>
      </c>
      <c r="H137" s="105"/>
      <c r="I137" s="103"/>
      <c r="J137" s="103"/>
      <c r="K137" s="103"/>
    </row>
    <row r="138" ht="37.5" spans="1:11">
      <c r="A138" s="5"/>
      <c r="B138" s="31"/>
      <c r="C138" s="31">
        <v>2024353116</v>
      </c>
      <c r="D138" s="31" t="s">
        <v>273</v>
      </c>
      <c r="E138" s="104" t="s">
        <v>274</v>
      </c>
      <c r="F138" s="104" t="s">
        <v>104</v>
      </c>
      <c r="G138" s="31">
        <v>3</v>
      </c>
      <c r="H138" s="106"/>
      <c r="I138" s="103"/>
      <c r="J138" s="103"/>
      <c r="K138" s="103"/>
    </row>
    <row r="139" ht="37.5" spans="1:11">
      <c r="A139" s="5"/>
      <c r="B139" s="31"/>
      <c r="C139" s="104">
        <v>2024353105</v>
      </c>
      <c r="D139" s="104" t="s">
        <v>275</v>
      </c>
      <c r="E139" s="104" t="s">
        <v>274</v>
      </c>
      <c r="F139" s="104" t="s">
        <v>104</v>
      </c>
      <c r="G139" s="104">
        <v>3</v>
      </c>
      <c r="H139" s="106"/>
      <c r="I139" s="103"/>
      <c r="J139" s="103"/>
      <c r="K139" s="103"/>
    </row>
    <row r="140" ht="37.5" spans="1:11">
      <c r="A140" s="5"/>
      <c r="B140" s="31"/>
      <c r="C140" s="104">
        <v>2024353125</v>
      </c>
      <c r="D140" s="104" t="s">
        <v>276</v>
      </c>
      <c r="E140" s="104" t="s">
        <v>277</v>
      </c>
      <c r="F140" s="104" t="s">
        <v>63</v>
      </c>
      <c r="G140" s="104">
        <v>2</v>
      </c>
      <c r="H140" s="106"/>
      <c r="I140" s="103"/>
      <c r="J140" s="103"/>
      <c r="K140" s="103"/>
    </row>
    <row r="141" ht="37.5" spans="1:11">
      <c r="A141" s="5"/>
      <c r="B141" s="104" t="s">
        <v>278</v>
      </c>
      <c r="C141" s="104">
        <v>2025353104</v>
      </c>
      <c r="D141" s="104" t="s">
        <v>279</v>
      </c>
      <c r="E141" s="104" t="s">
        <v>280</v>
      </c>
      <c r="F141" s="104" t="s">
        <v>41</v>
      </c>
      <c r="G141" s="104">
        <v>10</v>
      </c>
      <c r="H141" s="106"/>
      <c r="I141" s="103"/>
      <c r="J141" s="103"/>
      <c r="K141" s="103"/>
    </row>
    <row r="142" spans="1:11">
      <c r="A142" s="5"/>
      <c r="B142" s="31"/>
      <c r="C142" s="31"/>
      <c r="D142" s="31"/>
      <c r="E142" s="104" t="s">
        <v>281</v>
      </c>
      <c r="F142" s="104" t="s">
        <v>46</v>
      </c>
      <c r="G142" s="31"/>
      <c r="H142" s="106"/>
      <c r="I142" s="103"/>
      <c r="J142" s="103"/>
      <c r="K142" s="103"/>
    </row>
    <row r="143" customHeight="1" spans="1:11">
      <c r="A143" s="5"/>
      <c r="B143" s="31"/>
      <c r="C143" s="31"/>
      <c r="D143" s="31"/>
      <c r="E143" s="104" t="s">
        <v>54</v>
      </c>
      <c r="F143" s="104" t="s">
        <v>63</v>
      </c>
      <c r="G143" s="31"/>
      <c r="H143" s="106"/>
      <c r="I143" s="107"/>
      <c r="J143" s="107"/>
      <c r="K143" s="107"/>
    </row>
    <row r="144" customHeight="1" spans="1:11">
      <c r="A144" s="5"/>
      <c r="B144" s="31"/>
      <c r="C144" s="31"/>
      <c r="D144" s="31"/>
      <c r="E144" s="104" t="s">
        <v>282</v>
      </c>
      <c r="F144" s="104" t="s">
        <v>104</v>
      </c>
      <c r="G144" s="31"/>
      <c r="H144" s="106"/>
      <c r="I144" s="107"/>
      <c r="J144" s="107"/>
      <c r="K144" s="107"/>
    </row>
  </sheetData>
  <sheetProtection formatCells="0" formatColumns="0" formatRows="0" insertRows="0" insertColumns="0" insertHyperlinks="0" deleteColumns="0" deleteRows="0" sort="0" autoFilter="0" pivotTables="0"/>
  <mergeCells count="101">
    <mergeCell ref="A1:G1"/>
    <mergeCell ref="A3:A8"/>
    <mergeCell ref="A9:A59"/>
    <mergeCell ref="A60:A72"/>
    <mergeCell ref="A73:A90"/>
    <mergeCell ref="A91:A123"/>
    <mergeCell ref="A124:A136"/>
    <mergeCell ref="A137:A144"/>
    <mergeCell ref="B4:B6"/>
    <mergeCell ref="B7:B8"/>
    <mergeCell ref="B9:B12"/>
    <mergeCell ref="B14:B15"/>
    <mergeCell ref="B16:B27"/>
    <mergeCell ref="B28:B30"/>
    <mergeCell ref="B33:B37"/>
    <mergeCell ref="B38:B42"/>
    <mergeCell ref="B43:B47"/>
    <mergeCell ref="B48:B52"/>
    <mergeCell ref="B53:B58"/>
    <mergeCell ref="B60:B65"/>
    <mergeCell ref="B67:B68"/>
    <mergeCell ref="B69:B70"/>
    <mergeCell ref="B71:B72"/>
    <mergeCell ref="B73:B76"/>
    <mergeCell ref="B78:B90"/>
    <mergeCell ref="B91:B92"/>
    <mergeCell ref="B93:B95"/>
    <mergeCell ref="B96:B98"/>
    <mergeCell ref="B99:B103"/>
    <mergeCell ref="B104:B105"/>
    <mergeCell ref="B106:B110"/>
    <mergeCell ref="B111:B112"/>
    <mergeCell ref="B113:B117"/>
    <mergeCell ref="B118:B119"/>
    <mergeCell ref="B120:B123"/>
    <mergeCell ref="B124:B127"/>
    <mergeCell ref="B128:B130"/>
    <mergeCell ref="B131:B133"/>
    <mergeCell ref="B134:B135"/>
    <mergeCell ref="B137:B140"/>
    <mergeCell ref="B141:B144"/>
    <mergeCell ref="C7:C8"/>
    <mergeCell ref="C64:C65"/>
    <mergeCell ref="C69:C70"/>
    <mergeCell ref="C78:C83"/>
    <mergeCell ref="C84:C85"/>
    <mergeCell ref="C86:C87"/>
    <mergeCell ref="C93:C94"/>
    <mergeCell ref="C96:C98"/>
    <mergeCell ref="C99:C101"/>
    <mergeCell ref="C102:C103"/>
    <mergeCell ref="C106:C107"/>
    <mergeCell ref="C108:C109"/>
    <mergeCell ref="C114:C115"/>
    <mergeCell ref="C116:C117"/>
    <mergeCell ref="C118:C119"/>
    <mergeCell ref="C120:C123"/>
    <mergeCell ref="C124:C125"/>
    <mergeCell ref="C126:C127"/>
    <mergeCell ref="C141:C144"/>
    <mergeCell ref="D7:D8"/>
    <mergeCell ref="D64:D65"/>
    <mergeCell ref="D69:D70"/>
    <mergeCell ref="D78:D83"/>
    <mergeCell ref="D84:D85"/>
    <mergeCell ref="D86:D87"/>
    <mergeCell ref="D93:D94"/>
    <mergeCell ref="D96:D98"/>
    <mergeCell ref="D99:D101"/>
    <mergeCell ref="D102:D103"/>
    <mergeCell ref="D106:D107"/>
    <mergeCell ref="D108:D109"/>
    <mergeCell ref="D114:D115"/>
    <mergeCell ref="D116:D117"/>
    <mergeCell ref="D118:D119"/>
    <mergeCell ref="D120:D123"/>
    <mergeCell ref="D124:D125"/>
    <mergeCell ref="D126:D127"/>
    <mergeCell ref="D141:D144"/>
    <mergeCell ref="E61:E63"/>
    <mergeCell ref="F61:F63"/>
    <mergeCell ref="G7:G8"/>
    <mergeCell ref="G61:G63"/>
    <mergeCell ref="G64:G65"/>
    <mergeCell ref="G69:G70"/>
    <mergeCell ref="G78:G83"/>
    <mergeCell ref="G84:G85"/>
    <mergeCell ref="G86:G87"/>
    <mergeCell ref="G93:G94"/>
    <mergeCell ref="G96:G98"/>
    <mergeCell ref="G99:G101"/>
    <mergeCell ref="G102:G103"/>
    <mergeCell ref="G106:G107"/>
    <mergeCell ref="G108:G109"/>
    <mergeCell ref="G114:G115"/>
    <mergeCell ref="G116:G117"/>
    <mergeCell ref="G118:G119"/>
    <mergeCell ref="G120:G123"/>
    <mergeCell ref="G124:G125"/>
    <mergeCell ref="G126:G127"/>
    <mergeCell ref="G141:G14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5"/>
  <sheetViews>
    <sheetView zoomScale="80" zoomScaleNormal="80" workbookViewId="0">
      <selection activeCell="P10" sqref="P10"/>
    </sheetView>
  </sheetViews>
  <sheetFormatPr defaultColWidth="8.63333333333333" defaultRowHeight="18.75" outlineLevelCol="7"/>
  <cols>
    <col min="1" max="1" width="20.25" style="87" customWidth="1"/>
    <col min="2" max="2" width="7.63333333333333" style="87" customWidth="1"/>
    <col min="3" max="3" width="20.25" style="87" customWidth="1"/>
    <col min="4" max="4" width="13.75" style="87" customWidth="1"/>
    <col min="5" max="5" width="16.8833333333333" style="87" customWidth="1"/>
    <col min="6" max="6" width="10.6333333333333" style="87" customWidth="1"/>
    <col min="7" max="7" width="18.775" style="87" customWidth="1"/>
    <col min="8" max="14" width="8.63333333333333" style="87"/>
  </cols>
  <sheetData>
    <row r="1" ht="22.5" customHeight="1" spans="1:8">
      <c r="A1" s="88" t="s">
        <v>283</v>
      </c>
      <c r="B1" s="89"/>
      <c r="C1" s="89"/>
      <c r="D1" s="89"/>
      <c r="E1" s="89"/>
      <c r="F1" s="89"/>
      <c r="G1" s="89"/>
      <c r="H1" s="91"/>
    </row>
    <row r="2" s="86" customFormat="1" ht="20.25" spans="1:8">
      <c r="A2" s="90" t="s">
        <v>22</v>
      </c>
      <c r="B2" s="90" t="s">
        <v>284</v>
      </c>
      <c r="C2" s="90" t="s">
        <v>80</v>
      </c>
      <c r="D2" s="90" t="s">
        <v>285</v>
      </c>
      <c r="E2" s="90" t="s">
        <v>286</v>
      </c>
      <c r="F2" s="92" t="s">
        <v>287</v>
      </c>
      <c r="G2" s="93" t="s">
        <v>288</v>
      </c>
      <c r="H2" s="90" t="s">
        <v>83</v>
      </c>
    </row>
    <row r="3" spans="1:8">
      <c r="A3" s="5" t="s">
        <v>2</v>
      </c>
      <c r="B3" s="5">
        <v>1</v>
      </c>
      <c r="C3" s="5" t="s">
        <v>289</v>
      </c>
      <c r="D3" s="5">
        <v>0</v>
      </c>
      <c r="E3" s="5">
        <v>39</v>
      </c>
      <c r="F3" s="85">
        <v>0</v>
      </c>
      <c r="G3" s="5">
        <v>1</v>
      </c>
      <c r="H3" s="5"/>
    </row>
    <row r="4" spans="1:8">
      <c r="A4" s="5"/>
      <c r="B4" s="5">
        <v>2</v>
      </c>
      <c r="C4" s="5" t="s">
        <v>290</v>
      </c>
      <c r="D4" s="5">
        <v>0</v>
      </c>
      <c r="E4" s="5">
        <v>40</v>
      </c>
      <c r="F4" s="85">
        <v>0</v>
      </c>
      <c r="G4" s="5">
        <v>1</v>
      </c>
      <c r="H4" s="5"/>
    </row>
    <row r="5" spans="1:8">
      <c r="A5" s="5"/>
      <c r="B5" s="5">
        <v>3</v>
      </c>
      <c r="C5" s="5" t="s">
        <v>291</v>
      </c>
      <c r="D5" s="5">
        <v>0</v>
      </c>
      <c r="E5" s="5">
        <v>42</v>
      </c>
      <c r="F5" s="85">
        <v>0</v>
      </c>
      <c r="G5" s="5">
        <v>1</v>
      </c>
      <c r="H5" s="5"/>
    </row>
    <row r="6" spans="1:8">
      <c r="A6" s="5"/>
      <c r="B6" s="5">
        <v>4</v>
      </c>
      <c r="C6" s="5" t="s">
        <v>292</v>
      </c>
      <c r="D6" s="5">
        <v>0</v>
      </c>
      <c r="E6" s="5">
        <v>40</v>
      </c>
      <c r="F6" s="85">
        <v>0</v>
      </c>
      <c r="G6" s="5">
        <v>1</v>
      </c>
      <c r="H6" s="5"/>
    </row>
    <row r="7" spans="1:8">
      <c r="A7" s="5"/>
      <c r="B7" s="5">
        <v>5</v>
      </c>
      <c r="C7" s="5" t="s">
        <v>293</v>
      </c>
      <c r="D7" s="5">
        <v>0</v>
      </c>
      <c r="E7" s="5">
        <v>43</v>
      </c>
      <c r="F7" s="85">
        <v>0</v>
      </c>
      <c r="G7" s="5">
        <v>1</v>
      </c>
      <c r="H7" s="5"/>
    </row>
    <row r="8" spans="1:8">
      <c r="A8" s="5"/>
      <c r="B8" s="5">
        <v>6</v>
      </c>
      <c r="C8" s="5" t="s">
        <v>294</v>
      </c>
      <c r="D8" s="5">
        <v>0</v>
      </c>
      <c r="E8" s="5">
        <v>43</v>
      </c>
      <c r="F8" s="85">
        <v>0</v>
      </c>
      <c r="G8" s="5">
        <v>1</v>
      </c>
      <c r="H8" s="5"/>
    </row>
    <row r="9" spans="1:8">
      <c r="A9" s="5"/>
      <c r="B9" s="5">
        <v>7</v>
      </c>
      <c r="C9" s="5" t="s">
        <v>295</v>
      </c>
      <c r="D9" s="5">
        <v>0</v>
      </c>
      <c r="E9" s="5">
        <v>41</v>
      </c>
      <c r="F9" s="85">
        <v>0</v>
      </c>
      <c r="G9" s="5">
        <v>1</v>
      </c>
      <c r="H9" s="5"/>
    </row>
    <row r="10" spans="1:8">
      <c r="A10" s="5"/>
      <c r="B10" s="5">
        <v>8</v>
      </c>
      <c r="C10" s="5" t="s">
        <v>31</v>
      </c>
      <c r="D10" s="5">
        <v>0</v>
      </c>
      <c r="E10" s="5">
        <v>43</v>
      </c>
      <c r="F10" s="85">
        <v>0</v>
      </c>
      <c r="G10" s="5">
        <v>1</v>
      </c>
      <c r="H10" s="5"/>
    </row>
    <row r="11" spans="1:8">
      <c r="A11" s="5"/>
      <c r="B11" s="5">
        <v>9</v>
      </c>
      <c r="C11" s="5" t="s">
        <v>296</v>
      </c>
      <c r="D11" s="5">
        <v>0</v>
      </c>
      <c r="E11" s="5">
        <v>42</v>
      </c>
      <c r="F11" s="85">
        <v>0</v>
      </c>
      <c r="G11" s="5">
        <v>1</v>
      </c>
      <c r="H11" s="5"/>
    </row>
    <row r="12" spans="1:8">
      <c r="A12" s="5"/>
      <c r="B12" s="5">
        <v>10</v>
      </c>
      <c r="C12" s="5" t="s">
        <v>297</v>
      </c>
      <c r="D12" s="5">
        <v>0</v>
      </c>
      <c r="E12" s="5">
        <v>43</v>
      </c>
      <c r="F12" s="85">
        <v>0</v>
      </c>
      <c r="G12" s="5">
        <v>1</v>
      </c>
      <c r="H12" s="5"/>
    </row>
    <row r="13" spans="1:8">
      <c r="A13" s="5"/>
      <c r="B13" s="5">
        <v>11</v>
      </c>
      <c r="C13" s="5" t="s">
        <v>298</v>
      </c>
      <c r="D13" s="5">
        <v>0</v>
      </c>
      <c r="E13" s="5">
        <v>42</v>
      </c>
      <c r="F13" s="85">
        <v>0</v>
      </c>
      <c r="G13" s="5">
        <v>1</v>
      </c>
      <c r="H13" s="5"/>
    </row>
    <row r="14" spans="1:8">
      <c r="A14" s="5"/>
      <c r="B14" s="5">
        <v>12</v>
      </c>
      <c r="C14" s="5" t="s">
        <v>299</v>
      </c>
      <c r="D14" s="5">
        <v>0</v>
      </c>
      <c r="E14" s="5">
        <v>45</v>
      </c>
      <c r="F14" s="85">
        <v>0</v>
      </c>
      <c r="G14" s="5">
        <v>1</v>
      </c>
      <c r="H14" s="5"/>
    </row>
    <row r="15" spans="1:8">
      <c r="A15" s="5"/>
      <c r="B15" s="5">
        <v>13</v>
      </c>
      <c r="C15" s="5" t="s">
        <v>300</v>
      </c>
      <c r="D15" s="5">
        <v>0</v>
      </c>
      <c r="E15" s="5">
        <v>43</v>
      </c>
      <c r="F15" s="85">
        <v>0</v>
      </c>
      <c r="G15" s="5">
        <v>1</v>
      </c>
      <c r="H15" s="5"/>
    </row>
    <row r="16" spans="1:8">
      <c r="A16" s="5"/>
      <c r="B16" s="5">
        <v>14</v>
      </c>
      <c r="C16" s="5" t="s">
        <v>301</v>
      </c>
      <c r="D16" s="5">
        <v>1</v>
      </c>
      <c r="E16" s="5">
        <v>42</v>
      </c>
      <c r="F16" s="85">
        <v>0.0238</v>
      </c>
      <c r="G16" s="5">
        <v>39</v>
      </c>
      <c r="H16" s="5"/>
    </row>
    <row r="17" spans="1:8">
      <c r="A17" s="5"/>
      <c r="B17" s="5">
        <v>15</v>
      </c>
      <c r="C17" s="5" t="s">
        <v>302</v>
      </c>
      <c r="D17" s="5">
        <v>0</v>
      </c>
      <c r="E17" s="5">
        <v>40</v>
      </c>
      <c r="F17" s="85">
        <v>0</v>
      </c>
      <c r="G17" s="5">
        <v>1</v>
      </c>
      <c r="H17" s="5"/>
    </row>
    <row r="18" spans="1:8">
      <c r="A18" s="5"/>
      <c r="B18" s="5">
        <v>16</v>
      </c>
      <c r="C18" s="5" t="s">
        <v>303</v>
      </c>
      <c r="D18" s="5">
        <v>0</v>
      </c>
      <c r="E18" s="5">
        <v>43</v>
      </c>
      <c r="F18" s="85">
        <v>0</v>
      </c>
      <c r="G18" s="5">
        <v>1</v>
      </c>
      <c r="H18" s="5"/>
    </row>
    <row r="19" spans="1:8">
      <c r="A19" s="5"/>
      <c r="B19" s="5">
        <v>17</v>
      </c>
      <c r="C19" s="5" t="s">
        <v>304</v>
      </c>
      <c r="D19" s="5">
        <v>0</v>
      </c>
      <c r="E19" s="5">
        <v>42</v>
      </c>
      <c r="F19" s="85">
        <v>0</v>
      </c>
      <c r="G19" s="5">
        <v>1</v>
      </c>
      <c r="H19" s="5"/>
    </row>
    <row r="20" spans="1:8">
      <c r="A20" s="5"/>
      <c r="B20" s="5">
        <v>18</v>
      </c>
      <c r="C20" s="5" t="s">
        <v>305</v>
      </c>
      <c r="D20" s="5">
        <v>0</v>
      </c>
      <c r="E20" s="5">
        <v>43</v>
      </c>
      <c r="F20" s="85">
        <v>0</v>
      </c>
      <c r="G20" s="5">
        <v>1</v>
      </c>
      <c r="H20" s="5"/>
    </row>
    <row r="21" spans="1:8">
      <c r="A21" s="5"/>
      <c r="B21" s="5">
        <v>19</v>
      </c>
      <c r="C21" s="5" t="s">
        <v>100</v>
      </c>
      <c r="D21" s="5">
        <v>0</v>
      </c>
      <c r="E21" s="5">
        <v>42</v>
      </c>
      <c r="F21" s="85">
        <v>0</v>
      </c>
      <c r="G21" s="5">
        <v>1</v>
      </c>
      <c r="H21" s="5"/>
    </row>
    <row r="22" spans="1:8">
      <c r="A22" s="5"/>
      <c r="B22" s="5">
        <v>20</v>
      </c>
      <c r="C22" s="5" t="s">
        <v>306</v>
      </c>
      <c r="D22" s="5">
        <v>0</v>
      </c>
      <c r="E22" s="5">
        <v>45</v>
      </c>
      <c r="F22" s="85">
        <v>0</v>
      </c>
      <c r="G22" s="5">
        <v>1</v>
      </c>
      <c r="H22" s="5"/>
    </row>
    <row r="23" spans="1:8">
      <c r="A23" s="5"/>
      <c r="B23" s="5">
        <v>21</v>
      </c>
      <c r="C23" s="5" t="s">
        <v>307</v>
      </c>
      <c r="D23" s="5">
        <v>0</v>
      </c>
      <c r="E23" s="5">
        <v>43</v>
      </c>
      <c r="F23" s="85">
        <v>0</v>
      </c>
      <c r="G23" s="5">
        <v>1</v>
      </c>
      <c r="H23" s="5"/>
    </row>
    <row r="24" spans="1:8">
      <c r="A24" s="5"/>
      <c r="B24" s="5">
        <v>22</v>
      </c>
      <c r="C24" s="5" t="s">
        <v>308</v>
      </c>
      <c r="D24" s="5">
        <v>0</v>
      </c>
      <c r="E24" s="5">
        <v>42</v>
      </c>
      <c r="F24" s="85">
        <v>0</v>
      </c>
      <c r="G24" s="5">
        <v>1</v>
      </c>
      <c r="H24" s="5"/>
    </row>
    <row r="25" spans="1:8">
      <c r="A25" s="5"/>
      <c r="B25" s="5">
        <v>23</v>
      </c>
      <c r="C25" s="5" t="s">
        <v>309</v>
      </c>
      <c r="D25" s="5">
        <v>0</v>
      </c>
      <c r="E25" s="5">
        <v>40</v>
      </c>
      <c r="F25" s="85">
        <v>0</v>
      </c>
      <c r="G25" s="5">
        <v>1</v>
      </c>
      <c r="H25" s="5"/>
    </row>
    <row r="26" spans="1:8">
      <c r="A26" s="5"/>
      <c r="B26" s="5">
        <v>24</v>
      </c>
      <c r="C26" s="5" t="s">
        <v>310</v>
      </c>
      <c r="D26" s="5">
        <v>0</v>
      </c>
      <c r="E26" s="5">
        <v>40</v>
      </c>
      <c r="F26" s="85">
        <v>0</v>
      </c>
      <c r="G26" s="5">
        <v>1</v>
      </c>
      <c r="H26" s="5"/>
    </row>
    <row r="27" spans="1:8">
      <c r="A27" s="5"/>
      <c r="B27" s="5">
        <v>25</v>
      </c>
      <c r="C27" s="5" t="s">
        <v>311</v>
      </c>
      <c r="D27" s="5">
        <v>0</v>
      </c>
      <c r="E27" s="5">
        <v>41</v>
      </c>
      <c r="F27" s="85">
        <v>0</v>
      </c>
      <c r="G27" s="5">
        <v>1</v>
      </c>
      <c r="H27" s="5"/>
    </row>
    <row r="28" spans="1:8">
      <c r="A28" s="5"/>
      <c r="B28" s="5">
        <v>26</v>
      </c>
      <c r="C28" s="5" t="s">
        <v>312</v>
      </c>
      <c r="D28" s="5">
        <v>0</v>
      </c>
      <c r="E28" s="5">
        <v>41</v>
      </c>
      <c r="F28" s="85">
        <v>0</v>
      </c>
      <c r="G28" s="5">
        <v>1</v>
      </c>
      <c r="H28" s="5"/>
    </row>
    <row r="29" spans="1:8">
      <c r="A29" s="5"/>
      <c r="B29" s="5">
        <v>27</v>
      </c>
      <c r="C29" s="5" t="s">
        <v>313</v>
      </c>
      <c r="D29" s="5">
        <v>0</v>
      </c>
      <c r="E29" s="5">
        <v>40</v>
      </c>
      <c r="F29" s="85">
        <v>0</v>
      </c>
      <c r="G29" s="5">
        <v>1</v>
      </c>
      <c r="H29" s="5"/>
    </row>
    <row r="30" spans="1:8">
      <c r="A30" s="5"/>
      <c r="B30" s="5">
        <v>28</v>
      </c>
      <c r="C30" s="5" t="s">
        <v>314</v>
      </c>
      <c r="D30" s="5">
        <v>0</v>
      </c>
      <c r="E30" s="5">
        <v>41</v>
      </c>
      <c r="F30" s="85">
        <v>0</v>
      </c>
      <c r="G30" s="5">
        <v>1</v>
      </c>
      <c r="H30" s="5"/>
    </row>
    <row r="31" spans="1:8">
      <c r="A31" s="5"/>
      <c r="B31" s="5">
        <v>29</v>
      </c>
      <c r="C31" s="5" t="s">
        <v>315</v>
      </c>
      <c r="D31" s="5">
        <v>0</v>
      </c>
      <c r="E31" s="5">
        <v>41</v>
      </c>
      <c r="F31" s="85">
        <v>0</v>
      </c>
      <c r="G31" s="5">
        <v>1</v>
      </c>
      <c r="H31" s="5"/>
    </row>
    <row r="32" spans="1:8">
      <c r="A32" s="5"/>
      <c r="B32" s="5">
        <v>30</v>
      </c>
      <c r="C32" s="5" t="s">
        <v>316</v>
      </c>
      <c r="D32" s="5">
        <v>0</v>
      </c>
      <c r="E32" s="5">
        <v>40</v>
      </c>
      <c r="F32" s="85">
        <v>0</v>
      </c>
      <c r="G32" s="5">
        <v>1</v>
      </c>
      <c r="H32" s="5"/>
    </row>
    <row r="33" spans="1:8">
      <c r="A33" s="5"/>
      <c r="B33" s="5">
        <v>31</v>
      </c>
      <c r="C33" s="5" t="s">
        <v>317</v>
      </c>
      <c r="D33" s="5">
        <v>0</v>
      </c>
      <c r="E33" s="5">
        <v>39</v>
      </c>
      <c r="F33" s="85">
        <v>0</v>
      </c>
      <c r="G33" s="5">
        <v>1</v>
      </c>
      <c r="H33" s="5"/>
    </row>
    <row r="34" spans="1:8">
      <c r="A34" s="5"/>
      <c r="B34" s="5">
        <v>32</v>
      </c>
      <c r="C34" s="5" t="s">
        <v>318</v>
      </c>
      <c r="D34" s="5">
        <v>0</v>
      </c>
      <c r="E34" s="5">
        <v>40</v>
      </c>
      <c r="F34" s="85">
        <v>0</v>
      </c>
      <c r="G34" s="5">
        <v>1</v>
      </c>
      <c r="H34" s="5"/>
    </row>
    <row r="35" spans="1:8">
      <c r="A35" s="5"/>
      <c r="B35" s="5">
        <v>33</v>
      </c>
      <c r="C35" s="5" t="s">
        <v>319</v>
      </c>
      <c r="D35" s="5">
        <v>0</v>
      </c>
      <c r="E35" s="5">
        <v>40</v>
      </c>
      <c r="F35" s="85">
        <v>0</v>
      </c>
      <c r="G35" s="5">
        <v>1</v>
      </c>
      <c r="H35" s="5"/>
    </row>
    <row r="36" spans="1:8">
      <c r="A36" s="5"/>
      <c r="B36" s="5">
        <v>34</v>
      </c>
      <c r="C36" s="5" t="s">
        <v>320</v>
      </c>
      <c r="D36" s="5">
        <v>0</v>
      </c>
      <c r="E36" s="5">
        <v>39</v>
      </c>
      <c r="F36" s="85">
        <v>0</v>
      </c>
      <c r="G36" s="5">
        <v>1</v>
      </c>
      <c r="H36" s="5"/>
    </row>
    <row r="37" spans="1:8">
      <c r="A37" s="5"/>
      <c r="B37" s="5">
        <v>35</v>
      </c>
      <c r="C37" s="5" t="s">
        <v>95</v>
      </c>
      <c r="D37" s="5">
        <v>3</v>
      </c>
      <c r="E37" s="5">
        <v>40</v>
      </c>
      <c r="F37" s="85">
        <v>0.075</v>
      </c>
      <c r="G37" s="5">
        <v>41</v>
      </c>
      <c r="H37" s="5"/>
    </row>
    <row r="38" spans="1:8">
      <c r="A38" s="5"/>
      <c r="B38" s="5">
        <v>36</v>
      </c>
      <c r="C38" s="5" t="s">
        <v>321</v>
      </c>
      <c r="D38" s="5">
        <v>0</v>
      </c>
      <c r="E38" s="5">
        <v>40</v>
      </c>
      <c r="F38" s="85">
        <v>0</v>
      </c>
      <c r="G38" s="5">
        <v>1</v>
      </c>
      <c r="H38" s="5"/>
    </row>
    <row r="39" spans="1:8">
      <c r="A39" s="5"/>
      <c r="B39" s="5">
        <v>37</v>
      </c>
      <c r="C39" s="5" t="s">
        <v>322</v>
      </c>
      <c r="D39" s="5">
        <v>0</v>
      </c>
      <c r="E39" s="5">
        <v>40</v>
      </c>
      <c r="F39" s="85">
        <v>0</v>
      </c>
      <c r="G39" s="5">
        <v>1</v>
      </c>
      <c r="H39" s="5"/>
    </row>
    <row r="40" spans="1:8">
      <c r="A40" s="5"/>
      <c r="B40" s="5">
        <v>38</v>
      </c>
      <c r="C40" s="5" t="s">
        <v>323</v>
      </c>
      <c r="D40" s="5">
        <v>0</v>
      </c>
      <c r="E40" s="5">
        <v>43</v>
      </c>
      <c r="F40" s="85">
        <v>0</v>
      </c>
      <c r="G40" s="5">
        <v>1</v>
      </c>
      <c r="H40" s="5"/>
    </row>
    <row r="41" spans="1:8">
      <c r="A41" s="5"/>
      <c r="B41" s="5">
        <v>39</v>
      </c>
      <c r="C41" s="5" t="s">
        <v>92</v>
      </c>
      <c r="D41" s="5">
        <v>1</v>
      </c>
      <c r="E41" s="5">
        <v>42</v>
      </c>
      <c r="F41" s="85">
        <v>0.0238</v>
      </c>
      <c r="G41" s="5">
        <v>39</v>
      </c>
      <c r="H41" s="5"/>
    </row>
    <row r="42" spans="1:8">
      <c r="A42" s="5"/>
      <c r="B42" s="5">
        <v>40</v>
      </c>
      <c r="C42" s="5" t="s">
        <v>324</v>
      </c>
      <c r="D42" s="5">
        <v>0</v>
      </c>
      <c r="E42" s="5">
        <v>44</v>
      </c>
      <c r="F42" s="85">
        <v>0</v>
      </c>
      <c r="G42" s="5">
        <v>1</v>
      </c>
      <c r="H42" s="5"/>
    </row>
    <row r="43" spans="1:8">
      <c r="A43" s="5"/>
      <c r="B43" s="5">
        <v>41</v>
      </c>
      <c r="C43" s="5" t="s">
        <v>325</v>
      </c>
      <c r="D43" s="5">
        <v>0</v>
      </c>
      <c r="E43" s="5">
        <v>43</v>
      </c>
      <c r="F43" s="85">
        <v>0</v>
      </c>
      <c r="G43" s="5">
        <v>1</v>
      </c>
      <c r="H43" s="5"/>
    </row>
    <row r="44" spans="1:8">
      <c r="A44" s="5" t="s">
        <v>3</v>
      </c>
      <c r="B44" s="5">
        <v>1</v>
      </c>
      <c r="C44" s="5" t="s">
        <v>326</v>
      </c>
      <c r="D44" s="5"/>
      <c r="E44" s="5">
        <v>36</v>
      </c>
      <c r="F44" s="85">
        <v>0</v>
      </c>
      <c r="G44" s="5"/>
      <c r="H44" s="5" t="s">
        <v>327</v>
      </c>
    </row>
    <row r="45" spans="1:8">
      <c r="A45" s="5"/>
      <c r="B45" s="5">
        <v>2</v>
      </c>
      <c r="C45" s="5" t="s">
        <v>328</v>
      </c>
      <c r="D45" s="5"/>
      <c r="E45" s="5">
        <v>38</v>
      </c>
      <c r="F45" s="85">
        <v>0</v>
      </c>
      <c r="G45" s="5"/>
      <c r="H45" s="5" t="s">
        <v>327</v>
      </c>
    </row>
    <row r="46" spans="1:8">
      <c r="A46" s="5"/>
      <c r="B46" s="5">
        <v>3</v>
      </c>
      <c r="C46" s="5" t="s">
        <v>329</v>
      </c>
      <c r="D46" s="5"/>
      <c r="E46" s="5">
        <v>48</v>
      </c>
      <c r="F46" s="85">
        <v>0</v>
      </c>
      <c r="G46" s="5"/>
      <c r="H46" s="5" t="s">
        <v>327</v>
      </c>
    </row>
    <row r="47" spans="1:8">
      <c r="A47" s="5"/>
      <c r="B47" s="5">
        <v>4</v>
      </c>
      <c r="C47" s="5" t="s">
        <v>330</v>
      </c>
      <c r="D47" s="5"/>
      <c r="E47" s="5">
        <v>49</v>
      </c>
      <c r="F47" s="85">
        <v>0</v>
      </c>
      <c r="G47" s="5"/>
      <c r="H47" s="5" t="s">
        <v>327</v>
      </c>
    </row>
    <row r="48" spans="1:8">
      <c r="A48" s="5"/>
      <c r="B48" s="5">
        <v>5</v>
      </c>
      <c r="C48" s="5" t="s">
        <v>331</v>
      </c>
      <c r="D48" s="5"/>
      <c r="E48" s="5">
        <v>45</v>
      </c>
      <c r="F48" s="85">
        <v>0</v>
      </c>
      <c r="G48" s="5"/>
      <c r="H48" s="5" t="s">
        <v>327</v>
      </c>
    </row>
    <row r="49" spans="1:8">
      <c r="A49" s="5"/>
      <c r="B49" s="5">
        <v>6</v>
      </c>
      <c r="C49" s="5" t="s">
        <v>332</v>
      </c>
      <c r="D49" s="5"/>
      <c r="E49" s="5">
        <v>43</v>
      </c>
      <c r="F49" s="85">
        <v>0</v>
      </c>
      <c r="G49" s="5"/>
      <c r="H49" s="5" t="s">
        <v>327</v>
      </c>
    </row>
    <row r="50" spans="1:8">
      <c r="A50" s="5"/>
      <c r="B50" s="5">
        <v>7</v>
      </c>
      <c r="C50" s="5" t="s">
        <v>333</v>
      </c>
      <c r="D50" s="5"/>
      <c r="E50" s="5">
        <v>41</v>
      </c>
      <c r="F50" s="85">
        <v>0</v>
      </c>
      <c r="G50" s="5"/>
      <c r="H50" s="5" t="s">
        <v>327</v>
      </c>
    </row>
    <row r="51" spans="1:8">
      <c r="A51" s="5"/>
      <c r="B51" s="5">
        <v>8</v>
      </c>
      <c r="C51" s="5" t="s">
        <v>334</v>
      </c>
      <c r="D51" s="82"/>
      <c r="E51" s="82">
        <v>42</v>
      </c>
      <c r="F51" s="85">
        <v>0</v>
      </c>
      <c r="G51" s="5"/>
      <c r="H51" s="5" t="s">
        <v>327</v>
      </c>
    </row>
    <row r="52" spans="1:8">
      <c r="A52" s="5"/>
      <c r="B52" s="5">
        <v>9</v>
      </c>
      <c r="C52" s="5" t="s">
        <v>335</v>
      </c>
      <c r="D52" s="82"/>
      <c r="E52" s="82">
        <v>42</v>
      </c>
      <c r="F52" s="85">
        <v>0</v>
      </c>
      <c r="G52" s="5"/>
      <c r="H52" s="5" t="s">
        <v>327</v>
      </c>
    </row>
    <row r="53" spans="1:8">
      <c r="A53" s="5"/>
      <c r="B53" s="5">
        <v>10</v>
      </c>
      <c r="C53" s="5" t="s">
        <v>336</v>
      </c>
      <c r="D53" s="82"/>
      <c r="E53" s="82">
        <v>44</v>
      </c>
      <c r="F53" s="85">
        <v>0</v>
      </c>
      <c r="G53" s="5"/>
      <c r="H53" s="5" t="s">
        <v>327</v>
      </c>
    </row>
    <row r="54" spans="1:8">
      <c r="A54" s="5"/>
      <c r="B54" s="5">
        <v>11</v>
      </c>
      <c r="C54" s="5" t="s">
        <v>337</v>
      </c>
      <c r="D54" s="82"/>
      <c r="E54" s="82">
        <v>44</v>
      </c>
      <c r="F54" s="85">
        <v>0</v>
      </c>
      <c r="G54" s="5"/>
      <c r="H54" s="5" t="s">
        <v>327</v>
      </c>
    </row>
    <row r="55" spans="1:8">
      <c r="A55" s="5"/>
      <c r="B55" s="5">
        <v>12</v>
      </c>
      <c r="C55" s="5" t="s">
        <v>338</v>
      </c>
      <c r="D55" s="82"/>
      <c r="E55" s="82">
        <v>44</v>
      </c>
      <c r="F55" s="85">
        <v>0</v>
      </c>
      <c r="G55" s="5"/>
      <c r="H55" s="5" t="s">
        <v>327</v>
      </c>
    </row>
    <row r="56" spans="1:8">
      <c r="A56" s="5"/>
      <c r="B56" s="5">
        <v>13</v>
      </c>
      <c r="C56" s="5" t="s">
        <v>339</v>
      </c>
      <c r="D56" s="82"/>
      <c r="E56" s="82">
        <v>46</v>
      </c>
      <c r="F56" s="85">
        <v>0</v>
      </c>
      <c r="G56" s="5"/>
      <c r="H56" s="5" t="s">
        <v>327</v>
      </c>
    </row>
    <row r="57" spans="1:8">
      <c r="A57" s="5"/>
      <c r="B57" s="5">
        <v>14</v>
      </c>
      <c r="C57" s="5" t="s">
        <v>340</v>
      </c>
      <c r="D57" s="82"/>
      <c r="E57" s="82">
        <v>43</v>
      </c>
      <c r="F57" s="85">
        <v>0</v>
      </c>
      <c r="G57" s="5"/>
      <c r="H57" s="5" t="s">
        <v>327</v>
      </c>
    </row>
    <row r="58" spans="1:8">
      <c r="A58" s="5"/>
      <c r="B58" s="5">
        <v>15</v>
      </c>
      <c r="C58" s="5" t="s">
        <v>341</v>
      </c>
      <c r="D58" s="82"/>
      <c r="E58" s="82">
        <v>43</v>
      </c>
      <c r="F58" s="85">
        <v>0</v>
      </c>
      <c r="G58" s="5"/>
      <c r="H58" s="5" t="s">
        <v>327</v>
      </c>
    </row>
    <row r="59" spans="1:8">
      <c r="A59" s="5"/>
      <c r="B59" s="5">
        <v>16</v>
      </c>
      <c r="C59" s="5" t="s">
        <v>111</v>
      </c>
      <c r="D59" s="82">
        <v>2</v>
      </c>
      <c r="E59" s="82">
        <v>40</v>
      </c>
      <c r="F59" s="85">
        <v>0.05</v>
      </c>
      <c r="G59" s="5">
        <f>RANK(F59,F59:F85,1)</f>
        <v>19</v>
      </c>
      <c r="H59" s="5"/>
    </row>
    <row r="60" spans="1:8">
      <c r="A60" s="5"/>
      <c r="B60" s="5">
        <v>17</v>
      </c>
      <c r="C60" s="5" t="s">
        <v>342</v>
      </c>
      <c r="D60" s="82">
        <v>0</v>
      </c>
      <c r="E60" s="82">
        <v>41</v>
      </c>
      <c r="F60" s="85">
        <v>0</v>
      </c>
      <c r="G60" s="5">
        <f t="shared" ref="G60:G85" si="0">RANK(F60,F60:F86,1)</f>
        <v>1</v>
      </c>
      <c r="H60" s="5"/>
    </row>
    <row r="61" spans="1:8">
      <c r="A61" s="5"/>
      <c r="B61" s="5">
        <v>18</v>
      </c>
      <c r="C61" s="5" t="s">
        <v>124</v>
      </c>
      <c r="D61" s="82">
        <v>1</v>
      </c>
      <c r="E61" s="82">
        <v>46</v>
      </c>
      <c r="F61" s="85">
        <v>0.0217391304347826</v>
      </c>
      <c r="G61" s="5">
        <f t="shared" si="0"/>
        <v>15</v>
      </c>
      <c r="H61" s="5"/>
    </row>
    <row r="62" spans="1:8">
      <c r="A62" s="5"/>
      <c r="B62" s="5">
        <v>19</v>
      </c>
      <c r="C62" s="5" t="s">
        <v>343</v>
      </c>
      <c r="D62" s="82">
        <v>0</v>
      </c>
      <c r="E62" s="82">
        <v>42</v>
      </c>
      <c r="F62" s="85">
        <v>0</v>
      </c>
      <c r="G62" s="5">
        <f t="shared" si="0"/>
        <v>1</v>
      </c>
      <c r="H62" s="5"/>
    </row>
    <row r="63" spans="1:8">
      <c r="A63" s="5"/>
      <c r="B63" s="5">
        <v>20</v>
      </c>
      <c r="C63" s="5" t="s">
        <v>43</v>
      </c>
      <c r="D63" s="82">
        <v>4</v>
      </c>
      <c r="E63" s="82">
        <v>46</v>
      </c>
      <c r="F63" s="85">
        <v>0.0869565217391304</v>
      </c>
      <c r="G63" s="5">
        <f t="shared" si="0"/>
        <v>21</v>
      </c>
      <c r="H63" s="5"/>
    </row>
    <row r="64" spans="1:8">
      <c r="A64" s="5"/>
      <c r="B64" s="5">
        <v>21</v>
      </c>
      <c r="C64" s="5" t="s">
        <v>109</v>
      </c>
      <c r="D64" s="82">
        <v>1</v>
      </c>
      <c r="E64" s="82">
        <v>46</v>
      </c>
      <c r="F64" s="85">
        <v>0.0217391304347826</v>
      </c>
      <c r="G64" s="5">
        <f t="shared" si="0"/>
        <v>16</v>
      </c>
      <c r="H64" s="5"/>
    </row>
    <row r="65" spans="1:8">
      <c r="A65" s="5"/>
      <c r="B65" s="5">
        <v>22</v>
      </c>
      <c r="C65" s="5" t="s">
        <v>344</v>
      </c>
      <c r="D65" s="82">
        <v>0</v>
      </c>
      <c r="E65" s="82">
        <v>45</v>
      </c>
      <c r="F65" s="85">
        <v>0</v>
      </c>
      <c r="G65" s="5">
        <f t="shared" si="0"/>
        <v>1</v>
      </c>
      <c r="H65" s="5"/>
    </row>
    <row r="66" spans="1:8">
      <c r="A66" s="5"/>
      <c r="B66" s="5">
        <v>23</v>
      </c>
      <c r="C66" s="5" t="s">
        <v>345</v>
      </c>
      <c r="D66" s="82">
        <v>0</v>
      </c>
      <c r="E66" s="82">
        <v>45</v>
      </c>
      <c r="F66" s="85">
        <v>0</v>
      </c>
      <c r="G66" s="5">
        <f t="shared" si="0"/>
        <v>1</v>
      </c>
      <c r="H66" s="5"/>
    </row>
    <row r="67" spans="1:8">
      <c r="A67" s="5"/>
      <c r="B67" s="5">
        <v>24</v>
      </c>
      <c r="C67" s="5" t="s">
        <v>346</v>
      </c>
      <c r="D67" s="82">
        <v>0</v>
      </c>
      <c r="E67" s="82">
        <v>42</v>
      </c>
      <c r="F67" s="85">
        <v>0</v>
      </c>
      <c r="G67" s="5">
        <f t="shared" si="0"/>
        <v>1</v>
      </c>
      <c r="H67" s="5"/>
    </row>
    <row r="68" spans="1:8">
      <c r="A68" s="5"/>
      <c r="B68" s="5">
        <v>25</v>
      </c>
      <c r="C68" s="5" t="s">
        <v>38</v>
      </c>
      <c r="D68" s="82">
        <v>5</v>
      </c>
      <c r="E68" s="82">
        <v>42</v>
      </c>
      <c r="F68" s="85">
        <v>0.119047619047619</v>
      </c>
      <c r="G68" s="5">
        <f t="shared" si="0"/>
        <v>22</v>
      </c>
      <c r="H68" s="5"/>
    </row>
    <row r="69" spans="1:8">
      <c r="A69" s="5"/>
      <c r="B69" s="5">
        <v>26</v>
      </c>
      <c r="C69" s="5" t="s">
        <v>136</v>
      </c>
      <c r="D69" s="82">
        <v>5</v>
      </c>
      <c r="E69" s="82">
        <v>41</v>
      </c>
      <c r="F69" s="85">
        <v>0.121951219512195</v>
      </c>
      <c r="G69" s="5">
        <f t="shared" si="0"/>
        <v>23</v>
      </c>
      <c r="H69" s="5"/>
    </row>
    <row r="70" spans="1:8">
      <c r="A70" s="5"/>
      <c r="B70" s="5">
        <v>27</v>
      </c>
      <c r="C70" s="5" t="s">
        <v>347</v>
      </c>
      <c r="D70" s="82">
        <v>0</v>
      </c>
      <c r="E70" s="82">
        <v>50</v>
      </c>
      <c r="F70" s="85">
        <v>0</v>
      </c>
      <c r="G70" s="5">
        <f t="shared" si="0"/>
        <v>1</v>
      </c>
      <c r="H70" s="5"/>
    </row>
    <row r="71" spans="1:8">
      <c r="A71" s="5"/>
      <c r="B71" s="5">
        <v>28</v>
      </c>
      <c r="C71" s="5" t="s">
        <v>348</v>
      </c>
      <c r="D71" s="82">
        <v>0</v>
      </c>
      <c r="E71" s="82">
        <v>41</v>
      </c>
      <c r="F71" s="85">
        <v>0</v>
      </c>
      <c r="G71" s="5">
        <f t="shared" si="0"/>
        <v>1</v>
      </c>
      <c r="H71" s="5"/>
    </row>
    <row r="72" spans="1:8">
      <c r="A72" s="5"/>
      <c r="B72" s="5">
        <v>29</v>
      </c>
      <c r="C72" s="5" t="s">
        <v>349</v>
      </c>
      <c r="D72" s="82">
        <v>0</v>
      </c>
      <c r="E72" s="82">
        <v>42</v>
      </c>
      <c r="F72" s="85">
        <v>0</v>
      </c>
      <c r="G72" s="5">
        <f t="shared" si="0"/>
        <v>1</v>
      </c>
      <c r="H72" s="5"/>
    </row>
    <row r="73" spans="1:8">
      <c r="A73" s="5"/>
      <c r="B73" s="5">
        <v>30</v>
      </c>
      <c r="C73" s="5" t="s">
        <v>350</v>
      </c>
      <c r="D73" s="82">
        <v>0</v>
      </c>
      <c r="E73" s="82">
        <v>42</v>
      </c>
      <c r="F73" s="85">
        <v>0</v>
      </c>
      <c r="G73" s="5">
        <f t="shared" si="0"/>
        <v>1</v>
      </c>
      <c r="H73" s="5"/>
    </row>
    <row r="74" spans="1:8">
      <c r="A74" s="5"/>
      <c r="B74" s="5">
        <v>31</v>
      </c>
      <c r="C74" s="5" t="s">
        <v>144</v>
      </c>
      <c r="D74" s="82">
        <v>5</v>
      </c>
      <c r="E74" s="82">
        <v>39</v>
      </c>
      <c r="F74" s="85">
        <v>0.128205128205128</v>
      </c>
      <c r="G74" s="5">
        <f t="shared" si="0"/>
        <v>25</v>
      </c>
      <c r="H74" s="5"/>
    </row>
    <row r="75" spans="1:8">
      <c r="A75" s="5"/>
      <c r="B75" s="5">
        <v>32</v>
      </c>
      <c r="C75" s="5" t="s">
        <v>128</v>
      </c>
      <c r="D75" s="82">
        <v>1</v>
      </c>
      <c r="E75" s="82">
        <v>41</v>
      </c>
      <c r="F75" s="85">
        <v>0.024390243902439</v>
      </c>
      <c r="G75" s="5">
        <f t="shared" si="0"/>
        <v>20</v>
      </c>
      <c r="H75" s="5"/>
    </row>
    <row r="76" spans="1:8">
      <c r="A76" s="5"/>
      <c r="B76" s="5">
        <v>33</v>
      </c>
      <c r="C76" s="5" t="s">
        <v>130</v>
      </c>
      <c r="D76" s="82">
        <v>5</v>
      </c>
      <c r="E76" s="82">
        <v>40</v>
      </c>
      <c r="F76" s="85">
        <v>0.125</v>
      </c>
      <c r="G76" s="5">
        <f t="shared" si="0"/>
        <v>25</v>
      </c>
      <c r="H76" s="5"/>
    </row>
    <row r="77" spans="1:8">
      <c r="A77" s="5"/>
      <c r="B77" s="5">
        <v>34</v>
      </c>
      <c r="C77" s="5" t="s">
        <v>351</v>
      </c>
      <c r="D77" s="82">
        <v>0</v>
      </c>
      <c r="E77" s="82">
        <v>40</v>
      </c>
      <c r="F77" s="85">
        <v>0</v>
      </c>
      <c r="G77" s="5">
        <f t="shared" si="0"/>
        <v>1</v>
      </c>
      <c r="H77" s="5"/>
    </row>
    <row r="78" spans="1:8">
      <c r="A78" s="5"/>
      <c r="B78" s="5">
        <v>35</v>
      </c>
      <c r="C78" s="5" t="s">
        <v>352</v>
      </c>
      <c r="D78" s="82">
        <v>0</v>
      </c>
      <c r="E78" s="82">
        <v>40</v>
      </c>
      <c r="F78" s="85">
        <v>0</v>
      </c>
      <c r="G78" s="5">
        <f t="shared" si="0"/>
        <v>1</v>
      </c>
      <c r="H78" s="5"/>
    </row>
    <row r="79" spans="1:8">
      <c r="A79" s="5"/>
      <c r="B79" s="5">
        <v>36</v>
      </c>
      <c r="C79" s="5" t="s">
        <v>161</v>
      </c>
      <c r="D79" s="82">
        <v>1</v>
      </c>
      <c r="E79" s="82">
        <v>40</v>
      </c>
      <c r="F79" s="85">
        <v>0.025</v>
      </c>
      <c r="G79" s="5">
        <f t="shared" si="0"/>
        <v>22</v>
      </c>
      <c r="H79" s="5"/>
    </row>
    <row r="80" spans="1:8">
      <c r="A80" s="5"/>
      <c r="B80" s="5">
        <v>37</v>
      </c>
      <c r="C80" s="5" t="s">
        <v>156</v>
      </c>
      <c r="D80" s="82">
        <v>6</v>
      </c>
      <c r="E80" s="82">
        <v>40</v>
      </c>
      <c r="F80" s="85">
        <v>0.15</v>
      </c>
      <c r="G80" s="5">
        <f t="shared" si="0"/>
        <v>26</v>
      </c>
      <c r="H80" s="5"/>
    </row>
    <row r="81" spans="1:8">
      <c r="A81" s="5"/>
      <c r="B81" s="5">
        <v>38</v>
      </c>
      <c r="C81" s="5" t="s">
        <v>47</v>
      </c>
      <c r="D81" s="82">
        <v>0</v>
      </c>
      <c r="E81" s="82">
        <v>39</v>
      </c>
      <c r="F81" s="85">
        <v>0</v>
      </c>
      <c r="G81" s="5">
        <f t="shared" si="0"/>
        <v>1</v>
      </c>
      <c r="H81" s="5"/>
    </row>
    <row r="82" spans="1:8">
      <c r="A82" s="5"/>
      <c r="B82" s="5">
        <v>39</v>
      </c>
      <c r="C82" s="5" t="s">
        <v>84</v>
      </c>
      <c r="D82" s="82">
        <v>12</v>
      </c>
      <c r="E82" s="82">
        <v>42</v>
      </c>
      <c r="F82" s="85">
        <v>0.285714285714286</v>
      </c>
      <c r="G82" s="5">
        <f t="shared" si="0"/>
        <v>27</v>
      </c>
      <c r="H82" s="5"/>
    </row>
    <row r="83" spans="1:8">
      <c r="A83" s="5"/>
      <c r="B83" s="5">
        <v>40</v>
      </c>
      <c r="C83" s="5" t="s">
        <v>122</v>
      </c>
      <c r="D83" s="82">
        <v>3</v>
      </c>
      <c r="E83" s="82">
        <v>40</v>
      </c>
      <c r="F83" s="85">
        <v>0.075</v>
      </c>
      <c r="G83" s="5">
        <f t="shared" si="0"/>
        <v>27</v>
      </c>
      <c r="H83" s="5"/>
    </row>
    <row r="84" spans="1:8">
      <c r="A84" s="5"/>
      <c r="B84" s="5">
        <v>41</v>
      </c>
      <c r="C84" s="5" t="s">
        <v>353</v>
      </c>
      <c r="D84" s="82">
        <v>0</v>
      </c>
      <c r="E84" s="82">
        <v>40</v>
      </c>
      <c r="F84" s="85">
        <v>0</v>
      </c>
      <c r="G84" s="5">
        <f t="shared" si="0"/>
        <v>1</v>
      </c>
      <c r="H84" s="5"/>
    </row>
    <row r="85" spans="1:8">
      <c r="A85" s="5"/>
      <c r="B85" s="5">
        <v>42</v>
      </c>
      <c r="C85" s="5" t="s">
        <v>354</v>
      </c>
      <c r="D85" s="82">
        <v>0</v>
      </c>
      <c r="E85" s="82">
        <v>40</v>
      </c>
      <c r="F85" s="85">
        <v>0</v>
      </c>
      <c r="G85" s="5">
        <f t="shared" si="0"/>
        <v>1</v>
      </c>
      <c r="H85" s="5"/>
    </row>
    <row r="86" spans="1:8">
      <c r="A86" s="5" t="s">
        <v>4</v>
      </c>
      <c r="B86" s="5">
        <v>1</v>
      </c>
      <c r="C86" s="5" t="s">
        <v>355</v>
      </c>
      <c r="D86" s="5">
        <v>0</v>
      </c>
      <c r="E86" s="5">
        <v>35</v>
      </c>
      <c r="F86" s="85">
        <v>0</v>
      </c>
      <c r="G86" s="5">
        <v>1</v>
      </c>
      <c r="H86" s="5"/>
    </row>
    <row r="87" spans="1:8">
      <c r="A87" s="5"/>
      <c r="B87" s="5">
        <v>2</v>
      </c>
      <c r="C87" s="5" t="s">
        <v>180</v>
      </c>
      <c r="D87" s="5">
        <v>1</v>
      </c>
      <c r="E87" s="5">
        <v>35</v>
      </c>
      <c r="F87" s="85">
        <v>0.0286</v>
      </c>
      <c r="G87" s="5">
        <v>26</v>
      </c>
      <c r="H87" s="5"/>
    </row>
    <row r="88" spans="1:8">
      <c r="A88" s="5"/>
      <c r="B88" s="5">
        <v>3</v>
      </c>
      <c r="C88" s="5" t="s">
        <v>356</v>
      </c>
      <c r="D88" s="5">
        <v>0</v>
      </c>
      <c r="E88" s="5">
        <v>38</v>
      </c>
      <c r="F88" s="85">
        <v>0</v>
      </c>
      <c r="G88" s="5">
        <v>1</v>
      </c>
      <c r="H88" s="5"/>
    </row>
    <row r="89" spans="1:8">
      <c r="A89" s="5"/>
      <c r="B89" s="5">
        <v>4</v>
      </c>
      <c r="C89" s="5" t="s">
        <v>357</v>
      </c>
      <c r="D89" s="5">
        <v>0</v>
      </c>
      <c r="E89" s="5">
        <v>37</v>
      </c>
      <c r="F89" s="85">
        <v>0</v>
      </c>
      <c r="G89" s="5">
        <v>1</v>
      </c>
      <c r="H89" s="5"/>
    </row>
    <row r="90" spans="1:8">
      <c r="A90" s="5"/>
      <c r="B90" s="5">
        <v>5</v>
      </c>
      <c r="C90" s="5" t="s">
        <v>183</v>
      </c>
      <c r="D90" s="5">
        <v>2</v>
      </c>
      <c r="E90" s="5">
        <v>40</v>
      </c>
      <c r="F90" s="85">
        <v>0.05</v>
      </c>
      <c r="G90" s="5">
        <v>27</v>
      </c>
      <c r="H90" s="5"/>
    </row>
    <row r="91" spans="1:8">
      <c r="A91" s="5"/>
      <c r="B91" s="5">
        <v>6</v>
      </c>
      <c r="C91" s="5" t="s">
        <v>358</v>
      </c>
      <c r="D91" s="5">
        <v>0</v>
      </c>
      <c r="E91" s="5">
        <v>40</v>
      </c>
      <c r="F91" s="85">
        <v>0</v>
      </c>
      <c r="G91" s="5">
        <v>1</v>
      </c>
      <c r="H91" s="5"/>
    </row>
    <row r="92" spans="1:8">
      <c r="A92" s="5"/>
      <c r="B92" s="5">
        <v>7</v>
      </c>
      <c r="C92" s="5" t="s">
        <v>359</v>
      </c>
      <c r="D92" s="5">
        <v>0</v>
      </c>
      <c r="E92" s="5">
        <v>40</v>
      </c>
      <c r="F92" s="85">
        <v>0</v>
      </c>
      <c r="G92" s="5">
        <v>1</v>
      </c>
      <c r="H92" s="5"/>
    </row>
    <row r="93" spans="1:8">
      <c r="A93" s="5"/>
      <c r="B93" s="5">
        <v>8</v>
      </c>
      <c r="C93" s="5" t="s">
        <v>360</v>
      </c>
      <c r="D93" s="5">
        <v>0</v>
      </c>
      <c r="E93" s="5">
        <v>40</v>
      </c>
      <c r="F93" s="85">
        <v>0</v>
      </c>
      <c r="G93" s="5">
        <v>1</v>
      </c>
      <c r="H93" s="5"/>
    </row>
    <row r="94" spans="1:8">
      <c r="A94" s="5"/>
      <c r="B94" s="5">
        <v>9</v>
      </c>
      <c r="C94" s="5" t="s">
        <v>361</v>
      </c>
      <c r="D94" s="5">
        <v>0</v>
      </c>
      <c r="E94" s="5">
        <v>45</v>
      </c>
      <c r="F94" s="85">
        <v>0</v>
      </c>
      <c r="G94" s="5">
        <v>1</v>
      </c>
      <c r="H94" s="5"/>
    </row>
    <row r="95" spans="1:8">
      <c r="A95" s="5"/>
      <c r="B95" s="5">
        <v>10</v>
      </c>
      <c r="C95" s="5" t="s">
        <v>362</v>
      </c>
      <c r="D95" s="5">
        <v>0</v>
      </c>
      <c r="E95" s="5">
        <v>45</v>
      </c>
      <c r="F95" s="85">
        <v>0</v>
      </c>
      <c r="G95" s="5">
        <v>1</v>
      </c>
      <c r="H95" s="5"/>
    </row>
    <row r="96" spans="1:8">
      <c r="A96" s="5"/>
      <c r="B96" s="5">
        <v>11</v>
      </c>
      <c r="C96" s="8" t="s">
        <v>363</v>
      </c>
      <c r="D96" s="5">
        <v>0</v>
      </c>
      <c r="E96" s="5">
        <v>35</v>
      </c>
      <c r="F96" s="85">
        <v>0</v>
      </c>
      <c r="G96" s="5">
        <v>1</v>
      </c>
      <c r="H96" s="5"/>
    </row>
    <row r="97" spans="1:8">
      <c r="A97" s="5"/>
      <c r="B97" s="5">
        <v>12</v>
      </c>
      <c r="C97" s="8" t="s">
        <v>364</v>
      </c>
      <c r="D97" s="5">
        <v>0</v>
      </c>
      <c r="E97" s="5">
        <v>35</v>
      </c>
      <c r="F97" s="85">
        <v>0</v>
      </c>
      <c r="G97" s="5">
        <v>1</v>
      </c>
      <c r="H97" s="5"/>
    </row>
    <row r="98" spans="1:8">
      <c r="A98" s="5"/>
      <c r="B98" s="5">
        <v>13</v>
      </c>
      <c r="C98" s="8" t="s">
        <v>177</v>
      </c>
      <c r="D98" s="5">
        <v>0</v>
      </c>
      <c r="E98" s="5">
        <v>45</v>
      </c>
      <c r="F98" s="85">
        <v>0</v>
      </c>
      <c r="G98" s="5">
        <v>1</v>
      </c>
      <c r="H98" s="5"/>
    </row>
    <row r="99" spans="1:8">
      <c r="A99" s="5"/>
      <c r="B99" s="5">
        <v>14</v>
      </c>
      <c r="C99" s="8" t="s">
        <v>164</v>
      </c>
      <c r="D99" s="5">
        <v>0</v>
      </c>
      <c r="E99" s="5">
        <v>45</v>
      </c>
      <c r="F99" s="85">
        <v>0</v>
      </c>
      <c r="G99" s="5">
        <v>1</v>
      </c>
      <c r="H99" s="5"/>
    </row>
    <row r="100" spans="1:8">
      <c r="A100" s="5"/>
      <c r="B100" s="5">
        <v>15</v>
      </c>
      <c r="C100" s="8" t="s">
        <v>365</v>
      </c>
      <c r="D100" s="5">
        <v>0</v>
      </c>
      <c r="E100" s="5">
        <v>40</v>
      </c>
      <c r="F100" s="85">
        <v>0</v>
      </c>
      <c r="G100" s="5">
        <v>1</v>
      </c>
      <c r="H100" s="5"/>
    </row>
    <row r="101" spans="1:8">
      <c r="A101" s="5"/>
      <c r="B101" s="5">
        <v>16</v>
      </c>
      <c r="C101" s="8" t="s">
        <v>366</v>
      </c>
      <c r="D101" s="5">
        <v>0</v>
      </c>
      <c r="E101" s="5">
        <v>45</v>
      </c>
      <c r="F101" s="85">
        <v>0</v>
      </c>
      <c r="G101" s="5">
        <v>1</v>
      </c>
      <c r="H101" s="5"/>
    </row>
    <row r="102" spans="1:8">
      <c r="A102" s="5"/>
      <c r="B102" s="5">
        <v>17</v>
      </c>
      <c r="C102" s="8" t="s">
        <v>367</v>
      </c>
      <c r="D102" s="5">
        <v>0</v>
      </c>
      <c r="E102" s="5">
        <v>45</v>
      </c>
      <c r="F102" s="85">
        <v>0</v>
      </c>
      <c r="G102" s="5">
        <v>1</v>
      </c>
      <c r="H102" s="5"/>
    </row>
    <row r="103" customHeight="1" spans="1:8">
      <c r="A103" s="5"/>
      <c r="B103" s="5">
        <v>18</v>
      </c>
      <c r="C103" s="8" t="s">
        <v>175</v>
      </c>
      <c r="D103" s="5">
        <v>0</v>
      </c>
      <c r="E103" s="5">
        <v>45</v>
      </c>
      <c r="F103" s="85">
        <v>0</v>
      </c>
      <c r="G103" s="5">
        <v>1</v>
      </c>
      <c r="H103" s="5"/>
    </row>
    <row r="104" spans="1:8">
      <c r="A104" s="5"/>
      <c r="B104" s="5">
        <v>19</v>
      </c>
      <c r="C104" s="8" t="s">
        <v>368</v>
      </c>
      <c r="D104" s="5">
        <v>0</v>
      </c>
      <c r="E104" s="5">
        <v>35</v>
      </c>
      <c r="F104" s="85">
        <v>0</v>
      </c>
      <c r="G104" s="5">
        <v>1</v>
      </c>
      <c r="H104" s="5"/>
    </row>
    <row r="105" spans="1:8">
      <c r="A105" s="5"/>
      <c r="B105" s="5">
        <v>20</v>
      </c>
      <c r="C105" s="8" t="s">
        <v>369</v>
      </c>
      <c r="D105" s="5">
        <v>0</v>
      </c>
      <c r="E105" s="5">
        <v>35</v>
      </c>
      <c r="F105" s="85">
        <v>0</v>
      </c>
      <c r="G105" s="5">
        <v>1</v>
      </c>
      <c r="H105" s="5"/>
    </row>
    <row r="106" spans="1:8">
      <c r="A106" s="5"/>
      <c r="B106" s="5">
        <v>21</v>
      </c>
      <c r="C106" s="8" t="s">
        <v>370</v>
      </c>
      <c r="D106" s="5">
        <v>0</v>
      </c>
      <c r="E106" s="5">
        <v>45</v>
      </c>
      <c r="F106" s="85">
        <v>0</v>
      </c>
      <c r="G106" s="5">
        <v>1</v>
      </c>
      <c r="H106" s="5"/>
    </row>
    <row r="107" spans="1:8">
      <c r="A107" s="5"/>
      <c r="B107" s="5">
        <v>22</v>
      </c>
      <c r="C107" s="8" t="s">
        <v>371</v>
      </c>
      <c r="D107" s="5">
        <v>0</v>
      </c>
      <c r="E107" s="5">
        <v>40</v>
      </c>
      <c r="F107" s="85">
        <v>0</v>
      </c>
      <c r="G107" s="5">
        <v>1</v>
      </c>
      <c r="H107" s="5"/>
    </row>
    <row r="108" spans="1:8">
      <c r="A108" s="5"/>
      <c r="B108" s="5">
        <v>23</v>
      </c>
      <c r="C108" s="8" t="s">
        <v>372</v>
      </c>
      <c r="D108" s="5">
        <v>0</v>
      </c>
      <c r="E108" s="5">
        <v>50</v>
      </c>
      <c r="F108" s="85">
        <v>0</v>
      </c>
      <c r="G108" s="5">
        <v>1</v>
      </c>
      <c r="H108" s="5"/>
    </row>
    <row r="109" spans="1:8">
      <c r="A109" s="5"/>
      <c r="B109" s="5">
        <v>24</v>
      </c>
      <c r="C109" s="8" t="s">
        <v>373</v>
      </c>
      <c r="D109" s="5">
        <v>0</v>
      </c>
      <c r="E109" s="5">
        <v>45</v>
      </c>
      <c r="F109" s="85">
        <v>0</v>
      </c>
      <c r="G109" s="5">
        <v>1</v>
      </c>
      <c r="H109" s="5"/>
    </row>
    <row r="110" spans="1:8">
      <c r="A110" s="5"/>
      <c r="B110" s="5">
        <v>25</v>
      </c>
      <c r="C110" s="8" t="s">
        <v>374</v>
      </c>
      <c r="D110" s="5">
        <v>0</v>
      </c>
      <c r="E110" s="5">
        <v>45</v>
      </c>
      <c r="F110" s="85">
        <v>0</v>
      </c>
      <c r="G110" s="5">
        <v>1</v>
      </c>
      <c r="H110" s="5"/>
    </row>
    <row r="111" spans="1:8">
      <c r="A111" s="5"/>
      <c r="B111" s="5">
        <v>26</v>
      </c>
      <c r="C111" s="8" t="s">
        <v>375</v>
      </c>
      <c r="D111" s="5">
        <v>0</v>
      </c>
      <c r="E111" s="5">
        <v>45</v>
      </c>
      <c r="F111" s="85">
        <v>0</v>
      </c>
      <c r="G111" s="5">
        <v>1</v>
      </c>
      <c r="H111" s="5"/>
    </row>
    <row r="112" spans="1:8">
      <c r="A112" s="5"/>
      <c r="B112" s="5">
        <v>27</v>
      </c>
      <c r="C112" s="8" t="s">
        <v>376</v>
      </c>
      <c r="D112" s="5">
        <v>0</v>
      </c>
      <c r="E112" s="5">
        <v>45</v>
      </c>
      <c r="F112" s="85">
        <v>0</v>
      </c>
      <c r="G112" s="5">
        <v>1</v>
      </c>
      <c r="H112" s="5"/>
    </row>
    <row r="113" spans="1:8">
      <c r="A113" s="5" t="s">
        <v>5</v>
      </c>
      <c r="B113" s="5">
        <v>1</v>
      </c>
      <c r="C113" s="5" t="s">
        <v>377</v>
      </c>
      <c r="D113" s="5">
        <v>0</v>
      </c>
      <c r="E113" s="5">
        <v>39</v>
      </c>
      <c r="F113" s="85">
        <v>0</v>
      </c>
      <c r="G113" s="5">
        <v>1</v>
      </c>
      <c r="H113" s="5"/>
    </row>
    <row r="114" spans="1:8">
      <c r="A114" s="5"/>
      <c r="B114" s="5">
        <v>2</v>
      </c>
      <c r="C114" s="5" t="s">
        <v>378</v>
      </c>
      <c r="D114" s="5">
        <v>0</v>
      </c>
      <c r="E114" s="5">
        <v>33</v>
      </c>
      <c r="F114" s="85">
        <v>0</v>
      </c>
      <c r="G114" s="5">
        <v>1</v>
      </c>
      <c r="H114" s="5"/>
    </row>
    <row r="115" spans="1:8">
      <c r="A115" s="5"/>
      <c r="B115" s="5">
        <v>3</v>
      </c>
      <c r="C115" s="5" t="s">
        <v>379</v>
      </c>
      <c r="D115" s="5">
        <v>0</v>
      </c>
      <c r="E115" s="5">
        <v>13</v>
      </c>
      <c r="F115" s="85">
        <v>0</v>
      </c>
      <c r="G115" s="5">
        <v>1</v>
      </c>
      <c r="H115" s="5"/>
    </row>
    <row r="116" spans="1:8">
      <c r="A116" s="5"/>
      <c r="B116" s="5">
        <v>4</v>
      </c>
      <c r="C116" s="5" t="s">
        <v>380</v>
      </c>
      <c r="D116" s="5">
        <v>0</v>
      </c>
      <c r="E116" s="5">
        <v>9</v>
      </c>
      <c r="F116" s="85">
        <v>0</v>
      </c>
      <c r="G116" s="5">
        <v>1</v>
      </c>
      <c r="H116" s="5"/>
    </row>
    <row r="117" spans="1:8">
      <c r="A117" s="5"/>
      <c r="B117" s="5">
        <v>5</v>
      </c>
      <c r="C117" s="5" t="s">
        <v>381</v>
      </c>
      <c r="D117" s="5">
        <v>0</v>
      </c>
      <c r="E117" s="5">
        <v>35</v>
      </c>
      <c r="F117" s="85">
        <v>0</v>
      </c>
      <c r="G117" s="5">
        <v>1</v>
      </c>
      <c r="H117" s="5"/>
    </row>
    <row r="118" spans="1:8">
      <c r="A118" s="5"/>
      <c r="B118" s="5">
        <v>6</v>
      </c>
      <c r="C118" s="5" t="s">
        <v>382</v>
      </c>
      <c r="D118" s="5">
        <v>0</v>
      </c>
      <c r="E118" s="5">
        <v>38</v>
      </c>
      <c r="F118" s="85">
        <v>0</v>
      </c>
      <c r="G118" s="5">
        <v>1</v>
      </c>
      <c r="H118" s="5"/>
    </row>
    <row r="119" spans="1:8">
      <c r="A119" s="5"/>
      <c r="B119" s="5">
        <v>7</v>
      </c>
      <c r="C119" s="5" t="s">
        <v>383</v>
      </c>
      <c r="D119" s="5">
        <v>0</v>
      </c>
      <c r="E119" s="5">
        <v>41</v>
      </c>
      <c r="F119" s="85">
        <v>0</v>
      </c>
      <c r="G119" s="5">
        <v>1</v>
      </c>
      <c r="H119" s="5"/>
    </row>
    <row r="120" spans="1:8">
      <c r="A120" s="5"/>
      <c r="B120" s="5">
        <v>8</v>
      </c>
      <c r="C120" s="5" t="s">
        <v>384</v>
      </c>
      <c r="D120" s="5">
        <v>0</v>
      </c>
      <c r="E120" s="5">
        <v>38</v>
      </c>
      <c r="F120" s="85">
        <v>0</v>
      </c>
      <c r="G120" s="5">
        <v>1</v>
      </c>
      <c r="H120" s="5"/>
    </row>
    <row r="121" spans="1:8">
      <c r="A121" s="5"/>
      <c r="B121" s="5">
        <v>9</v>
      </c>
      <c r="C121" s="5" t="s">
        <v>385</v>
      </c>
      <c r="D121" s="5">
        <v>0</v>
      </c>
      <c r="E121" s="5">
        <v>39</v>
      </c>
      <c r="F121" s="85">
        <v>0</v>
      </c>
      <c r="G121" s="5">
        <v>1</v>
      </c>
      <c r="H121" s="5"/>
    </row>
    <row r="122" spans="1:8">
      <c r="A122" s="5"/>
      <c r="B122" s="5">
        <v>10</v>
      </c>
      <c r="C122" s="5" t="s">
        <v>386</v>
      </c>
      <c r="D122" s="5">
        <v>0</v>
      </c>
      <c r="E122" s="5">
        <v>31</v>
      </c>
      <c r="F122" s="85">
        <v>0</v>
      </c>
      <c r="G122" s="5">
        <v>1</v>
      </c>
      <c r="H122" s="5"/>
    </row>
    <row r="123" spans="1:8">
      <c r="A123" s="5"/>
      <c r="B123" s="5">
        <v>11</v>
      </c>
      <c r="C123" s="5" t="s">
        <v>387</v>
      </c>
      <c r="D123" s="5">
        <v>0</v>
      </c>
      <c r="E123" s="5">
        <v>40</v>
      </c>
      <c r="F123" s="85">
        <v>0</v>
      </c>
      <c r="G123" s="5">
        <v>1</v>
      </c>
      <c r="H123" s="5"/>
    </row>
    <row r="124" spans="1:8">
      <c r="A124" s="5"/>
      <c r="B124" s="5">
        <v>12</v>
      </c>
      <c r="C124" s="5" t="s">
        <v>388</v>
      </c>
      <c r="D124" s="5">
        <v>0</v>
      </c>
      <c r="E124" s="5">
        <v>39</v>
      </c>
      <c r="F124" s="85">
        <v>0</v>
      </c>
      <c r="G124" s="5">
        <v>1</v>
      </c>
      <c r="H124" s="5"/>
    </row>
    <row r="125" spans="1:8">
      <c r="A125" s="5"/>
      <c r="B125" s="5">
        <v>13</v>
      </c>
      <c r="C125" s="5" t="s">
        <v>389</v>
      </c>
      <c r="D125" s="5">
        <v>0</v>
      </c>
      <c r="E125" s="5">
        <v>39</v>
      </c>
      <c r="F125" s="85">
        <v>0</v>
      </c>
      <c r="G125" s="5">
        <v>1</v>
      </c>
      <c r="H125" s="5"/>
    </row>
    <row r="126" spans="1:8">
      <c r="A126" s="5"/>
      <c r="B126" s="5">
        <v>14</v>
      </c>
      <c r="C126" s="5" t="s">
        <v>390</v>
      </c>
      <c r="D126" s="5">
        <v>0</v>
      </c>
      <c r="E126" s="5">
        <v>41</v>
      </c>
      <c r="F126" s="85">
        <v>0</v>
      </c>
      <c r="G126" s="5">
        <v>1</v>
      </c>
      <c r="H126" s="5"/>
    </row>
    <row r="127" spans="1:8">
      <c r="A127" s="5"/>
      <c r="B127" s="5">
        <v>15</v>
      </c>
      <c r="C127" s="5" t="s">
        <v>391</v>
      </c>
      <c r="D127" s="5">
        <v>0</v>
      </c>
      <c r="E127" s="5">
        <v>37</v>
      </c>
      <c r="F127" s="85">
        <v>0</v>
      </c>
      <c r="G127" s="5">
        <v>1</v>
      </c>
      <c r="H127" s="5"/>
    </row>
    <row r="128" spans="1:8">
      <c r="A128" s="5"/>
      <c r="B128" s="5">
        <v>16</v>
      </c>
      <c r="C128" s="5" t="s">
        <v>392</v>
      </c>
      <c r="D128" s="5">
        <v>0</v>
      </c>
      <c r="E128" s="5">
        <v>38</v>
      </c>
      <c r="F128" s="85">
        <v>0</v>
      </c>
      <c r="G128" s="5">
        <v>1</v>
      </c>
      <c r="H128" s="5"/>
    </row>
    <row r="129" spans="1:8">
      <c r="A129" s="5"/>
      <c r="B129" s="5">
        <v>17</v>
      </c>
      <c r="C129" s="5" t="s">
        <v>393</v>
      </c>
      <c r="D129" s="5">
        <v>0</v>
      </c>
      <c r="E129" s="5">
        <v>39</v>
      </c>
      <c r="F129" s="85">
        <v>0</v>
      </c>
      <c r="G129" s="5">
        <v>1</v>
      </c>
      <c r="H129" s="5"/>
    </row>
    <row r="130" spans="1:8">
      <c r="A130" s="5"/>
      <c r="B130" s="5">
        <v>18</v>
      </c>
      <c r="C130" s="5" t="s">
        <v>58</v>
      </c>
      <c r="D130" s="5">
        <v>6</v>
      </c>
      <c r="E130" s="5">
        <v>45</v>
      </c>
      <c r="F130" s="85">
        <v>0.1333</v>
      </c>
      <c r="G130" s="5">
        <v>30</v>
      </c>
      <c r="H130" s="5"/>
    </row>
    <row r="131" spans="1:8">
      <c r="A131" s="5"/>
      <c r="B131" s="5">
        <v>19</v>
      </c>
      <c r="C131" s="5" t="s">
        <v>187</v>
      </c>
      <c r="D131" s="5">
        <v>4</v>
      </c>
      <c r="E131" s="5">
        <v>40</v>
      </c>
      <c r="F131" s="85">
        <v>0.1</v>
      </c>
      <c r="G131" s="5">
        <v>29</v>
      </c>
      <c r="H131" s="5"/>
    </row>
    <row r="132" spans="1:8">
      <c r="A132" s="5"/>
      <c r="B132" s="5">
        <v>20</v>
      </c>
      <c r="C132" s="5" t="s">
        <v>394</v>
      </c>
      <c r="D132" s="5">
        <v>0</v>
      </c>
      <c r="E132" s="5">
        <v>40</v>
      </c>
      <c r="F132" s="85">
        <v>0</v>
      </c>
      <c r="G132" s="5">
        <v>1</v>
      </c>
      <c r="H132" s="5"/>
    </row>
    <row r="133" spans="1:8">
      <c r="A133" s="5"/>
      <c r="B133" s="5">
        <v>21</v>
      </c>
      <c r="C133" s="5" t="s">
        <v>395</v>
      </c>
      <c r="D133" s="5">
        <v>0</v>
      </c>
      <c r="E133" s="5">
        <v>40</v>
      </c>
      <c r="F133" s="85">
        <v>0</v>
      </c>
      <c r="G133" s="5">
        <v>1</v>
      </c>
      <c r="H133" s="5"/>
    </row>
    <row r="134" spans="1:8">
      <c r="A134" s="5"/>
      <c r="B134" s="5">
        <v>22</v>
      </c>
      <c r="C134" s="5" t="s">
        <v>396</v>
      </c>
      <c r="D134" s="5">
        <v>0</v>
      </c>
      <c r="E134" s="5">
        <v>40</v>
      </c>
      <c r="F134" s="85">
        <v>0</v>
      </c>
      <c r="G134" s="5">
        <v>1</v>
      </c>
      <c r="H134" s="5"/>
    </row>
    <row r="135" spans="1:8">
      <c r="A135" s="5"/>
      <c r="B135" s="5">
        <v>23</v>
      </c>
      <c r="C135" s="5" t="s">
        <v>397</v>
      </c>
      <c r="D135" s="5">
        <v>0</v>
      </c>
      <c r="E135" s="5">
        <v>45</v>
      </c>
      <c r="F135" s="85">
        <v>0</v>
      </c>
      <c r="G135" s="5">
        <v>1</v>
      </c>
      <c r="H135" s="5"/>
    </row>
    <row r="136" spans="1:8">
      <c r="A136" s="5"/>
      <c r="B136" s="5">
        <v>24</v>
      </c>
      <c r="C136" s="5" t="s">
        <v>398</v>
      </c>
      <c r="D136" s="5">
        <v>0</v>
      </c>
      <c r="E136" s="5">
        <v>40</v>
      </c>
      <c r="F136" s="85">
        <v>0</v>
      </c>
      <c r="G136" s="5">
        <v>1</v>
      </c>
      <c r="H136" s="5"/>
    </row>
    <row r="137" spans="1:8">
      <c r="A137" s="5"/>
      <c r="B137" s="5">
        <v>25</v>
      </c>
      <c r="C137" s="5" t="s">
        <v>399</v>
      </c>
      <c r="D137" s="5">
        <v>0</v>
      </c>
      <c r="E137" s="5">
        <v>39</v>
      </c>
      <c r="F137" s="85">
        <v>0</v>
      </c>
      <c r="G137" s="5">
        <v>1</v>
      </c>
      <c r="H137" s="5"/>
    </row>
    <row r="138" spans="1:8">
      <c r="A138" s="5"/>
      <c r="B138" s="5">
        <v>26</v>
      </c>
      <c r="C138" s="5" t="s">
        <v>400</v>
      </c>
      <c r="D138" s="5">
        <v>0</v>
      </c>
      <c r="E138" s="5">
        <v>20</v>
      </c>
      <c r="F138" s="85">
        <v>0</v>
      </c>
      <c r="G138" s="5">
        <v>1</v>
      </c>
      <c r="H138" s="5"/>
    </row>
    <row r="139" spans="1:8">
      <c r="A139" s="5"/>
      <c r="B139" s="5">
        <v>27</v>
      </c>
      <c r="C139" s="5" t="s">
        <v>51</v>
      </c>
      <c r="D139" s="5">
        <v>0</v>
      </c>
      <c r="E139" s="5">
        <v>30</v>
      </c>
      <c r="F139" s="85">
        <v>0</v>
      </c>
      <c r="G139" s="5">
        <v>1</v>
      </c>
      <c r="H139" s="5"/>
    </row>
    <row r="140" spans="1:8">
      <c r="A140" s="5"/>
      <c r="B140" s="5">
        <v>28</v>
      </c>
      <c r="C140" s="5" t="s">
        <v>401</v>
      </c>
      <c r="D140" s="5">
        <v>0</v>
      </c>
      <c r="E140" s="5">
        <v>30</v>
      </c>
      <c r="F140" s="85">
        <v>0</v>
      </c>
      <c r="G140" s="5">
        <v>1</v>
      </c>
      <c r="H140" s="5"/>
    </row>
    <row r="141" spans="1:8">
      <c r="A141" s="5"/>
      <c r="B141" s="5">
        <v>29</v>
      </c>
      <c r="C141" s="5" t="s">
        <v>402</v>
      </c>
      <c r="D141" s="5">
        <v>0</v>
      </c>
      <c r="E141" s="5">
        <v>40</v>
      </c>
      <c r="F141" s="85">
        <v>0</v>
      </c>
      <c r="G141" s="5">
        <v>1</v>
      </c>
      <c r="H141" s="5"/>
    </row>
    <row r="142" spans="1:8">
      <c r="A142" s="5"/>
      <c r="B142" s="5">
        <v>30</v>
      </c>
      <c r="C142" s="5" t="s">
        <v>193</v>
      </c>
      <c r="D142" s="5">
        <v>1</v>
      </c>
      <c r="E142" s="5">
        <v>40</v>
      </c>
      <c r="F142" s="85">
        <v>0.025</v>
      </c>
      <c r="G142" s="5">
        <v>28</v>
      </c>
      <c r="H142" s="5"/>
    </row>
    <row r="143" spans="1:8">
      <c r="A143" s="5" t="s">
        <v>6</v>
      </c>
      <c r="B143" s="5">
        <v>1</v>
      </c>
      <c r="C143" s="8" t="s">
        <v>403</v>
      </c>
      <c r="D143" s="31">
        <v>0</v>
      </c>
      <c r="E143" s="5">
        <v>34</v>
      </c>
      <c r="F143" s="85">
        <f t="shared" ref="F143:F187" si="1">D143/E143</f>
        <v>0</v>
      </c>
      <c r="G143" s="5">
        <f t="shared" ref="G143:G186" si="2">RANK(F143,$F$143:$F$186,1)</f>
        <v>1</v>
      </c>
      <c r="H143" s="5"/>
    </row>
    <row r="144" spans="1:8">
      <c r="A144" s="5"/>
      <c r="B144" s="5">
        <v>2</v>
      </c>
      <c r="C144" s="8" t="s">
        <v>404</v>
      </c>
      <c r="D144" s="31">
        <v>0</v>
      </c>
      <c r="E144" s="5">
        <v>34</v>
      </c>
      <c r="F144" s="85">
        <f t="shared" si="1"/>
        <v>0</v>
      </c>
      <c r="G144" s="5">
        <f t="shared" si="2"/>
        <v>1</v>
      </c>
      <c r="H144" s="5"/>
    </row>
    <row r="145" spans="1:8">
      <c r="A145" s="5"/>
      <c r="B145" s="5">
        <v>3</v>
      </c>
      <c r="C145" s="8" t="s">
        <v>405</v>
      </c>
      <c r="D145" s="31">
        <v>0</v>
      </c>
      <c r="E145" s="5">
        <v>34</v>
      </c>
      <c r="F145" s="85">
        <f t="shared" si="1"/>
        <v>0</v>
      </c>
      <c r="G145" s="5">
        <f t="shared" si="2"/>
        <v>1</v>
      </c>
      <c r="H145" s="5"/>
    </row>
    <row r="146" spans="1:8">
      <c r="A146" s="5"/>
      <c r="B146" s="5">
        <v>4</v>
      </c>
      <c r="C146" s="8" t="s">
        <v>406</v>
      </c>
      <c r="D146" s="31">
        <v>0</v>
      </c>
      <c r="E146" s="5">
        <v>33</v>
      </c>
      <c r="F146" s="85">
        <f t="shared" si="1"/>
        <v>0</v>
      </c>
      <c r="G146" s="5">
        <f t="shared" si="2"/>
        <v>1</v>
      </c>
      <c r="H146" s="5"/>
    </row>
    <row r="147" spans="1:8">
      <c r="A147" s="5"/>
      <c r="B147" s="5">
        <v>5</v>
      </c>
      <c r="C147" s="8" t="s">
        <v>407</v>
      </c>
      <c r="D147" s="31">
        <v>0</v>
      </c>
      <c r="E147" s="5">
        <v>45</v>
      </c>
      <c r="F147" s="85">
        <f t="shared" si="1"/>
        <v>0</v>
      </c>
      <c r="G147" s="5">
        <f t="shared" si="2"/>
        <v>1</v>
      </c>
      <c r="H147" s="5"/>
    </row>
    <row r="148" spans="1:8">
      <c r="A148" s="5"/>
      <c r="B148" s="5">
        <v>6</v>
      </c>
      <c r="C148" s="8" t="s">
        <v>408</v>
      </c>
      <c r="D148" s="31">
        <v>0</v>
      </c>
      <c r="E148" s="5">
        <v>45</v>
      </c>
      <c r="F148" s="85">
        <f t="shared" si="1"/>
        <v>0</v>
      </c>
      <c r="G148" s="5">
        <f t="shared" si="2"/>
        <v>1</v>
      </c>
      <c r="H148" s="5"/>
    </row>
    <row r="149" spans="1:8">
      <c r="A149" s="5"/>
      <c r="B149" s="5">
        <v>7</v>
      </c>
      <c r="C149" s="8" t="s">
        <v>409</v>
      </c>
      <c r="D149" s="31">
        <v>0</v>
      </c>
      <c r="E149" s="5">
        <v>35</v>
      </c>
      <c r="F149" s="85">
        <f t="shared" si="1"/>
        <v>0</v>
      </c>
      <c r="G149" s="5">
        <f t="shared" si="2"/>
        <v>1</v>
      </c>
      <c r="H149" s="5"/>
    </row>
    <row r="150" spans="1:8">
      <c r="A150" s="5"/>
      <c r="B150" s="5">
        <v>8</v>
      </c>
      <c r="C150" s="8" t="s">
        <v>410</v>
      </c>
      <c r="D150" s="31">
        <v>0</v>
      </c>
      <c r="E150" s="5">
        <v>35</v>
      </c>
      <c r="F150" s="85">
        <f t="shared" si="1"/>
        <v>0</v>
      </c>
      <c r="G150" s="5">
        <f t="shared" si="2"/>
        <v>1</v>
      </c>
      <c r="H150" s="5"/>
    </row>
    <row r="151" spans="1:8">
      <c r="A151" s="5"/>
      <c r="B151" s="5">
        <v>9</v>
      </c>
      <c r="C151" s="8" t="s">
        <v>411</v>
      </c>
      <c r="D151" s="31">
        <v>0</v>
      </c>
      <c r="E151" s="5">
        <v>35</v>
      </c>
      <c r="F151" s="85">
        <f t="shared" si="1"/>
        <v>0</v>
      </c>
      <c r="G151" s="5">
        <f t="shared" si="2"/>
        <v>1</v>
      </c>
      <c r="H151" s="5"/>
    </row>
    <row r="152" spans="1:8">
      <c r="A152" s="5"/>
      <c r="B152" s="5">
        <v>10</v>
      </c>
      <c r="C152" s="8" t="s">
        <v>202</v>
      </c>
      <c r="D152" s="31">
        <v>2</v>
      </c>
      <c r="E152" s="5">
        <v>30</v>
      </c>
      <c r="F152" s="85">
        <f t="shared" si="1"/>
        <v>0.0666666666666667</v>
      </c>
      <c r="G152" s="5">
        <f t="shared" si="2"/>
        <v>38</v>
      </c>
      <c r="H152" s="5"/>
    </row>
    <row r="153" spans="1:8">
      <c r="A153" s="5"/>
      <c r="B153" s="5">
        <v>11</v>
      </c>
      <c r="C153" s="8" t="s">
        <v>412</v>
      </c>
      <c r="D153" s="31">
        <v>0</v>
      </c>
      <c r="E153" s="5">
        <v>30</v>
      </c>
      <c r="F153" s="85">
        <f t="shared" si="1"/>
        <v>0</v>
      </c>
      <c r="G153" s="5">
        <f t="shared" si="2"/>
        <v>1</v>
      </c>
      <c r="H153" s="5"/>
    </row>
    <row r="154" spans="1:8">
      <c r="A154" s="5"/>
      <c r="B154" s="5">
        <v>12</v>
      </c>
      <c r="C154" s="8" t="s">
        <v>413</v>
      </c>
      <c r="D154" s="31">
        <v>0</v>
      </c>
      <c r="E154" s="5">
        <v>30</v>
      </c>
      <c r="F154" s="85">
        <f t="shared" si="1"/>
        <v>0</v>
      </c>
      <c r="G154" s="5">
        <f t="shared" si="2"/>
        <v>1</v>
      </c>
      <c r="H154" s="5"/>
    </row>
    <row r="155" spans="1:8">
      <c r="A155" s="5"/>
      <c r="B155" s="5">
        <v>13</v>
      </c>
      <c r="C155" s="8" t="s">
        <v>414</v>
      </c>
      <c r="D155" s="31">
        <v>0</v>
      </c>
      <c r="E155" s="5">
        <v>30</v>
      </c>
      <c r="F155" s="85">
        <f t="shared" si="1"/>
        <v>0</v>
      </c>
      <c r="G155" s="5">
        <f t="shared" si="2"/>
        <v>1</v>
      </c>
      <c r="H155" s="5"/>
    </row>
    <row r="156" spans="1:8">
      <c r="A156" s="5"/>
      <c r="B156" s="5">
        <v>14</v>
      </c>
      <c r="C156" s="8" t="s">
        <v>206</v>
      </c>
      <c r="D156" s="31">
        <v>3</v>
      </c>
      <c r="E156" s="5">
        <v>30</v>
      </c>
      <c r="F156" s="85">
        <f t="shared" si="1"/>
        <v>0.1</v>
      </c>
      <c r="G156" s="5">
        <f t="shared" si="2"/>
        <v>39</v>
      </c>
      <c r="H156" s="5"/>
    </row>
    <row r="157" spans="1:8">
      <c r="A157" s="5"/>
      <c r="B157" s="5">
        <v>15</v>
      </c>
      <c r="C157" s="8" t="s">
        <v>211</v>
      </c>
      <c r="D157" s="31">
        <v>3</v>
      </c>
      <c r="E157" s="5">
        <v>30</v>
      </c>
      <c r="F157" s="85">
        <f t="shared" si="1"/>
        <v>0.1</v>
      </c>
      <c r="G157" s="5">
        <f t="shared" si="2"/>
        <v>39</v>
      </c>
      <c r="H157" s="5"/>
    </row>
    <row r="158" spans="1:8">
      <c r="A158" s="5"/>
      <c r="B158" s="5">
        <v>16</v>
      </c>
      <c r="C158" s="8" t="s">
        <v>415</v>
      </c>
      <c r="D158" s="31">
        <v>0</v>
      </c>
      <c r="E158" s="5">
        <v>30</v>
      </c>
      <c r="F158" s="85">
        <f t="shared" si="1"/>
        <v>0</v>
      </c>
      <c r="G158" s="5">
        <f t="shared" si="2"/>
        <v>1</v>
      </c>
      <c r="H158" s="5"/>
    </row>
    <row r="159" spans="1:8">
      <c r="A159" s="5"/>
      <c r="B159" s="5">
        <v>17</v>
      </c>
      <c r="C159" s="8" t="s">
        <v>416</v>
      </c>
      <c r="D159" s="31">
        <v>0</v>
      </c>
      <c r="E159" s="5">
        <v>30</v>
      </c>
      <c r="F159" s="85">
        <f t="shared" si="1"/>
        <v>0</v>
      </c>
      <c r="G159" s="5">
        <f t="shared" si="2"/>
        <v>1</v>
      </c>
      <c r="H159" s="5"/>
    </row>
    <row r="160" spans="1:8">
      <c r="A160" s="5"/>
      <c r="B160" s="5">
        <v>18</v>
      </c>
      <c r="C160" s="8" t="s">
        <v>417</v>
      </c>
      <c r="D160" s="31">
        <v>0</v>
      </c>
      <c r="E160" s="5">
        <v>42</v>
      </c>
      <c r="F160" s="85">
        <f t="shared" si="1"/>
        <v>0</v>
      </c>
      <c r="G160" s="5">
        <f t="shared" si="2"/>
        <v>1</v>
      </c>
      <c r="H160" s="5"/>
    </row>
    <row r="161" spans="1:8">
      <c r="A161" s="5"/>
      <c r="B161" s="5">
        <v>19</v>
      </c>
      <c r="C161" s="8" t="s">
        <v>216</v>
      </c>
      <c r="D161" s="31">
        <v>5</v>
      </c>
      <c r="E161" s="5">
        <v>30</v>
      </c>
      <c r="F161" s="85">
        <f t="shared" si="1"/>
        <v>0.166666666666667</v>
      </c>
      <c r="G161" s="5">
        <f t="shared" si="2"/>
        <v>43</v>
      </c>
      <c r="H161" s="5"/>
    </row>
    <row r="162" spans="1:8">
      <c r="A162" s="5"/>
      <c r="B162" s="5">
        <v>20</v>
      </c>
      <c r="C162" s="8" t="s">
        <v>418</v>
      </c>
      <c r="D162" s="31">
        <v>0</v>
      </c>
      <c r="E162" s="5">
        <v>30</v>
      </c>
      <c r="F162" s="85">
        <f t="shared" si="1"/>
        <v>0</v>
      </c>
      <c r="G162" s="5">
        <f t="shared" si="2"/>
        <v>1</v>
      </c>
      <c r="H162" s="5"/>
    </row>
    <row r="163" spans="1:8">
      <c r="A163" s="5"/>
      <c r="B163" s="5">
        <v>21</v>
      </c>
      <c r="C163" s="5" t="s">
        <v>222</v>
      </c>
      <c r="D163" s="31">
        <v>2</v>
      </c>
      <c r="E163" s="5">
        <v>36</v>
      </c>
      <c r="F163" s="85">
        <f t="shared" si="1"/>
        <v>0.0555555555555556</v>
      </c>
      <c r="G163" s="5">
        <f t="shared" si="2"/>
        <v>35</v>
      </c>
      <c r="H163" s="5"/>
    </row>
    <row r="164" spans="1:8">
      <c r="A164" s="5"/>
      <c r="B164" s="5">
        <v>22</v>
      </c>
      <c r="C164" s="5" t="s">
        <v>226</v>
      </c>
      <c r="D164" s="31">
        <v>5</v>
      </c>
      <c r="E164" s="5">
        <v>35</v>
      </c>
      <c r="F164" s="85">
        <f t="shared" si="1"/>
        <v>0.142857142857143</v>
      </c>
      <c r="G164" s="5">
        <f t="shared" si="2"/>
        <v>42</v>
      </c>
      <c r="H164" s="5"/>
    </row>
    <row r="165" spans="1:8">
      <c r="A165" s="5"/>
      <c r="B165" s="5">
        <v>23</v>
      </c>
      <c r="C165" s="5" t="s">
        <v>419</v>
      </c>
      <c r="D165" s="31">
        <v>0</v>
      </c>
      <c r="E165" s="5">
        <v>33</v>
      </c>
      <c r="F165" s="85">
        <f t="shared" si="1"/>
        <v>0</v>
      </c>
      <c r="G165" s="5">
        <f t="shared" si="2"/>
        <v>1</v>
      </c>
      <c r="H165" s="5"/>
    </row>
    <row r="166" spans="1:8">
      <c r="A166" s="5"/>
      <c r="B166" s="5">
        <v>24</v>
      </c>
      <c r="C166" s="5" t="s">
        <v>420</v>
      </c>
      <c r="D166" s="31">
        <v>0</v>
      </c>
      <c r="E166" s="5">
        <v>32</v>
      </c>
      <c r="F166" s="85">
        <f t="shared" si="1"/>
        <v>0</v>
      </c>
      <c r="G166" s="5">
        <f t="shared" si="2"/>
        <v>1</v>
      </c>
      <c r="H166" s="5"/>
    </row>
    <row r="167" spans="1:8">
      <c r="A167" s="5"/>
      <c r="B167" s="5">
        <v>25</v>
      </c>
      <c r="C167" s="5" t="s">
        <v>421</v>
      </c>
      <c r="D167" s="31">
        <v>0</v>
      </c>
      <c r="E167" s="5">
        <v>37</v>
      </c>
      <c r="F167" s="85">
        <f t="shared" si="1"/>
        <v>0</v>
      </c>
      <c r="G167" s="5">
        <f t="shared" si="2"/>
        <v>1</v>
      </c>
      <c r="H167" s="5"/>
    </row>
    <row r="168" spans="1:8">
      <c r="A168" s="5"/>
      <c r="B168" s="5">
        <v>26</v>
      </c>
      <c r="C168" s="5" t="s">
        <v>231</v>
      </c>
      <c r="D168" s="31">
        <v>2</v>
      </c>
      <c r="E168" s="5">
        <v>36</v>
      </c>
      <c r="F168" s="85">
        <f t="shared" si="1"/>
        <v>0.0555555555555556</v>
      </c>
      <c r="G168" s="5">
        <f t="shared" si="2"/>
        <v>35</v>
      </c>
      <c r="H168" s="5"/>
    </row>
    <row r="169" spans="1:8">
      <c r="A169" s="5"/>
      <c r="B169" s="5">
        <v>27</v>
      </c>
      <c r="C169" s="5" t="s">
        <v>422</v>
      </c>
      <c r="D169" s="31">
        <v>0</v>
      </c>
      <c r="E169" s="5">
        <v>29</v>
      </c>
      <c r="F169" s="85">
        <f t="shared" si="1"/>
        <v>0</v>
      </c>
      <c r="G169" s="5">
        <f t="shared" si="2"/>
        <v>1</v>
      </c>
      <c r="H169" s="5"/>
    </row>
    <row r="170" spans="1:8">
      <c r="A170" s="5"/>
      <c r="B170" s="5">
        <v>28</v>
      </c>
      <c r="C170" s="5" t="s">
        <v>234</v>
      </c>
      <c r="D170" s="31">
        <v>5</v>
      </c>
      <c r="E170" s="5">
        <v>30</v>
      </c>
      <c r="F170" s="85">
        <f t="shared" si="1"/>
        <v>0.166666666666667</v>
      </c>
      <c r="G170" s="5">
        <f t="shared" si="2"/>
        <v>43</v>
      </c>
      <c r="H170" s="5"/>
    </row>
    <row r="171" spans="1:8">
      <c r="A171" s="5"/>
      <c r="B171" s="5">
        <v>29</v>
      </c>
      <c r="C171" s="5" t="s">
        <v>423</v>
      </c>
      <c r="D171" s="31">
        <v>0</v>
      </c>
      <c r="E171" s="5">
        <v>29</v>
      </c>
      <c r="F171" s="85">
        <f t="shared" si="1"/>
        <v>0</v>
      </c>
      <c r="G171" s="5">
        <f t="shared" si="2"/>
        <v>1</v>
      </c>
      <c r="H171" s="5"/>
    </row>
    <row r="172" spans="1:8">
      <c r="A172" s="5"/>
      <c r="B172" s="5">
        <v>30</v>
      </c>
      <c r="C172" s="5" t="s">
        <v>424</v>
      </c>
      <c r="D172" s="31">
        <v>0</v>
      </c>
      <c r="E172" s="5">
        <v>45</v>
      </c>
      <c r="F172" s="85">
        <f t="shared" si="1"/>
        <v>0</v>
      </c>
      <c r="G172" s="5">
        <f t="shared" si="2"/>
        <v>1</v>
      </c>
      <c r="H172" s="5"/>
    </row>
    <row r="173" spans="1:8">
      <c r="A173" s="5"/>
      <c r="B173" s="5">
        <v>31</v>
      </c>
      <c r="C173" s="5" t="s">
        <v>425</v>
      </c>
      <c r="D173" s="31">
        <v>0</v>
      </c>
      <c r="E173" s="5">
        <v>28</v>
      </c>
      <c r="F173" s="85">
        <f t="shared" si="1"/>
        <v>0</v>
      </c>
      <c r="G173" s="5">
        <f t="shared" si="2"/>
        <v>1</v>
      </c>
      <c r="H173" s="5"/>
    </row>
    <row r="174" spans="1:8">
      <c r="A174" s="5"/>
      <c r="B174" s="5">
        <v>32</v>
      </c>
      <c r="C174" s="5" t="s">
        <v>426</v>
      </c>
      <c r="D174" s="31">
        <v>0</v>
      </c>
      <c r="E174" s="5">
        <v>31</v>
      </c>
      <c r="F174" s="85">
        <f t="shared" si="1"/>
        <v>0</v>
      </c>
      <c r="G174" s="5">
        <f t="shared" si="2"/>
        <v>1</v>
      </c>
      <c r="H174" s="5"/>
    </row>
    <row r="175" spans="1:8">
      <c r="A175" s="5"/>
      <c r="B175" s="5">
        <v>33</v>
      </c>
      <c r="C175" s="8" t="s">
        <v>427</v>
      </c>
      <c r="D175" s="31">
        <v>0</v>
      </c>
      <c r="E175" s="5">
        <v>32</v>
      </c>
      <c r="F175" s="85">
        <f t="shared" si="1"/>
        <v>0</v>
      </c>
      <c r="G175" s="5">
        <f t="shared" si="2"/>
        <v>1</v>
      </c>
      <c r="H175" s="5"/>
    </row>
    <row r="176" spans="1:8">
      <c r="A176" s="5"/>
      <c r="B176" s="5">
        <v>34</v>
      </c>
      <c r="C176" s="8" t="s">
        <v>428</v>
      </c>
      <c r="D176" s="31">
        <v>0</v>
      </c>
      <c r="E176" s="5">
        <v>31</v>
      </c>
      <c r="F176" s="85">
        <f t="shared" si="1"/>
        <v>0</v>
      </c>
      <c r="G176" s="5">
        <f t="shared" si="2"/>
        <v>1</v>
      </c>
      <c r="H176" s="5"/>
    </row>
    <row r="177" spans="1:8">
      <c r="A177" s="5"/>
      <c r="B177" s="5">
        <v>35</v>
      </c>
      <c r="C177" s="8" t="s">
        <v>429</v>
      </c>
      <c r="D177" s="31">
        <v>0</v>
      </c>
      <c r="E177" s="5">
        <v>31</v>
      </c>
      <c r="F177" s="85">
        <f t="shared" si="1"/>
        <v>0</v>
      </c>
      <c r="G177" s="5">
        <f t="shared" si="2"/>
        <v>1</v>
      </c>
      <c r="H177" s="5"/>
    </row>
    <row r="178" spans="1:8">
      <c r="A178" s="5"/>
      <c r="B178" s="5">
        <v>36</v>
      </c>
      <c r="C178" s="8" t="s">
        <v>430</v>
      </c>
      <c r="D178" s="31">
        <v>0</v>
      </c>
      <c r="E178" s="5">
        <v>31</v>
      </c>
      <c r="F178" s="85">
        <f t="shared" si="1"/>
        <v>0</v>
      </c>
      <c r="G178" s="5">
        <f t="shared" si="2"/>
        <v>1</v>
      </c>
      <c r="H178" s="5"/>
    </row>
    <row r="179" spans="1:8">
      <c r="A179" s="5"/>
      <c r="B179" s="5">
        <v>37</v>
      </c>
      <c r="C179" s="8" t="s">
        <v>431</v>
      </c>
      <c r="D179" s="31">
        <v>0</v>
      </c>
      <c r="E179" s="5">
        <v>36</v>
      </c>
      <c r="F179" s="85">
        <f t="shared" si="1"/>
        <v>0</v>
      </c>
      <c r="G179" s="5">
        <f t="shared" si="2"/>
        <v>1</v>
      </c>
      <c r="H179" s="5"/>
    </row>
    <row r="180" spans="1:8">
      <c r="A180" s="5"/>
      <c r="B180" s="5">
        <v>38</v>
      </c>
      <c r="C180" s="5" t="s">
        <v>432</v>
      </c>
      <c r="D180" s="31">
        <v>0</v>
      </c>
      <c r="E180" s="5">
        <v>35</v>
      </c>
      <c r="F180" s="85">
        <f t="shared" si="1"/>
        <v>0</v>
      </c>
      <c r="G180" s="5">
        <f t="shared" si="2"/>
        <v>1</v>
      </c>
      <c r="H180" s="5"/>
    </row>
    <row r="181" spans="1:8">
      <c r="A181" s="5"/>
      <c r="B181" s="5">
        <v>39</v>
      </c>
      <c r="C181" s="8" t="s">
        <v>433</v>
      </c>
      <c r="D181" s="31">
        <v>0</v>
      </c>
      <c r="E181" s="5">
        <v>35</v>
      </c>
      <c r="F181" s="85">
        <f t="shared" si="1"/>
        <v>0</v>
      </c>
      <c r="G181" s="5">
        <f t="shared" si="2"/>
        <v>1</v>
      </c>
      <c r="H181" s="5"/>
    </row>
    <row r="182" spans="1:8">
      <c r="A182" s="5"/>
      <c r="B182" s="5">
        <v>40</v>
      </c>
      <c r="C182" s="8" t="s">
        <v>434</v>
      </c>
      <c r="D182" s="31">
        <v>0</v>
      </c>
      <c r="E182" s="5">
        <v>35</v>
      </c>
      <c r="F182" s="85">
        <f t="shared" si="1"/>
        <v>0</v>
      </c>
      <c r="G182" s="5">
        <f t="shared" si="2"/>
        <v>1</v>
      </c>
      <c r="H182" s="5"/>
    </row>
    <row r="183" spans="1:8">
      <c r="A183" s="5"/>
      <c r="B183" s="5">
        <v>41</v>
      </c>
      <c r="C183" s="8" t="s">
        <v>240</v>
      </c>
      <c r="D183" s="31">
        <v>2</v>
      </c>
      <c r="E183" s="5">
        <v>34</v>
      </c>
      <c r="F183" s="85">
        <f t="shared" si="1"/>
        <v>0.0588235294117647</v>
      </c>
      <c r="G183" s="5">
        <f t="shared" si="2"/>
        <v>37</v>
      </c>
      <c r="H183" s="5"/>
    </row>
    <row r="184" spans="1:8">
      <c r="A184" s="5"/>
      <c r="B184" s="5">
        <v>42</v>
      </c>
      <c r="C184" s="8" t="s">
        <v>244</v>
      </c>
      <c r="D184" s="31">
        <v>4</v>
      </c>
      <c r="E184" s="5">
        <v>34</v>
      </c>
      <c r="F184" s="85">
        <f t="shared" si="1"/>
        <v>0.117647058823529</v>
      </c>
      <c r="G184" s="5">
        <f t="shared" si="2"/>
        <v>41</v>
      </c>
      <c r="H184" s="5"/>
    </row>
    <row r="185" spans="1:8">
      <c r="A185" s="5"/>
      <c r="B185" s="5">
        <v>43</v>
      </c>
      <c r="C185" s="5" t="s">
        <v>435</v>
      </c>
      <c r="D185" s="31">
        <v>0</v>
      </c>
      <c r="E185" s="5">
        <v>35</v>
      </c>
      <c r="F185" s="85">
        <f t="shared" si="1"/>
        <v>0</v>
      </c>
      <c r="G185" s="5">
        <f t="shared" si="2"/>
        <v>1</v>
      </c>
      <c r="H185" s="5"/>
    </row>
    <row r="186" spans="1:8">
      <c r="A186" s="5"/>
      <c r="B186" s="5">
        <v>44</v>
      </c>
      <c r="C186" s="5" t="s">
        <v>436</v>
      </c>
      <c r="D186" s="31">
        <v>0</v>
      </c>
      <c r="E186" s="5">
        <v>36</v>
      </c>
      <c r="F186" s="85">
        <f t="shared" si="1"/>
        <v>0</v>
      </c>
      <c r="G186" s="5">
        <f t="shared" si="2"/>
        <v>1</v>
      </c>
      <c r="H186" s="5"/>
    </row>
    <row r="187" spans="1:8">
      <c r="A187" s="5" t="s">
        <v>7</v>
      </c>
      <c r="B187" s="5">
        <v>1</v>
      </c>
      <c r="C187" s="8" t="s">
        <v>437</v>
      </c>
      <c r="D187" s="5">
        <v>0</v>
      </c>
      <c r="E187" s="8">
        <v>36</v>
      </c>
      <c r="F187" s="85">
        <v>0</v>
      </c>
      <c r="G187" s="5">
        <v>1</v>
      </c>
      <c r="H187" s="5"/>
    </row>
    <row r="188" spans="1:8">
      <c r="A188" s="5"/>
      <c r="B188" s="5">
        <v>2</v>
      </c>
      <c r="C188" s="8" t="s">
        <v>438</v>
      </c>
      <c r="D188" s="5">
        <v>0</v>
      </c>
      <c r="E188" s="8">
        <v>36</v>
      </c>
      <c r="F188" s="85">
        <v>0</v>
      </c>
      <c r="G188" s="5">
        <v>1</v>
      </c>
      <c r="H188" s="5"/>
    </row>
    <row r="189" spans="1:8">
      <c r="A189" s="5"/>
      <c r="B189" s="5">
        <v>3</v>
      </c>
      <c r="C189" s="8" t="s">
        <v>439</v>
      </c>
      <c r="D189" s="5">
        <v>0</v>
      </c>
      <c r="E189" s="8">
        <v>36</v>
      </c>
      <c r="F189" s="85">
        <v>0</v>
      </c>
      <c r="G189" s="5">
        <v>1</v>
      </c>
      <c r="H189" s="5"/>
    </row>
    <row r="190" spans="1:8">
      <c r="A190" s="5"/>
      <c r="B190" s="5">
        <v>4</v>
      </c>
      <c r="C190" s="8" t="s">
        <v>440</v>
      </c>
      <c r="D190" s="5">
        <v>0</v>
      </c>
      <c r="E190" s="8">
        <v>36</v>
      </c>
      <c r="F190" s="85">
        <v>0</v>
      </c>
      <c r="G190" s="5">
        <v>1</v>
      </c>
      <c r="H190" s="5"/>
    </row>
    <row r="191" spans="1:8">
      <c r="A191" s="5"/>
      <c r="B191" s="5">
        <v>5</v>
      </c>
      <c r="C191" s="8" t="s">
        <v>441</v>
      </c>
      <c r="D191" s="5">
        <v>0</v>
      </c>
      <c r="E191" s="8">
        <v>35</v>
      </c>
      <c r="F191" s="85">
        <v>0</v>
      </c>
      <c r="G191" s="5">
        <v>1</v>
      </c>
      <c r="H191" s="5"/>
    </row>
    <row r="192" spans="1:8">
      <c r="A192" s="5"/>
      <c r="B192" s="5">
        <v>6</v>
      </c>
      <c r="C192" s="8" t="s">
        <v>442</v>
      </c>
      <c r="D192" s="5">
        <v>0</v>
      </c>
      <c r="E192" s="8">
        <v>44</v>
      </c>
      <c r="F192" s="85">
        <v>0</v>
      </c>
      <c r="G192" s="5">
        <v>1</v>
      </c>
      <c r="H192" s="5"/>
    </row>
    <row r="193" spans="1:8">
      <c r="A193" s="5"/>
      <c r="B193" s="5">
        <v>7</v>
      </c>
      <c r="C193" s="8" t="s">
        <v>443</v>
      </c>
      <c r="D193" s="5">
        <v>0</v>
      </c>
      <c r="E193" s="8">
        <v>37</v>
      </c>
      <c r="F193" s="85">
        <v>0</v>
      </c>
      <c r="G193" s="5">
        <v>1</v>
      </c>
      <c r="H193" s="5"/>
    </row>
    <row r="194" spans="1:8">
      <c r="A194" s="5"/>
      <c r="B194" s="5">
        <v>8</v>
      </c>
      <c r="C194" s="8" t="s">
        <v>444</v>
      </c>
      <c r="D194" s="5">
        <v>0</v>
      </c>
      <c r="E194" s="5">
        <v>33</v>
      </c>
      <c r="F194" s="85">
        <v>0</v>
      </c>
      <c r="G194" s="5">
        <v>1</v>
      </c>
      <c r="H194" s="5"/>
    </row>
    <row r="195" spans="1:8">
      <c r="A195" s="5"/>
      <c r="B195" s="5">
        <v>9</v>
      </c>
      <c r="C195" s="8" t="s">
        <v>445</v>
      </c>
      <c r="D195" s="5">
        <v>0</v>
      </c>
      <c r="E195" s="5">
        <v>33</v>
      </c>
      <c r="F195" s="85">
        <v>0</v>
      </c>
      <c r="G195" s="5">
        <v>1</v>
      </c>
      <c r="H195" s="5"/>
    </row>
    <row r="196" spans="1:8">
      <c r="A196" s="5"/>
      <c r="B196" s="5">
        <v>10</v>
      </c>
      <c r="C196" s="8" t="s">
        <v>446</v>
      </c>
      <c r="D196" s="5">
        <v>0</v>
      </c>
      <c r="E196" s="5">
        <v>32</v>
      </c>
      <c r="F196" s="85">
        <v>0</v>
      </c>
      <c r="G196" s="5">
        <v>1</v>
      </c>
      <c r="H196" s="5"/>
    </row>
    <row r="197" spans="1:8">
      <c r="A197" s="5"/>
      <c r="B197" s="5">
        <v>11</v>
      </c>
      <c r="C197" s="8" t="s">
        <v>447</v>
      </c>
      <c r="D197" s="5">
        <v>0</v>
      </c>
      <c r="E197" s="5">
        <v>33</v>
      </c>
      <c r="F197" s="85">
        <v>0</v>
      </c>
      <c r="G197" s="5">
        <v>1</v>
      </c>
      <c r="H197" s="5"/>
    </row>
    <row r="198" spans="1:8">
      <c r="A198" s="5"/>
      <c r="B198" s="5">
        <v>12</v>
      </c>
      <c r="C198" s="8" t="s">
        <v>448</v>
      </c>
      <c r="D198" s="5">
        <v>0</v>
      </c>
      <c r="E198" s="5">
        <v>33</v>
      </c>
      <c r="F198" s="85">
        <v>0</v>
      </c>
      <c r="G198" s="5">
        <v>1</v>
      </c>
      <c r="H198" s="5"/>
    </row>
    <row r="199" spans="1:8">
      <c r="A199" s="5"/>
      <c r="B199" s="5">
        <v>13</v>
      </c>
      <c r="C199" s="8" t="s">
        <v>449</v>
      </c>
      <c r="D199" s="5">
        <v>0</v>
      </c>
      <c r="E199" s="5">
        <v>30</v>
      </c>
      <c r="F199" s="85">
        <v>0</v>
      </c>
      <c r="G199" s="5">
        <v>1</v>
      </c>
      <c r="H199" s="5"/>
    </row>
    <row r="200" spans="1:8">
      <c r="A200" s="5"/>
      <c r="B200" s="5">
        <v>14</v>
      </c>
      <c r="C200" s="8" t="s">
        <v>450</v>
      </c>
      <c r="D200" s="5">
        <v>0</v>
      </c>
      <c r="E200" s="5">
        <v>34</v>
      </c>
      <c r="F200" s="85">
        <v>0</v>
      </c>
      <c r="G200" s="5">
        <v>1</v>
      </c>
      <c r="H200" s="5"/>
    </row>
    <row r="201" spans="1:8">
      <c r="A201" s="5"/>
      <c r="B201" s="5">
        <v>15</v>
      </c>
      <c r="C201" s="8" t="s">
        <v>451</v>
      </c>
      <c r="D201" s="5">
        <v>0</v>
      </c>
      <c r="E201" s="5">
        <v>33</v>
      </c>
      <c r="F201" s="85">
        <v>0</v>
      </c>
      <c r="G201" s="5">
        <v>1</v>
      </c>
      <c r="H201" s="5"/>
    </row>
    <row r="202" spans="1:8">
      <c r="A202" s="5"/>
      <c r="B202" s="5">
        <v>16</v>
      </c>
      <c r="C202" s="8" t="s">
        <v>269</v>
      </c>
      <c r="D202" s="5">
        <v>1</v>
      </c>
      <c r="E202" s="5">
        <v>33</v>
      </c>
      <c r="F202" s="85">
        <v>0.0303030303030303</v>
      </c>
      <c r="G202" s="5">
        <v>21</v>
      </c>
      <c r="H202" s="5"/>
    </row>
    <row r="203" spans="1:8">
      <c r="A203" s="5"/>
      <c r="B203" s="5">
        <v>17</v>
      </c>
      <c r="C203" s="8" t="s">
        <v>452</v>
      </c>
      <c r="D203" s="5">
        <v>0</v>
      </c>
      <c r="E203" s="5">
        <v>32</v>
      </c>
      <c r="F203" s="85">
        <v>0</v>
      </c>
      <c r="G203" s="5">
        <v>1</v>
      </c>
      <c r="H203" s="5"/>
    </row>
    <row r="204" spans="1:8">
      <c r="A204" s="5"/>
      <c r="B204" s="5">
        <v>18</v>
      </c>
      <c r="C204" s="8" t="s">
        <v>453</v>
      </c>
      <c r="D204" s="5">
        <v>0</v>
      </c>
      <c r="E204" s="5">
        <v>32</v>
      </c>
      <c r="F204" s="85">
        <v>0</v>
      </c>
      <c r="G204" s="5">
        <v>1</v>
      </c>
      <c r="H204" s="5"/>
    </row>
    <row r="205" spans="1:8">
      <c r="A205" s="5"/>
      <c r="B205" s="5">
        <v>19</v>
      </c>
      <c r="C205" s="5" t="s">
        <v>454</v>
      </c>
      <c r="D205" s="5">
        <v>0</v>
      </c>
      <c r="E205" s="5">
        <v>36</v>
      </c>
      <c r="F205" s="85">
        <v>0</v>
      </c>
      <c r="G205" s="5">
        <v>1</v>
      </c>
      <c r="H205" s="5"/>
    </row>
    <row r="206" spans="1:8">
      <c r="A206" s="5"/>
      <c r="B206" s="5">
        <v>20</v>
      </c>
      <c r="C206" s="5" t="s">
        <v>249</v>
      </c>
      <c r="D206" s="5">
        <v>2</v>
      </c>
      <c r="E206" s="5">
        <v>34</v>
      </c>
      <c r="F206" s="85">
        <v>0.0588235294117647</v>
      </c>
      <c r="G206" s="5">
        <v>23</v>
      </c>
      <c r="H206" s="5"/>
    </row>
    <row r="207" spans="1:8">
      <c r="A207" s="5"/>
      <c r="B207" s="5">
        <v>21</v>
      </c>
      <c r="C207" s="5" t="s">
        <v>455</v>
      </c>
      <c r="D207" s="5">
        <v>0</v>
      </c>
      <c r="E207" s="5">
        <v>33</v>
      </c>
      <c r="F207" s="85">
        <v>0</v>
      </c>
      <c r="G207" s="5">
        <v>1</v>
      </c>
      <c r="H207" s="5"/>
    </row>
    <row r="208" spans="1:8">
      <c r="A208" s="5"/>
      <c r="B208" s="5">
        <v>22</v>
      </c>
      <c r="C208" s="5" t="s">
        <v>456</v>
      </c>
      <c r="D208" s="5">
        <v>0</v>
      </c>
      <c r="E208" s="5">
        <v>33</v>
      </c>
      <c r="F208" s="85">
        <v>0</v>
      </c>
      <c r="G208" s="5">
        <v>1</v>
      </c>
      <c r="H208" s="5"/>
    </row>
    <row r="209" spans="1:8">
      <c r="A209" s="5"/>
      <c r="B209" s="5">
        <v>23</v>
      </c>
      <c r="C209" s="5" t="s">
        <v>253</v>
      </c>
      <c r="D209" s="5">
        <v>3</v>
      </c>
      <c r="E209" s="5">
        <v>34</v>
      </c>
      <c r="F209" s="85">
        <v>0.0882352941176471</v>
      </c>
      <c r="G209" s="5">
        <v>24</v>
      </c>
      <c r="H209" s="5"/>
    </row>
    <row r="210" spans="1:8">
      <c r="A210" s="5"/>
      <c r="B210" s="5">
        <v>24</v>
      </c>
      <c r="C210" s="5" t="s">
        <v>259</v>
      </c>
      <c r="D210" s="5">
        <v>3</v>
      </c>
      <c r="E210" s="5">
        <v>33</v>
      </c>
      <c r="F210" s="85">
        <v>0.0909090909090909</v>
      </c>
      <c r="G210" s="5">
        <v>25</v>
      </c>
      <c r="H210" s="5"/>
    </row>
    <row r="211" spans="1:8">
      <c r="A211" s="5"/>
      <c r="B211" s="5">
        <v>25</v>
      </c>
      <c r="C211" s="5" t="s">
        <v>68</v>
      </c>
      <c r="D211" s="5">
        <v>2</v>
      </c>
      <c r="E211" s="5">
        <v>35</v>
      </c>
      <c r="F211" s="85">
        <v>0.0571428571428571</v>
      </c>
      <c r="G211" s="5">
        <v>22</v>
      </c>
      <c r="H211" s="5"/>
    </row>
    <row r="212" customHeight="1" spans="1:8">
      <c r="A212" s="5" t="s">
        <v>8</v>
      </c>
      <c r="B212" s="5">
        <v>1</v>
      </c>
      <c r="C212" s="5" t="s">
        <v>457</v>
      </c>
      <c r="D212" s="31">
        <v>0</v>
      </c>
      <c r="E212" s="5">
        <v>46</v>
      </c>
      <c r="F212" s="95">
        <f>D212/E212</f>
        <v>0</v>
      </c>
      <c r="G212" s="5">
        <f>RANK(F212,F212:F215,1)</f>
        <v>1</v>
      </c>
      <c r="H212" s="5"/>
    </row>
    <row r="213" customHeight="1" spans="1:8">
      <c r="A213" s="94"/>
      <c r="B213" s="5">
        <v>2</v>
      </c>
      <c r="C213" s="5" t="s">
        <v>458</v>
      </c>
      <c r="D213" s="31">
        <v>0</v>
      </c>
      <c r="E213" s="5">
        <v>45</v>
      </c>
      <c r="F213" s="95">
        <f>D213/E213</f>
        <v>0</v>
      </c>
      <c r="G213" s="5">
        <v>1</v>
      </c>
      <c r="H213" s="5"/>
    </row>
    <row r="214" customHeight="1" spans="1:8">
      <c r="A214" s="94"/>
      <c r="B214" s="5">
        <v>3</v>
      </c>
      <c r="C214" s="5" t="s">
        <v>74</v>
      </c>
      <c r="D214" s="31">
        <v>4</v>
      </c>
      <c r="E214" s="5">
        <v>45</v>
      </c>
      <c r="F214" s="95">
        <f>D214/E214</f>
        <v>0.0888888888888889</v>
      </c>
      <c r="G214" s="5">
        <v>3</v>
      </c>
      <c r="H214" s="5"/>
    </row>
    <row r="215" customHeight="1" spans="1:8">
      <c r="A215" s="94"/>
      <c r="B215" s="5">
        <v>4</v>
      </c>
      <c r="C215" s="5" t="s">
        <v>278</v>
      </c>
      <c r="D215" s="31">
        <v>4</v>
      </c>
      <c r="E215" s="5">
        <v>45</v>
      </c>
      <c r="F215" s="95">
        <f>D215/E215</f>
        <v>0.0888888888888889</v>
      </c>
      <c r="G215" s="5">
        <v>3</v>
      </c>
      <c r="H215" s="5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43"/>
    <mergeCell ref="A44:A85"/>
    <mergeCell ref="A86:A112"/>
    <mergeCell ref="A113:A142"/>
    <mergeCell ref="A143:A186"/>
    <mergeCell ref="A187:A211"/>
    <mergeCell ref="A212:A215"/>
  </mergeCells>
  <pageMargins left="0.7" right="0.7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zoomScale="70" zoomScaleNormal="70" topLeftCell="A151" workbookViewId="0">
      <selection activeCell="A3" sqref="A3:H190"/>
    </sheetView>
  </sheetViews>
  <sheetFormatPr defaultColWidth="8.63333333333333" defaultRowHeight="18.75" outlineLevelCol="7"/>
  <cols>
    <col min="1" max="1" width="20.3833333333333" style="2" customWidth="1"/>
    <col min="2" max="2" width="14.8833333333333" style="2" customWidth="1"/>
    <col min="3" max="4" width="18.1333333333333" style="2" customWidth="1"/>
    <col min="5" max="5" width="25.1333333333333" style="2" customWidth="1"/>
    <col min="6" max="6" width="18.1333333333333" style="81" customWidth="1"/>
    <col min="7" max="7" width="22.6333333333333" style="2" customWidth="1"/>
    <col min="8" max="8" width="16.6333333333333" style="2" customWidth="1"/>
    <col min="9" max="26" width="8.63333333333333" style="2"/>
  </cols>
  <sheetData>
    <row r="1" s="80" customFormat="1" ht="22.5" customHeight="1" spans="1:8">
      <c r="A1" s="3" t="s">
        <v>459</v>
      </c>
      <c r="B1" s="3"/>
      <c r="C1" s="3"/>
      <c r="D1" s="3"/>
      <c r="E1" s="3"/>
      <c r="F1" s="3"/>
      <c r="G1" s="3"/>
      <c r="H1" s="3"/>
    </row>
    <row r="2" s="1" customFormat="1" ht="20.25" spans="1:8">
      <c r="A2" s="4" t="s">
        <v>22</v>
      </c>
      <c r="B2" s="4" t="s">
        <v>284</v>
      </c>
      <c r="C2" s="4" t="s">
        <v>80</v>
      </c>
      <c r="D2" s="4" t="s">
        <v>460</v>
      </c>
      <c r="E2" s="4" t="s">
        <v>286</v>
      </c>
      <c r="F2" s="84" t="s">
        <v>461</v>
      </c>
      <c r="G2" s="4" t="s">
        <v>462</v>
      </c>
      <c r="H2" s="4" t="s">
        <v>83</v>
      </c>
    </row>
    <row r="3" spans="1:8">
      <c r="A3" s="5" t="s">
        <v>2</v>
      </c>
      <c r="B3" s="5">
        <v>1</v>
      </c>
      <c r="C3" s="5" t="s">
        <v>31</v>
      </c>
      <c r="D3" s="5">
        <v>2</v>
      </c>
      <c r="E3" s="5">
        <v>43</v>
      </c>
      <c r="F3" s="85">
        <f>D3/19</f>
        <v>0.105263157894737</v>
      </c>
      <c r="G3" s="5">
        <f>RANK(F3,$F$3:$F$190,1)</f>
        <v>185</v>
      </c>
      <c r="H3" s="83"/>
    </row>
    <row r="4" spans="1:8">
      <c r="A4" s="5"/>
      <c r="B4" s="5">
        <v>2</v>
      </c>
      <c r="C4" s="5" t="s">
        <v>296</v>
      </c>
      <c r="D4" s="5">
        <v>0</v>
      </c>
      <c r="E4" s="5">
        <v>42</v>
      </c>
      <c r="F4" s="85">
        <f t="shared" ref="F4:F35" si="0">D4/19</f>
        <v>0</v>
      </c>
      <c r="G4" s="5">
        <f t="shared" ref="G4:G35" si="1">RANK(F4,$F$3:$F$190,1)</f>
        <v>1</v>
      </c>
      <c r="H4" s="83"/>
    </row>
    <row r="5" spans="1:8">
      <c r="A5" s="5"/>
      <c r="B5" s="5">
        <v>3</v>
      </c>
      <c r="C5" s="5" t="s">
        <v>297</v>
      </c>
      <c r="D5" s="5">
        <v>0</v>
      </c>
      <c r="E5" s="5">
        <v>43</v>
      </c>
      <c r="F5" s="85">
        <f t="shared" si="0"/>
        <v>0</v>
      </c>
      <c r="G5" s="5">
        <f t="shared" si="1"/>
        <v>1</v>
      </c>
      <c r="H5" s="83"/>
    </row>
    <row r="6" spans="1:8">
      <c r="A6" s="5"/>
      <c r="B6" s="5">
        <v>4</v>
      </c>
      <c r="C6" s="5" t="s">
        <v>298</v>
      </c>
      <c r="D6" s="5">
        <v>0</v>
      </c>
      <c r="E6" s="5">
        <v>42</v>
      </c>
      <c r="F6" s="85">
        <f t="shared" si="0"/>
        <v>0</v>
      </c>
      <c r="G6" s="5">
        <f t="shared" si="1"/>
        <v>1</v>
      </c>
      <c r="H6" s="83"/>
    </row>
    <row r="7" spans="1:8">
      <c r="A7" s="5"/>
      <c r="B7" s="5">
        <v>5</v>
      </c>
      <c r="C7" s="5" t="s">
        <v>299</v>
      </c>
      <c r="D7" s="5">
        <v>0</v>
      </c>
      <c r="E7" s="5">
        <v>45</v>
      </c>
      <c r="F7" s="85">
        <f t="shared" si="0"/>
        <v>0</v>
      </c>
      <c r="G7" s="5">
        <f t="shared" si="1"/>
        <v>1</v>
      </c>
      <c r="H7" s="83"/>
    </row>
    <row r="8" spans="1:8">
      <c r="A8" s="5"/>
      <c r="B8" s="5">
        <v>6</v>
      </c>
      <c r="C8" s="5" t="s">
        <v>300</v>
      </c>
      <c r="D8" s="5">
        <v>0</v>
      </c>
      <c r="E8" s="5">
        <v>43</v>
      </c>
      <c r="F8" s="85">
        <f t="shared" si="0"/>
        <v>0</v>
      </c>
      <c r="G8" s="5">
        <f t="shared" si="1"/>
        <v>1</v>
      </c>
      <c r="H8" s="83"/>
    </row>
    <row r="9" spans="1:8">
      <c r="A9" s="5"/>
      <c r="B9" s="5">
        <v>7</v>
      </c>
      <c r="C9" s="5" t="s">
        <v>301</v>
      </c>
      <c r="D9" s="5">
        <v>0</v>
      </c>
      <c r="E9" s="5">
        <v>42</v>
      </c>
      <c r="F9" s="85">
        <f t="shared" si="0"/>
        <v>0</v>
      </c>
      <c r="G9" s="5">
        <f t="shared" si="1"/>
        <v>1</v>
      </c>
      <c r="H9" s="83"/>
    </row>
    <row r="10" spans="1:8">
      <c r="A10" s="5"/>
      <c r="B10" s="5">
        <v>8</v>
      </c>
      <c r="C10" s="5" t="s">
        <v>302</v>
      </c>
      <c r="D10" s="5">
        <v>0</v>
      </c>
      <c r="E10" s="5">
        <v>40</v>
      </c>
      <c r="F10" s="85">
        <f t="shared" si="0"/>
        <v>0</v>
      </c>
      <c r="G10" s="5">
        <f t="shared" si="1"/>
        <v>1</v>
      </c>
      <c r="H10" s="83"/>
    </row>
    <row r="11" spans="1:8">
      <c r="A11" s="5"/>
      <c r="B11" s="5">
        <v>9</v>
      </c>
      <c r="C11" s="5" t="s">
        <v>303</v>
      </c>
      <c r="D11" s="5">
        <v>0</v>
      </c>
      <c r="E11" s="5">
        <v>43</v>
      </c>
      <c r="F11" s="85">
        <f t="shared" si="0"/>
        <v>0</v>
      </c>
      <c r="G11" s="5">
        <f t="shared" si="1"/>
        <v>1</v>
      </c>
      <c r="H11" s="83"/>
    </row>
    <row r="12" spans="1:8">
      <c r="A12" s="5"/>
      <c r="B12" s="5">
        <v>10</v>
      </c>
      <c r="C12" s="5" t="s">
        <v>304</v>
      </c>
      <c r="D12" s="5">
        <v>0</v>
      </c>
      <c r="E12" s="5">
        <v>42</v>
      </c>
      <c r="F12" s="85">
        <f t="shared" si="0"/>
        <v>0</v>
      </c>
      <c r="G12" s="5">
        <f t="shared" si="1"/>
        <v>1</v>
      </c>
      <c r="H12" s="83"/>
    </row>
    <row r="13" spans="1:8">
      <c r="A13" s="5"/>
      <c r="B13" s="5">
        <v>11</v>
      </c>
      <c r="C13" s="5" t="s">
        <v>305</v>
      </c>
      <c r="D13" s="5">
        <v>0</v>
      </c>
      <c r="E13" s="5">
        <v>43</v>
      </c>
      <c r="F13" s="85">
        <f t="shared" si="0"/>
        <v>0</v>
      </c>
      <c r="G13" s="5">
        <f t="shared" si="1"/>
        <v>1</v>
      </c>
      <c r="H13" s="83"/>
    </row>
    <row r="14" spans="1:8">
      <c r="A14" s="5"/>
      <c r="B14" s="5">
        <v>12</v>
      </c>
      <c r="C14" s="5" t="s">
        <v>100</v>
      </c>
      <c r="D14" s="5">
        <v>0</v>
      </c>
      <c r="E14" s="5">
        <v>42</v>
      </c>
      <c r="F14" s="85">
        <f t="shared" si="0"/>
        <v>0</v>
      </c>
      <c r="G14" s="5">
        <f t="shared" si="1"/>
        <v>1</v>
      </c>
      <c r="H14" s="83"/>
    </row>
    <row r="15" spans="1:8">
      <c r="A15" s="5"/>
      <c r="B15" s="5">
        <v>13</v>
      </c>
      <c r="C15" s="5" t="s">
        <v>306</v>
      </c>
      <c r="D15" s="5">
        <v>0</v>
      </c>
      <c r="E15" s="5">
        <v>45</v>
      </c>
      <c r="F15" s="85">
        <f t="shared" si="0"/>
        <v>0</v>
      </c>
      <c r="G15" s="5">
        <f t="shared" si="1"/>
        <v>1</v>
      </c>
      <c r="H15" s="83"/>
    </row>
    <row r="16" spans="1:8">
      <c r="A16" s="5"/>
      <c r="B16" s="5">
        <v>14</v>
      </c>
      <c r="C16" s="5" t="s">
        <v>307</v>
      </c>
      <c r="D16" s="5">
        <v>0</v>
      </c>
      <c r="E16" s="5">
        <v>43</v>
      </c>
      <c r="F16" s="85">
        <f t="shared" si="0"/>
        <v>0</v>
      </c>
      <c r="G16" s="5">
        <f t="shared" si="1"/>
        <v>1</v>
      </c>
      <c r="H16" s="83"/>
    </row>
    <row r="17" spans="1:8">
      <c r="A17" s="5"/>
      <c r="B17" s="5">
        <v>15</v>
      </c>
      <c r="C17" s="5" t="s">
        <v>308</v>
      </c>
      <c r="D17" s="5">
        <v>0</v>
      </c>
      <c r="E17" s="5">
        <v>42</v>
      </c>
      <c r="F17" s="85">
        <f t="shared" si="0"/>
        <v>0</v>
      </c>
      <c r="G17" s="5">
        <f t="shared" si="1"/>
        <v>1</v>
      </c>
      <c r="H17" s="83"/>
    </row>
    <row r="18" spans="1:8">
      <c r="A18" s="5"/>
      <c r="B18" s="5">
        <v>16</v>
      </c>
      <c r="C18" s="5" t="s">
        <v>309</v>
      </c>
      <c r="D18" s="5">
        <v>0</v>
      </c>
      <c r="E18" s="5">
        <v>40</v>
      </c>
      <c r="F18" s="85">
        <f t="shared" si="0"/>
        <v>0</v>
      </c>
      <c r="G18" s="5">
        <f t="shared" si="1"/>
        <v>1</v>
      </c>
      <c r="H18" s="83"/>
    </row>
    <row r="19" spans="1:8">
      <c r="A19" s="5"/>
      <c r="B19" s="5">
        <v>17</v>
      </c>
      <c r="C19" s="5" t="s">
        <v>310</v>
      </c>
      <c r="D19" s="5">
        <v>0</v>
      </c>
      <c r="E19" s="5">
        <v>40</v>
      </c>
      <c r="F19" s="85">
        <f t="shared" si="0"/>
        <v>0</v>
      </c>
      <c r="G19" s="5">
        <f t="shared" si="1"/>
        <v>1</v>
      </c>
      <c r="H19" s="83"/>
    </row>
    <row r="20" spans="1:8">
      <c r="A20" s="5"/>
      <c r="B20" s="5">
        <v>18</v>
      </c>
      <c r="C20" s="5" t="s">
        <v>314</v>
      </c>
      <c r="D20" s="5">
        <v>0</v>
      </c>
      <c r="E20" s="5">
        <v>41</v>
      </c>
      <c r="F20" s="85">
        <f t="shared" si="0"/>
        <v>0</v>
      </c>
      <c r="G20" s="5">
        <f t="shared" si="1"/>
        <v>1</v>
      </c>
      <c r="H20" s="83"/>
    </row>
    <row r="21" spans="1:8">
      <c r="A21" s="5"/>
      <c r="B21" s="5">
        <v>19</v>
      </c>
      <c r="C21" s="5" t="s">
        <v>315</v>
      </c>
      <c r="D21" s="5">
        <v>0</v>
      </c>
      <c r="E21" s="5">
        <v>41</v>
      </c>
      <c r="F21" s="85">
        <f t="shared" si="0"/>
        <v>0</v>
      </c>
      <c r="G21" s="5">
        <f t="shared" si="1"/>
        <v>1</v>
      </c>
      <c r="H21" s="83"/>
    </row>
    <row r="22" spans="1:8">
      <c r="A22" s="5"/>
      <c r="B22" s="5">
        <v>20</v>
      </c>
      <c r="C22" s="5" t="s">
        <v>316</v>
      </c>
      <c r="D22" s="5">
        <v>0</v>
      </c>
      <c r="E22" s="5">
        <v>40</v>
      </c>
      <c r="F22" s="85">
        <f t="shared" si="0"/>
        <v>0</v>
      </c>
      <c r="G22" s="5">
        <f t="shared" si="1"/>
        <v>1</v>
      </c>
      <c r="H22" s="83"/>
    </row>
    <row r="23" spans="1:8">
      <c r="A23" s="5"/>
      <c r="B23" s="5">
        <v>21</v>
      </c>
      <c r="C23" s="5" t="s">
        <v>317</v>
      </c>
      <c r="D23" s="5">
        <v>0</v>
      </c>
      <c r="E23" s="5">
        <v>39</v>
      </c>
      <c r="F23" s="85">
        <f t="shared" si="0"/>
        <v>0</v>
      </c>
      <c r="G23" s="5">
        <f t="shared" si="1"/>
        <v>1</v>
      </c>
      <c r="H23" s="83"/>
    </row>
    <row r="24" spans="1:8">
      <c r="A24" s="5"/>
      <c r="B24" s="5">
        <v>22</v>
      </c>
      <c r="C24" s="5" t="s">
        <v>318</v>
      </c>
      <c r="D24" s="5">
        <v>0</v>
      </c>
      <c r="E24" s="5">
        <v>40</v>
      </c>
      <c r="F24" s="85">
        <f t="shared" si="0"/>
        <v>0</v>
      </c>
      <c r="G24" s="5">
        <f t="shared" si="1"/>
        <v>1</v>
      </c>
      <c r="H24" s="83"/>
    </row>
    <row r="25" spans="1:8">
      <c r="A25" s="5"/>
      <c r="B25" s="5">
        <v>23</v>
      </c>
      <c r="C25" s="5" t="s">
        <v>319</v>
      </c>
      <c r="D25" s="5">
        <v>0</v>
      </c>
      <c r="E25" s="5">
        <v>40</v>
      </c>
      <c r="F25" s="85">
        <f t="shared" si="0"/>
        <v>0</v>
      </c>
      <c r="G25" s="5">
        <f t="shared" si="1"/>
        <v>1</v>
      </c>
      <c r="H25" s="83"/>
    </row>
    <row r="26" spans="1:8">
      <c r="A26" s="5"/>
      <c r="B26" s="5">
        <v>24</v>
      </c>
      <c r="C26" s="5" t="s">
        <v>320</v>
      </c>
      <c r="D26" s="5">
        <v>0</v>
      </c>
      <c r="E26" s="5">
        <v>39</v>
      </c>
      <c r="F26" s="85">
        <f t="shared" si="0"/>
        <v>0</v>
      </c>
      <c r="G26" s="5">
        <f t="shared" si="1"/>
        <v>1</v>
      </c>
      <c r="H26" s="83"/>
    </row>
    <row r="27" spans="1:8">
      <c r="A27" s="5"/>
      <c r="B27" s="5">
        <v>25</v>
      </c>
      <c r="C27" s="5" t="s">
        <v>95</v>
      </c>
      <c r="D27" s="5">
        <v>0</v>
      </c>
      <c r="E27" s="5">
        <v>40</v>
      </c>
      <c r="F27" s="85">
        <f t="shared" si="0"/>
        <v>0</v>
      </c>
      <c r="G27" s="5">
        <f t="shared" si="1"/>
        <v>1</v>
      </c>
      <c r="H27" s="83"/>
    </row>
    <row r="28" spans="1:8">
      <c r="A28" s="5"/>
      <c r="B28" s="5">
        <v>26</v>
      </c>
      <c r="C28" s="5" t="s">
        <v>321</v>
      </c>
      <c r="D28" s="5">
        <v>0</v>
      </c>
      <c r="E28" s="5">
        <v>40</v>
      </c>
      <c r="F28" s="85">
        <f t="shared" si="0"/>
        <v>0</v>
      </c>
      <c r="G28" s="5">
        <f t="shared" si="1"/>
        <v>1</v>
      </c>
      <c r="H28" s="83"/>
    </row>
    <row r="29" spans="1:8">
      <c r="A29" s="5"/>
      <c r="B29" s="5">
        <v>27</v>
      </c>
      <c r="C29" s="5" t="s">
        <v>322</v>
      </c>
      <c r="D29" s="5">
        <v>0</v>
      </c>
      <c r="E29" s="5">
        <v>40</v>
      </c>
      <c r="F29" s="85">
        <f t="shared" si="0"/>
        <v>0</v>
      </c>
      <c r="G29" s="5">
        <f t="shared" si="1"/>
        <v>1</v>
      </c>
      <c r="H29" s="83"/>
    </row>
    <row r="30" spans="1:8">
      <c r="A30" s="5"/>
      <c r="B30" s="5">
        <v>28</v>
      </c>
      <c r="C30" s="5" t="s">
        <v>323</v>
      </c>
      <c r="D30" s="5">
        <v>0</v>
      </c>
      <c r="E30" s="5">
        <v>43</v>
      </c>
      <c r="F30" s="85">
        <f t="shared" si="0"/>
        <v>0</v>
      </c>
      <c r="G30" s="5">
        <f t="shared" si="1"/>
        <v>1</v>
      </c>
      <c r="H30" s="5"/>
    </row>
    <row r="31" spans="1:8">
      <c r="A31" s="5"/>
      <c r="B31" s="5">
        <v>29</v>
      </c>
      <c r="C31" s="5" t="s">
        <v>92</v>
      </c>
      <c r="D31" s="5">
        <v>0</v>
      </c>
      <c r="E31" s="5">
        <v>42</v>
      </c>
      <c r="F31" s="85">
        <f t="shared" si="0"/>
        <v>0</v>
      </c>
      <c r="G31" s="5">
        <f t="shared" si="1"/>
        <v>1</v>
      </c>
      <c r="H31" s="5"/>
    </row>
    <row r="32" spans="1:8">
      <c r="A32" s="5"/>
      <c r="B32" s="5">
        <v>30</v>
      </c>
      <c r="C32" s="5" t="s">
        <v>324</v>
      </c>
      <c r="D32" s="5">
        <v>0</v>
      </c>
      <c r="E32" s="5">
        <v>44</v>
      </c>
      <c r="F32" s="85">
        <f t="shared" si="0"/>
        <v>0</v>
      </c>
      <c r="G32" s="5">
        <f t="shared" si="1"/>
        <v>1</v>
      </c>
      <c r="H32" s="5"/>
    </row>
    <row r="33" spans="1:8">
      <c r="A33" s="5"/>
      <c r="B33" s="5">
        <v>31</v>
      </c>
      <c r="C33" s="5" t="s">
        <v>325</v>
      </c>
      <c r="D33" s="5">
        <v>0</v>
      </c>
      <c r="E33" s="5">
        <v>43</v>
      </c>
      <c r="F33" s="85">
        <f t="shared" si="0"/>
        <v>0</v>
      </c>
      <c r="G33" s="5">
        <f t="shared" si="1"/>
        <v>1</v>
      </c>
      <c r="H33" s="5"/>
    </row>
    <row r="34" spans="1:8">
      <c r="A34" s="5" t="s">
        <v>3</v>
      </c>
      <c r="B34" s="5">
        <v>1</v>
      </c>
      <c r="C34" s="5" t="s">
        <v>111</v>
      </c>
      <c r="D34" s="82">
        <v>0</v>
      </c>
      <c r="E34" s="5">
        <v>40</v>
      </c>
      <c r="F34" s="85">
        <f t="shared" si="0"/>
        <v>0</v>
      </c>
      <c r="G34" s="5">
        <f t="shared" si="1"/>
        <v>1</v>
      </c>
      <c r="H34" s="5"/>
    </row>
    <row r="35" spans="1:8">
      <c r="A35" s="5"/>
      <c r="B35" s="5">
        <v>2</v>
      </c>
      <c r="C35" s="5" t="s">
        <v>342</v>
      </c>
      <c r="D35" s="82">
        <v>0</v>
      </c>
      <c r="E35" s="5">
        <v>41</v>
      </c>
      <c r="F35" s="85">
        <f t="shared" si="0"/>
        <v>0</v>
      </c>
      <c r="G35" s="5">
        <f t="shared" si="1"/>
        <v>1</v>
      </c>
      <c r="H35" s="5"/>
    </row>
    <row r="36" spans="1:8">
      <c r="A36" s="5"/>
      <c r="B36" s="5">
        <v>3</v>
      </c>
      <c r="C36" s="5" t="s">
        <v>124</v>
      </c>
      <c r="D36" s="82">
        <v>0</v>
      </c>
      <c r="E36" s="5">
        <v>46</v>
      </c>
      <c r="F36" s="85">
        <f t="shared" ref="F36:F67" si="2">D36/19</f>
        <v>0</v>
      </c>
      <c r="G36" s="5">
        <f t="shared" ref="G36:G67" si="3">RANK(F36,$F$3:$F$190,1)</f>
        <v>1</v>
      </c>
      <c r="H36" s="5"/>
    </row>
    <row r="37" spans="1:8">
      <c r="A37" s="5"/>
      <c r="B37" s="5">
        <v>4</v>
      </c>
      <c r="C37" s="5" t="s">
        <v>343</v>
      </c>
      <c r="D37" s="82">
        <v>0</v>
      </c>
      <c r="E37" s="5">
        <v>42</v>
      </c>
      <c r="F37" s="85">
        <f t="shared" si="2"/>
        <v>0</v>
      </c>
      <c r="G37" s="5">
        <f t="shared" si="3"/>
        <v>1</v>
      </c>
      <c r="H37" s="5"/>
    </row>
    <row r="38" spans="1:8">
      <c r="A38" s="5"/>
      <c r="B38" s="5">
        <v>5</v>
      </c>
      <c r="C38" s="5" t="s">
        <v>43</v>
      </c>
      <c r="D38" s="82">
        <v>1</v>
      </c>
      <c r="E38" s="5">
        <v>46</v>
      </c>
      <c r="F38" s="85">
        <f t="shared" si="2"/>
        <v>0.0526315789473684</v>
      </c>
      <c r="G38" s="5">
        <f t="shared" si="3"/>
        <v>181</v>
      </c>
      <c r="H38" s="5"/>
    </row>
    <row r="39" spans="1:8">
      <c r="A39" s="5"/>
      <c r="B39" s="5">
        <v>6</v>
      </c>
      <c r="C39" s="5" t="s">
        <v>109</v>
      </c>
      <c r="D39" s="82">
        <v>0</v>
      </c>
      <c r="E39" s="5">
        <v>46</v>
      </c>
      <c r="F39" s="85">
        <f t="shared" si="2"/>
        <v>0</v>
      </c>
      <c r="G39" s="5">
        <f t="shared" si="3"/>
        <v>1</v>
      </c>
      <c r="H39" s="5"/>
    </row>
    <row r="40" spans="1:8">
      <c r="A40" s="5"/>
      <c r="B40" s="5">
        <v>7</v>
      </c>
      <c r="C40" s="5" t="s">
        <v>344</v>
      </c>
      <c r="D40" s="82">
        <v>0</v>
      </c>
      <c r="E40" s="5">
        <v>45</v>
      </c>
      <c r="F40" s="85">
        <f t="shared" si="2"/>
        <v>0</v>
      </c>
      <c r="G40" s="5">
        <f t="shared" si="3"/>
        <v>1</v>
      </c>
      <c r="H40" s="5"/>
    </row>
    <row r="41" spans="1:8">
      <c r="A41" s="5"/>
      <c r="B41" s="5">
        <v>8</v>
      </c>
      <c r="C41" s="5" t="s">
        <v>345</v>
      </c>
      <c r="D41" s="82">
        <v>0</v>
      </c>
      <c r="E41" s="5">
        <v>45</v>
      </c>
      <c r="F41" s="85">
        <f t="shared" si="2"/>
        <v>0</v>
      </c>
      <c r="G41" s="5">
        <f t="shared" si="3"/>
        <v>1</v>
      </c>
      <c r="H41" s="5"/>
    </row>
    <row r="42" spans="1:8">
      <c r="A42" s="5"/>
      <c r="B42" s="5">
        <v>9</v>
      </c>
      <c r="C42" s="5" t="s">
        <v>346</v>
      </c>
      <c r="D42" s="82">
        <v>0</v>
      </c>
      <c r="E42" s="5">
        <v>42</v>
      </c>
      <c r="F42" s="85">
        <f t="shared" si="2"/>
        <v>0</v>
      </c>
      <c r="G42" s="5">
        <f t="shared" si="3"/>
        <v>1</v>
      </c>
      <c r="H42" s="5"/>
    </row>
    <row r="43" spans="1:8">
      <c r="A43" s="5"/>
      <c r="B43" s="5">
        <v>10</v>
      </c>
      <c r="C43" s="5" t="s">
        <v>38</v>
      </c>
      <c r="D43" s="82">
        <v>2</v>
      </c>
      <c r="E43" s="5">
        <v>42</v>
      </c>
      <c r="F43" s="85">
        <f t="shared" si="2"/>
        <v>0.105263157894737</v>
      </c>
      <c r="G43" s="5">
        <f t="shared" si="3"/>
        <v>185</v>
      </c>
      <c r="H43" s="17"/>
    </row>
    <row r="44" spans="1:8">
      <c r="A44" s="5"/>
      <c r="B44" s="5">
        <v>11</v>
      </c>
      <c r="C44" s="5" t="s">
        <v>136</v>
      </c>
      <c r="D44" s="82">
        <v>0</v>
      </c>
      <c r="E44" s="5">
        <v>41</v>
      </c>
      <c r="F44" s="85">
        <f t="shared" si="2"/>
        <v>0</v>
      </c>
      <c r="G44" s="5">
        <f t="shared" si="3"/>
        <v>1</v>
      </c>
      <c r="H44" s="17"/>
    </row>
    <row r="45" spans="1:8">
      <c r="A45" s="5"/>
      <c r="B45" s="5">
        <v>12</v>
      </c>
      <c r="C45" s="5" t="s">
        <v>347</v>
      </c>
      <c r="D45" s="82">
        <v>0</v>
      </c>
      <c r="E45" s="5">
        <v>50</v>
      </c>
      <c r="F45" s="85">
        <f t="shared" si="2"/>
        <v>0</v>
      </c>
      <c r="G45" s="5">
        <f t="shared" si="3"/>
        <v>1</v>
      </c>
      <c r="H45" s="17"/>
    </row>
    <row r="46" spans="1:8">
      <c r="A46" s="5"/>
      <c r="B46" s="5">
        <v>13</v>
      </c>
      <c r="C46" s="5" t="s">
        <v>348</v>
      </c>
      <c r="D46" s="82">
        <v>0</v>
      </c>
      <c r="E46" s="5">
        <v>41</v>
      </c>
      <c r="F46" s="85">
        <f t="shared" si="2"/>
        <v>0</v>
      </c>
      <c r="G46" s="5">
        <f t="shared" si="3"/>
        <v>1</v>
      </c>
      <c r="H46" s="17"/>
    </row>
    <row r="47" spans="1:8">
      <c r="A47" s="5"/>
      <c r="B47" s="5">
        <v>14</v>
      </c>
      <c r="C47" s="5" t="s">
        <v>349</v>
      </c>
      <c r="D47" s="82">
        <v>0</v>
      </c>
      <c r="E47" s="5">
        <v>42</v>
      </c>
      <c r="F47" s="85">
        <f t="shared" si="2"/>
        <v>0</v>
      </c>
      <c r="G47" s="5">
        <f t="shared" si="3"/>
        <v>1</v>
      </c>
      <c r="H47" s="17"/>
    </row>
    <row r="48" spans="1:8">
      <c r="A48" s="5"/>
      <c r="B48" s="5">
        <v>15</v>
      </c>
      <c r="C48" s="5" t="s">
        <v>350</v>
      </c>
      <c r="D48" s="82">
        <v>0</v>
      </c>
      <c r="E48" s="5">
        <v>42</v>
      </c>
      <c r="F48" s="85">
        <f t="shared" si="2"/>
        <v>0</v>
      </c>
      <c r="G48" s="5">
        <f t="shared" si="3"/>
        <v>1</v>
      </c>
      <c r="H48" s="17"/>
    </row>
    <row r="49" spans="1:8">
      <c r="A49" s="5"/>
      <c r="B49" s="5">
        <v>16</v>
      </c>
      <c r="C49" s="5" t="s">
        <v>144</v>
      </c>
      <c r="D49" s="82">
        <v>0</v>
      </c>
      <c r="E49" s="5">
        <v>39</v>
      </c>
      <c r="F49" s="85">
        <f t="shared" si="2"/>
        <v>0</v>
      </c>
      <c r="G49" s="5">
        <f t="shared" si="3"/>
        <v>1</v>
      </c>
      <c r="H49" s="17"/>
    </row>
    <row r="50" spans="1:8">
      <c r="A50" s="5"/>
      <c r="B50" s="5">
        <v>17</v>
      </c>
      <c r="C50" s="5" t="s">
        <v>128</v>
      </c>
      <c r="D50" s="82">
        <v>0</v>
      </c>
      <c r="E50" s="5">
        <v>41</v>
      </c>
      <c r="F50" s="85">
        <f t="shared" si="2"/>
        <v>0</v>
      </c>
      <c r="G50" s="5">
        <f t="shared" si="3"/>
        <v>1</v>
      </c>
      <c r="H50" s="17"/>
    </row>
    <row r="51" spans="1:8">
      <c r="A51" s="5"/>
      <c r="B51" s="5">
        <v>18</v>
      </c>
      <c r="C51" s="5" t="s">
        <v>130</v>
      </c>
      <c r="D51" s="82">
        <v>0</v>
      </c>
      <c r="E51" s="5">
        <v>40</v>
      </c>
      <c r="F51" s="85">
        <f t="shared" si="2"/>
        <v>0</v>
      </c>
      <c r="G51" s="5">
        <f t="shared" si="3"/>
        <v>1</v>
      </c>
      <c r="H51" s="17"/>
    </row>
    <row r="52" spans="1:8">
      <c r="A52" s="5"/>
      <c r="B52" s="5">
        <v>19</v>
      </c>
      <c r="C52" s="5" t="s">
        <v>351</v>
      </c>
      <c r="D52" s="82">
        <v>0</v>
      </c>
      <c r="E52" s="5">
        <v>40</v>
      </c>
      <c r="F52" s="85">
        <f t="shared" si="2"/>
        <v>0</v>
      </c>
      <c r="G52" s="5">
        <f t="shared" si="3"/>
        <v>1</v>
      </c>
      <c r="H52" s="17"/>
    </row>
    <row r="53" spans="1:8">
      <c r="A53" s="5"/>
      <c r="B53" s="5">
        <v>20</v>
      </c>
      <c r="C53" s="5" t="s">
        <v>352</v>
      </c>
      <c r="D53" s="82">
        <v>0</v>
      </c>
      <c r="E53" s="5">
        <v>40</v>
      </c>
      <c r="F53" s="85">
        <f t="shared" si="2"/>
        <v>0</v>
      </c>
      <c r="G53" s="5">
        <f t="shared" si="3"/>
        <v>1</v>
      </c>
      <c r="H53" s="17"/>
    </row>
    <row r="54" spans="1:8">
      <c r="A54" s="5"/>
      <c r="B54" s="5">
        <v>21</v>
      </c>
      <c r="C54" s="5" t="s">
        <v>161</v>
      </c>
      <c r="D54" s="82">
        <v>0</v>
      </c>
      <c r="E54" s="5">
        <v>40</v>
      </c>
      <c r="F54" s="85">
        <f t="shared" si="2"/>
        <v>0</v>
      </c>
      <c r="G54" s="5">
        <f t="shared" si="3"/>
        <v>1</v>
      </c>
      <c r="H54" s="17"/>
    </row>
    <row r="55" spans="1:8">
      <c r="A55" s="5"/>
      <c r="B55" s="5">
        <v>22</v>
      </c>
      <c r="C55" s="5" t="s">
        <v>156</v>
      </c>
      <c r="D55" s="82">
        <v>0</v>
      </c>
      <c r="E55" s="5">
        <v>40</v>
      </c>
      <c r="F55" s="85">
        <f t="shared" si="2"/>
        <v>0</v>
      </c>
      <c r="G55" s="5">
        <f t="shared" si="3"/>
        <v>1</v>
      </c>
      <c r="H55" s="17"/>
    </row>
    <row r="56" spans="1:8">
      <c r="A56" s="5"/>
      <c r="B56" s="5">
        <v>23</v>
      </c>
      <c r="C56" s="5" t="s">
        <v>47</v>
      </c>
      <c r="D56" s="82">
        <v>1</v>
      </c>
      <c r="E56" s="5">
        <v>39</v>
      </c>
      <c r="F56" s="85">
        <f t="shared" si="2"/>
        <v>0.0526315789473684</v>
      </c>
      <c r="G56" s="5">
        <f t="shared" si="3"/>
        <v>181</v>
      </c>
      <c r="H56" s="17"/>
    </row>
    <row r="57" spans="1:8">
      <c r="A57" s="5"/>
      <c r="B57" s="5">
        <v>24</v>
      </c>
      <c r="C57" s="5" t="s">
        <v>84</v>
      </c>
      <c r="D57" s="82">
        <v>0</v>
      </c>
      <c r="E57" s="5">
        <v>42</v>
      </c>
      <c r="F57" s="85">
        <f t="shared" si="2"/>
        <v>0</v>
      </c>
      <c r="G57" s="5">
        <f t="shared" si="3"/>
        <v>1</v>
      </c>
      <c r="H57" s="17"/>
    </row>
    <row r="58" spans="1:8">
      <c r="A58" s="5"/>
      <c r="B58" s="5">
        <v>25</v>
      </c>
      <c r="C58" s="5" t="s">
        <v>122</v>
      </c>
      <c r="D58" s="82">
        <v>0</v>
      </c>
      <c r="E58" s="5">
        <v>40</v>
      </c>
      <c r="F58" s="85">
        <f t="shared" si="2"/>
        <v>0</v>
      </c>
      <c r="G58" s="5">
        <f t="shared" si="3"/>
        <v>1</v>
      </c>
      <c r="H58" s="17"/>
    </row>
    <row r="59" spans="1:8">
      <c r="A59" s="5"/>
      <c r="B59" s="5">
        <v>26</v>
      </c>
      <c r="C59" s="5" t="s">
        <v>353</v>
      </c>
      <c r="D59" s="82">
        <v>0</v>
      </c>
      <c r="E59" s="5">
        <v>40</v>
      </c>
      <c r="F59" s="85">
        <f t="shared" si="2"/>
        <v>0</v>
      </c>
      <c r="G59" s="5">
        <f t="shared" si="3"/>
        <v>1</v>
      </c>
      <c r="H59" s="17"/>
    </row>
    <row r="60" spans="1:8">
      <c r="A60" s="5"/>
      <c r="B60" s="5">
        <v>27</v>
      </c>
      <c r="C60" s="5" t="s">
        <v>354</v>
      </c>
      <c r="D60" s="82">
        <v>0</v>
      </c>
      <c r="E60" s="5">
        <v>40</v>
      </c>
      <c r="F60" s="85">
        <f t="shared" si="2"/>
        <v>0</v>
      </c>
      <c r="G60" s="5">
        <f t="shared" si="3"/>
        <v>1</v>
      </c>
      <c r="H60" s="17"/>
    </row>
    <row r="61" customHeight="1" spans="1:8">
      <c r="A61" s="83" t="s">
        <v>4</v>
      </c>
      <c r="B61" s="5">
        <v>1</v>
      </c>
      <c r="C61" s="5" t="s">
        <v>355</v>
      </c>
      <c r="D61" s="5">
        <v>0</v>
      </c>
      <c r="E61" s="5">
        <v>35</v>
      </c>
      <c r="F61" s="85">
        <f t="shared" si="2"/>
        <v>0</v>
      </c>
      <c r="G61" s="5">
        <f t="shared" si="3"/>
        <v>1</v>
      </c>
      <c r="H61" s="83"/>
    </row>
    <row r="62" customHeight="1" spans="1:8">
      <c r="A62" s="16"/>
      <c r="B62" s="5">
        <v>2</v>
      </c>
      <c r="C62" s="5" t="s">
        <v>180</v>
      </c>
      <c r="D62" s="5">
        <v>0</v>
      </c>
      <c r="E62" s="5">
        <v>35</v>
      </c>
      <c r="F62" s="85">
        <f t="shared" si="2"/>
        <v>0</v>
      </c>
      <c r="G62" s="5">
        <f t="shared" si="3"/>
        <v>1</v>
      </c>
      <c r="H62" s="83"/>
    </row>
    <row r="63" customHeight="1" spans="1:8">
      <c r="A63" s="16"/>
      <c r="B63" s="5">
        <v>3</v>
      </c>
      <c r="C63" s="5" t="s">
        <v>356</v>
      </c>
      <c r="D63" s="5">
        <v>0</v>
      </c>
      <c r="E63" s="5">
        <v>38</v>
      </c>
      <c r="F63" s="85">
        <f t="shared" si="2"/>
        <v>0</v>
      </c>
      <c r="G63" s="5">
        <f t="shared" si="3"/>
        <v>1</v>
      </c>
      <c r="H63" s="83"/>
    </row>
    <row r="64" customHeight="1" spans="1:8">
      <c r="A64" s="16"/>
      <c r="B64" s="5">
        <v>4</v>
      </c>
      <c r="C64" s="5" t="s">
        <v>357</v>
      </c>
      <c r="D64" s="5">
        <v>0</v>
      </c>
      <c r="E64" s="5">
        <v>37</v>
      </c>
      <c r="F64" s="85">
        <f t="shared" si="2"/>
        <v>0</v>
      </c>
      <c r="G64" s="5">
        <f t="shared" si="3"/>
        <v>1</v>
      </c>
      <c r="H64" s="83"/>
    </row>
    <row r="65" customHeight="1" spans="1:8">
      <c r="A65" s="16"/>
      <c r="B65" s="5">
        <v>5</v>
      </c>
      <c r="C65" s="5" t="s">
        <v>183</v>
      </c>
      <c r="D65" s="5">
        <v>0</v>
      </c>
      <c r="E65" s="5">
        <v>40</v>
      </c>
      <c r="F65" s="85">
        <f t="shared" si="2"/>
        <v>0</v>
      </c>
      <c r="G65" s="5">
        <f t="shared" si="3"/>
        <v>1</v>
      </c>
      <c r="H65" s="83"/>
    </row>
    <row r="66" customHeight="1" spans="1:8">
      <c r="A66" s="16"/>
      <c r="B66" s="5">
        <v>6</v>
      </c>
      <c r="C66" s="5" t="s">
        <v>358</v>
      </c>
      <c r="D66" s="5">
        <v>0</v>
      </c>
      <c r="E66" s="5">
        <v>39</v>
      </c>
      <c r="F66" s="85">
        <f t="shared" si="2"/>
        <v>0</v>
      </c>
      <c r="G66" s="5">
        <f t="shared" si="3"/>
        <v>1</v>
      </c>
      <c r="H66" s="83"/>
    </row>
    <row r="67" customHeight="1" spans="1:8">
      <c r="A67" s="16"/>
      <c r="B67" s="5">
        <v>7</v>
      </c>
      <c r="C67" s="5" t="s">
        <v>359</v>
      </c>
      <c r="D67" s="5">
        <v>0</v>
      </c>
      <c r="E67" s="5">
        <v>40</v>
      </c>
      <c r="F67" s="85">
        <f t="shared" si="2"/>
        <v>0</v>
      </c>
      <c r="G67" s="5">
        <f t="shared" si="3"/>
        <v>1</v>
      </c>
      <c r="H67" s="83"/>
    </row>
    <row r="68" customHeight="1" spans="1:8">
      <c r="A68" s="16"/>
      <c r="B68" s="5">
        <v>8</v>
      </c>
      <c r="C68" s="5" t="s">
        <v>360</v>
      </c>
      <c r="D68" s="5">
        <v>0</v>
      </c>
      <c r="E68" s="5">
        <v>40</v>
      </c>
      <c r="F68" s="85">
        <f t="shared" ref="F68:F99" si="4">D68/19</f>
        <v>0</v>
      </c>
      <c r="G68" s="5">
        <f t="shared" ref="G68:G99" si="5">RANK(F68,$F$3:$F$190,1)</f>
        <v>1</v>
      </c>
      <c r="H68" s="83"/>
    </row>
    <row r="69" customHeight="1" spans="1:8">
      <c r="A69" s="16"/>
      <c r="B69" s="5">
        <v>9</v>
      </c>
      <c r="C69" s="5" t="s">
        <v>361</v>
      </c>
      <c r="D69" s="5">
        <v>0</v>
      </c>
      <c r="E69" s="5">
        <v>45</v>
      </c>
      <c r="F69" s="85">
        <f t="shared" si="4"/>
        <v>0</v>
      </c>
      <c r="G69" s="5">
        <f t="shared" si="5"/>
        <v>1</v>
      </c>
      <c r="H69" s="83"/>
    </row>
    <row r="70" customHeight="1" spans="1:8">
      <c r="A70" s="16"/>
      <c r="B70" s="5">
        <v>10</v>
      </c>
      <c r="C70" s="5" t="s">
        <v>362</v>
      </c>
      <c r="D70" s="5">
        <v>0</v>
      </c>
      <c r="E70" s="5">
        <v>45</v>
      </c>
      <c r="F70" s="85">
        <f t="shared" si="4"/>
        <v>0</v>
      </c>
      <c r="G70" s="5">
        <f t="shared" si="5"/>
        <v>1</v>
      </c>
      <c r="H70" s="83"/>
    </row>
    <row r="71" customHeight="1" spans="1:8">
      <c r="A71" s="16"/>
      <c r="B71" s="5">
        <v>11</v>
      </c>
      <c r="C71" s="8" t="s">
        <v>363</v>
      </c>
      <c r="D71" s="5">
        <v>0</v>
      </c>
      <c r="E71" s="5">
        <v>35</v>
      </c>
      <c r="F71" s="85">
        <f t="shared" si="4"/>
        <v>0</v>
      </c>
      <c r="G71" s="5">
        <f t="shared" si="5"/>
        <v>1</v>
      </c>
      <c r="H71" s="83"/>
    </row>
    <row r="72" customHeight="1" spans="1:8">
      <c r="A72" s="16"/>
      <c r="B72" s="5">
        <v>12</v>
      </c>
      <c r="C72" s="8" t="s">
        <v>364</v>
      </c>
      <c r="D72" s="5">
        <v>0</v>
      </c>
      <c r="E72" s="5">
        <v>35</v>
      </c>
      <c r="F72" s="85">
        <f t="shared" si="4"/>
        <v>0</v>
      </c>
      <c r="G72" s="5">
        <f t="shared" si="5"/>
        <v>1</v>
      </c>
      <c r="H72" s="83"/>
    </row>
    <row r="73" customHeight="1" spans="1:8">
      <c r="A73" s="16"/>
      <c r="B73" s="5">
        <v>13</v>
      </c>
      <c r="C73" s="8" t="s">
        <v>177</v>
      </c>
      <c r="D73" s="5">
        <v>0</v>
      </c>
      <c r="E73" s="5">
        <v>45</v>
      </c>
      <c r="F73" s="85">
        <f t="shared" si="4"/>
        <v>0</v>
      </c>
      <c r="G73" s="5">
        <f t="shared" si="5"/>
        <v>1</v>
      </c>
      <c r="H73" s="83"/>
    </row>
    <row r="74" customHeight="1" spans="1:8">
      <c r="A74" s="16"/>
      <c r="B74" s="5">
        <v>14</v>
      </c>
      <c r="C74" s="8" t="s">
        <v>164</v>
      </c>
      <c r="D74" s="5">
        <v>0</v>
      </c>
      <c r="E74" s="5">
        <v>45</v>
      </c>
      <c r="F74" s="85">
        <f t="shared" si="4"/>
        <v>0</v>
      </c>
      <c r="G74" s="5">
        <f t="shared" si="5"/>
        <v>1</v>
      </c>
      <c r="H74" s="83"/>
    </row>
    <row r="75" customHeight="1" spans="1:8">
      <c r="A75" s="16"/>
      <c r="B75" s="5">
        <v>15</v>
      </c>
      <c r="C75" s="8" t="s">
        <v>365</v>
      </c>
      <c r="D75" s="5">
        <v>0</v>
      </c>
      <c r="E75" s="5">
        <v>40</v>
      </c>
      <c r="F75" s="85">
        <f t="shared" si="4"/>
        <v>0</v>
      </c>
      <c r="G75" s="5">
        <f t="shared" si="5"/>
        <v>1</v>
      </c>
      <c r="H75" s="83"/>
    </row>
    <row r="76" customHeight="1" spans="1:8">
      <c r="A76" s="16"/>
      <c r="B76" s="5">
        <v>16</v>
      </c>
      <c r="C76" s="8" t="s">
        <v>366</v>
      </c>
      <c r="D76" s="5">
        <v>0</v>
      </c>
      <c r="E76" s="5">
        <v>45</v>
      </c>
      <c r="F76" s="85">
        <f t="shared" si="4"/>
        <v>0</v>
      </c>
      <c r="G76" s="5">
        <f t="shared" si="5"/>
        <v>1</v>
      </c>
      <c r="H76" s="83"/>
    </row>
    <row r="77" customHeight="1" spans="1:8">
      <c r="A77" s="16"/>
      <c r="B77" s="5">
        <v>17</v>
      </c>
      <c r="C77" s="8" t="s">
        <v>367</v>
      </c>
      <c r="D77" s="5">
        <v>0</v>
      </c>
      <c r="E77" s="5">
        <v>45</v>
      </c>
      <c r="F77" s="85">
        <f t="shared" si="4"/>
        <v>0</v>
      </c>
      <c r="G77" s="5">
        <f t="shared" si="5"/>
        <v>1</v>
      </c>
      <c r="H77" s="83"/>
    </row>
    <row r="78" customHeight="1" spans="1:8">
      <c r="A78" s="16"/>
      <c r="B78" s="5">
        <v>18</v>
      </c>
      <c r="C78" s="8" t="s">
        <v>175</v>
      </c>
      <c r="D78" s="5">
        <v>0</v>
      </c>
      <c r="E78" s="5">
        <v>45</v>
      </c>
      <c r="F78" s="85">
        <f t="shared" si="4"/>
        <v>0</v>
      </c>
      <c r="G78" s="5">
        <f t="shared" si="5"/>
        <v>1</v>
      </c>
      <c r="H78" s="83"/>
    </row>
    <row r="79" customHeight="1" spans="1:8">
      <c r="A79" s="16"/>
      <c r="B79" s="5">
        <v>19</v>
      </c>
      <c r="C79" s="8" t="s">
        <v>368</v>
      </c>
      <c r="D79" s="5">
        <v>0</v>
      </c>
      <c r="E79" s="5">
        <v>35</v>
      </c>
      <c r="F79" s="85">
        <f t="shared" si="4"/>
        <v>0</v>
      </c>
      <c r="G79" s="5">
        <f t="shared" si="5"/>
        <v>1</v>
      </c>
      <c r="H79" s="83"/>
    </row>
    <row r="80" customHeight="1" spans="1:8">
      <c r="A80" s="16"/>
      <c r="B80" s="5">
        <v>20</v>
      </c>
      <c r="C80" s="8" t="s">
        <v>369</v>
      </c>
      <c r="D80" s="5">
        <v>0</v>
      </c>
      <c r="E80" s="5">
        <v>35</v>
      </c>
      <c r="F80" s="85">
        <f t="shared" si="4"/>
        <v>0</v>
      </c>
      <c r="G80" s="5">
        <f t="shared" si="5"/>
        <v>1</v>
      </c>
      <c r="H80" s="83"/>
    </row>
    <row r="81" customHeight="1" spans="1:8">
      <c r="A81" s="16"/>
      <c r="B81" s="5">
        <v>21</v>
      </c>
      <c r="C81" s="8" t="s">
        <v>370</v>
      </c>
      <c r="D81" s="5">
        <v>0</v>
      </c>
      <c r="E81" s="5">
        <v>45</v>
      </c>
      <c r="F81" s="85">
        <f t="shared" si="4"/>
        <v>0</v>
      </c>
      <c r="G81" s="5">
        <f t="shared" si="5"/>
        <v>1</v>
      </c>
      <c r="H81" s="83"/>
    </row>
    <row r="82" customHeight="1" spans="1:8">
      <c r="A82" s="16"/>
      <c r="B82" s="5">
        <v>22</v>
      </c>
      <c r="C82" s="8" t="s">
        <v>371</v>
      </c>
      <c r="D82" s="5">
        <v>0</v>
      </c>
      <c r="E82" s="5">
        <v>40</v>
      </c>
      <c r="F82" s="85">
        <f t="shared" si="4"/>
        <v>0</v>
      </c>
      <c r="G82" s="5">
        <f t="shared" si="5"/>
        <v>1</v>
      </c>
      <c r="H82" s="83"/>
    </row>
    <row r="83" customHeight="1" spans="1:8">
      <c r="A83" s="16"/>
      <c r="B83" s="5">
        <v>23</v>
      </c>
      <c r="C83" s="8" t="s">
        <v>372</v>
      </c>
      <c r="D83" s="5">
        <v>0</v>
      </c>
      <c r="E83" s="5">
        <v>50</v>
      </c>
      <c r="F83" s="85">
        <f t="shared" si="4"/>
        <v>0</v>
      </c>
      <c r="G83" s="5">
        <f t="shared" si="5"/>
        <v>1</v>
      </c>
      <c r="H83" s="83"/>
    </row>
    <row r="84" customHeight="1" spans="1:8">
      <c r="A84" s="16"/>
      <c r="B84" s="5">
        <v>24</v>
      </c>
      <c r="C84" s="8" t="s">
        <v>373</v>
      </c>
      <c r="D84" s="5">
        <v>0</v>
      </c>
      <c r="E84" s="5">
        <v>45</v>
      </c>
      <c r="F84" s="85">
        <f t="shared" si="4"/>
        <v>0</v>
      </c>
      <c r="G84" s="5">
        <f t="shared" si="5"/>
        <v>1</v>
      </c>
      <c r="H84" s="83"/>
    </row>
    <row r="85" customHeight="1" spans="1:8">
      <c r="A85" s="16"/>
      <c r="B85" s="5">
        <v>25</v>
      </c>
      <c r="C85" s="8" t="s">
        <v>374</v>
      </c>
      <c r="D85" s="5">
        <v>0</v>
      </c>
      <c r="E85" s="5">
        <v>45</v>
      </c>
      <c r="F85" s="85">
        <f t="shared" si="4"/>
        <v>0</v>
      </c>
      <c r="G85" s="5">
        <f t="shared" si="5"/>
        <v>1</v>
      </c>
      <c r="H85" s="83"/>
    </row>
    <row r="86" customHeight="1" spans="1:8">
      <c r="A86" s="16"/>
      <c r="B86" s="5">
        <v>26</v>
      </c>
      <c r="C86" s="8" t="s">
        <v>375</v>
      </c>
      <c r="D86" s="5">
        <v>0</v>
      </c>
      <c r="E86" s="5">
        <v>45</v>
      </c>
      <c r="F86" s="85">
        <f t="shared" si="4"/>
        <v>0</v>
      </c>
      <c r="G86" s="5">
        <f t="shared" si="5"/>
        <v>1</v>
      </c>
      <c r="H86" s="83"/>
    </row>
    <row r="87" customHeight="1" spans="1:8">
      <c r="A87" s="16"/>
      <c r="B87" s="5">
        <v>27</v>
      </c>
      <c r="C87" s="8" t="s">
        <v>376</v>
      </c>
      <c r="D87" s="5">
        <v>0</v>
      </c>
      <c r="E87" s="5">
        <v>45</v>
      </c>
      <c r="F87" s="85">
        <f t="shared" si="4"/>
        <v>0</v>
      </c>
      <c r="G87" s="5">
        <f t="shared" si="5"/>
        <v>1</v>
      </c>
      <c r="H87" s="83"/>
    </row>
    <row r="88" customHeight="1" spans="1:8">
      <c r="A88" s="5" t="s">
        <v>5</v>
      </c>
      <c r="B88" s="5">
        <v>1</v>
      </c>
      <c r="C88" s="5" t="s">
        <v>377</v>
      </c>
      <c r="D88" s="5">
        <v>0</v>
      </c>
      <c r="E88" s="5">
        <v>39</v>
      </c>
      <c r="F88" s="85">
        <f t="shared" si="4"/>
        <v>0</v>
      </c>
      <c r="G88" s="5">
        <f t="shared" si="5"/>
        <v>1</v>
      </c>
      <c r="H88" s="5"/>
    </row>
    <row r="89" customHeight="1" spans="1:8">
      <c r="A89" s="5"/>
      <c r="B89" s="5">
        <v>2</v>
      </c>
      <c r="C89" s="5" t="s">
        <v>378</v>
      </c>
      <c r="D89" s="5">
        <v>0</v>
      </c>
      <c r="E89" s="5">
        <v>33</v>
      </c>
      <c r="F89" s="85">
        <f t="shared" si="4"/>
        <v>0</v>
      </c>
      <c r="G89" s="5">
        <f t="shared" si="5"/>
        <v>1</v>
      </c>
      <c r="H89" s="5"/>
    </row>
    <row r="90" customHeight="1" spans="1:8">
      <c r="A90" s="5"/>
      <c r="B90" s="5">
        <v>3</v>
      </c>
      <c r="C90" s="5" t="s">
        <v>379</v>
      </c>
      <c r="D90" s="5">
        <v>0</v>
      </c>
      <c r="E90" s="5">
        <v>13</v>
      </c>
      <c r="F90" s="85">
        <f t="shared" si="4"/>
        <v>0</v>
      </c>
      <c r="G90" s="5">
        <f t="shared" si="5"/>
        <v>1</v>
      </c>
      <c r="H90" s="5"/>
    </row>
    <row r="91" customHeight="1" spans="1:8">
      <c r="A91" s="5"/>
      <c r="B91" s="5">
        <v>4</v>
      </c>
      <c r="C91" s="5" t="s">
        <v>380</v>
      </c>
      <c r="D91" s="5">
        <v>0</v>
      </c>
      <c r="E91" s="5">
        <v>9</v>
      </c>
      <c r="F91" s="85">
        <f t="shared" si="4"/>
        <v>0</v>
      </c>
      <c r="G91" s="5">
        <f t="shared" si="5"/>
        <v>1</v>
      </c>
      <c r="H91" s="5"/>
    </row>
    <row r="92" customHeight="1" spans="1:8">
      <c r="A92" s="5"/>
      <c r="B92" s="5">
        <v>5</v>
      </c>
      <c r="C92" s="5" t="s">
        <v>381</v>
      </c>
      <c r="D92" s="5">
        <v>0</v>
      </c>
      <c r="E92" s="5">
        <v>35</v>
      </c>
      <c r="F92" s="85">
        <f t="shared" si="4"/>
        <v>0</v>
      </c>
      <c r="G92" s="5">
        <f t="shared" si="5"/>
        <v>1</v>
      </c>
      <c r="H92" s="5"/>
    </row>
    <row r="93" customHeight="1" spans="1:8">
      <c r="A93" s="5"/>
      <c r="B93" s="5">
        <v>6</v>
      </c>
      <c r="C93" s="5" t="s">
        <v>382</v>
      </c>
      <c r="D93" s="5">
        <v>0</v>
      </c>
      <c r="E93" s="5">
        <v>38</v>
      </c>
      <c r="F93" s="85">
        <f t="shared" si="4"/>
        <v>0</v>
      </c>
      <c r="G93" s="5">
        <f t="shared" si="5"/>
        <v>1</v>
      </c>
      <c r="H93" s="5"/>
    </row>
    <row r="94" customHeight="1" spans="1:8">
      <c r="A94" s="5"/>
      <c r="B94" s="5">
        <v>7</v>
      </c>
      <c r="C94" s="5" t="s">
        <v>383</v>
      </c>
      <c r="D94" s="5">
        <v>0</v>
      </c>
      <c r="E94" s="5">
        <v>41</v>
      </c>
      <c r="F94" s="85">
        <f t="shared" si="4"/>
        <v>0</v>
      </c>
      <c r="G94" s="5">
        <f t="shared" si="5"/>
        <v>1</v>
      </c>
      <c r="H94" s="5"/>
    </row>
    <row r="95" customHeight="1" spans="1:8">
      <c r="A95" s="5"/>
      <c r="B95" s="5">
        <v>8</v>
      </c>
      <c r="C95" s="5" t="s">
        <v>384</v>
      </c>
      <c r="D95" s="5">
        <v>0</v>
      </c>
      <c r="E95" s="5">
        <v>38</v>
      </c>
      <c r="F95" s="85">
        <f t="shared" si="4"/>
        <v>0</v>
      </c>
      <c r="G95" s="5">
        <f t="shared" si="5"/>
        <v>1</v>
      </c>
      <c r="H95" s="5"/>
    </row>
    <row r="96" customHeight="1" spans="1:8">
      <c r="A96" s="5"/>
      <c r="B96" s="5">
        <v>9</v>
      </c>
      <c r="C96" s="5" t="s">
        <v>385</v>
      </c>
      <c r="D96" s="5">
        <v>0</v>
      </c>
      <c r="E96" s="5">
        <v>39</v>
      </c>
      <c r="F96" s="85">
        <f t="shared" si="4"/>
        <v>0</v>
      </c>
      <c r="G96" s="5">
        <f t="shared" si="5"/>
        <v>1</v>
      </c>
      <c r="H96" s="5"/>
    </row>
    <row r="97" customHeight="1" spans="1:8">
      <c r="A97" s="5"/>
      <c r="B97" s="5">
        <v>10</v>
      </c>
      <c r="C97" s="5" t="s">
        <v>386</v>
      </c>
      <c r="D97" s="5">
        <v>0</v>
      </c>
      <c r="E97" s="5">
        <v>31</v>
      </c>
      <c r="F97" s="85">
        <f t="shared" si="4"/>
        <v>0</v>
      </c>
      <c r="G97" s="5">
        <f t="shared" si="5"/>
        <v>1</v>
      </c>
      <c r="H97" s="5"/>
    </row>
    <row r="98" customHeight="1" spans="1:8">
      <c r="A98" s="5"/>
      <c r="B98" s="5">
        <v>11</v>
      </c>
      <c r="C98" s="5" t="s">
        <v>387</v>
      </c>
      <c r="D98" s="5">
        <v>0</v>
      </c>
      <c r="E98" s="5">
        <v>40</v>
      </c>
      <c r="F98" s="85">
        <f t="shared" si="4"/>
        <v>0</v>
      </c>
      <c r="G98" s="5">
        <f t="shared" si="5"/>
        <v>1</v>
      </c>
      <c r="H98" s="5"/>
    </row>
    <row r="99" customHeight="1" spans="1:8">
      <c r="A99" s="5"/>
      <c r="B99" s="5">
        <v>12</v>
      </c>
      <c r="C99" s="5" t="s">
        <v>388</v>
      </c>
      <c r="D99" s="5">
        <v>0</v>
      </c>
      <c r="E99" s="5">
        <v>39</v>
      </c>
      <c r="F99" s="85">
        <f t="shared" si="4"/>
        <v>0</v>
      </c>
      <c r="G99" s="5">
        <f t="shared" si="5"/>
        <v>1</v>
      </c>
      <c r="H99" s="5"/>
    </row>
    <row r="100" customHeight="1" spans="1:8">
      <c r="A100" s="5"/>
      <c r="B100" s="5">
        <v>13</v>
      </c>
      <c r="C100" s="5" t="s">
        <v>389</v>
      </c>
      <c r="D100" s="5">
        <v>0</v>
      </c>
      <c r="E100" s="5">
        <v>39</v>
      </c>
      <c r="F100" s="85">
        <f t="shared" ref="F100:F131" si="6">D100/19</f>
        <v>0</v>
      </c>
      <c r="G100" s="5">
        <f t="shared" ref="G100:G131" si="7">RANK(F100,$F$3:$F$190,1)</f>
        <v>1</v>
      </c>
      <c r="H100" s="5"/>
    </row>
    <row r="101" customHeight="1" spans="1:8">
      <c r="A101" s="5"/>
      <c r="B101" s="5">
        <v>14</v>
      </c>
      <c r="C101" s="5" t="s">
        <v>390</v>
      </c>
      <c r="D101" s="5">
        <v>0</v>
      </c>
      <c r="E101" s="5">
        <v>41</v>
      </c>
      <c r="F101" s="85">
        <f t="shared" si="6"/>
        <v>0</v>
      </c>
      <c r="G101" s="5">
        <f t="shared" si="7"/>
        <v>1</v>
      </c>
      <c r="H101" s="5"/>
    </row>
    <row r="102" customHeight="1" spans="1:8">
      <c r="A102" s="5"/>
      <c r="B102" s="5">
        <v>15</v>
      </c>
      <c r="C102" s="5" t="s">
        <v>391</v>
      </c>
      <c r="D102" s="5">
        <v>0</v>
      </c>
      <c r="E102" s="5">
        <v>37</v>
      </c>
      <c r="F102" s="85">
        <f t="shared" si="6"/>
        <v>0</v>
      </c>
      <c r="G102" s="5">
        <f t="shared" si="7"/>
        <v>1</v>
      </c>
      <c r="H102" s="5"/>
    </row>
    <row r="103" customHeight="1" spans="1:8">
      <c r="A103" s="5"/>
      <c r="B103" s="5">
        <v>16</v>
      </c>
      <c r="C103" s="5" t="s">
        <v>392</v>
      </c>
      <c r="D103" s="5">
        <v>0</v>
      </c>
      <c r="E103" s="5">
        <v>38</v>
      </c>
      <c r="F103" s="85">
        <f t="shared" si="6"/>
        <v>0</v>
      </c>
      <c r="G103" s="5">
        <f t="shared" si="7"/>
        <v>1</v>
      </c>
      <c r="H103" s="5"/>
    </row>
    <row r="104" customHeight="1" spans="1:8">
      <c r="A104" s="5"/>
      <c r="B104" s="5">
        <v>17</v>
      </c>
      <c r="C104" s="5" t="s">
        <v>393</v>
      </c>
      <c r="D104" s="5">
        <v>0</v>
      </c>
      <c r="E104" s="5">
        <v>39</v>
      </c>
      <c r="F104" s="85">
        <f t="shared" si="6"/>
        <v>0</v>
      </c>
      <c r="G104" s="5">
        <f t="shared" si="7"/>
        <v>1</v>
      </c>
      <c r="H104" s="5"/>
    </row>
    <row r="105" customHeight="1" spans="1:8">
      <c r="A105" s="5"/>
      <c r="B105" s="5">
        <v>18</v>
      </c>
      <c r="C105" s="5" t="s">
        <v>58</v>
      </c>
      <c r="D105" s="5">
        <v>7</v>
      </c>
      <c r="E105" s="5">
        <v>45</v>
      </c>
      <c r="F105" s="85">
        <f t="shared" si="6"/>
        <v>0.368421052631579</v>
      </c>
      <c r="G105" s="5">
        <f t="shared" si="7"/>
        <v>188</v>
      </c>
      <c r="H105" s="5"/>
    </row>
    <row r="106" customHeight="1" spans="1:8">
      <c r="A106" s="5"/>
      <c r="B106" s="5">
        <v>19</v>
      </c>
      <c r="C106" s="5" t="s">
        <v>187</v>
      </c>
      <c r="D106" s="5">
        <v>0</v>
      </c>
      <c r="E106" s="5">
        <v>40</v>
      </c>
      <c r="F106" s="85">
        <f t="shared" si="6"/>
        <v>0</v>
      </c>
      <c r="G106" s="5">
        <f t="shared" si="7"/>
        <v>1</v>
      </c>
      <c r="H106" s="5"/>
    </row>
    <row r="107" customHeight="1" spans="1:8">
      <c r="A107" s="5"/>
      <c r="B107" s="5">
        <v>20</v>
      </c>
      <c r="C107" s="5" t="s">
        <v>394</v>
      </c>
      <c r="D107" s="5">
        <v>0</v>
      </c>
      <c r="E107" s="5">
        <v>40</v>
      </c>
      <c r="F107" s="85">
        <f t="shared" si="6"/>
        <v>0</v>
      </c>
      <c r="G107" s="5">
        <f t="shared" si="7"/>
        <v>1</v>
      </c>
      <c r="H107" s="5"/>
    </row>
    <row r="108" customHeight="1" spans="1:8">
      <c r="A108" s="5"/>
      <c r="B108" s="5">
        <v>21</v>
      </c>
      <c r="C108" s="5" t="s">
        <v>395</v>
      </c>
      <c r="D108" s="5">
        <v>0</v>
      </c>
      <c r="E108" s="5">
        <v>40</v>
      </c>
      <c r="F108" s="85">
        <f t="shared" si="6"/>
        <v>0</v>
      </c>
      <c r="G108" s="5">
        <f t="shared" si="7"/>
        <v>1</v>
      </c>
      <c r="H108" s="5"/>
    </row>
    <row r="109" customHeight="1" spans="1:8">
      <c r="A109" s="5"/>
      <c r="B109" s="5">
        <v>22</v>
      </c>
      <c r="C109" s="5" t="s">
        <v>396</v>
      </c>
      <c r="D109" s="5">
        <v>0</v>
      </c>
      <c r="E109" s="5">
        <v>40</v>
      </c>
      <c r="F109" s="85">
        <f t="shared" si="6"/>
        <v>0</v>
      </c>
      <c r="G109" s="5">
        <f t="shared" si="7"/>
        <v>1</v>
      </c>
      <c r="H109" s="5"/>
    </row>
    <row r="110" customHeight="1" spans="1:8">
      <c r="A110" s="5"/>
      <c r="B110" s="5">
        <v>23</v>
      </c>
      <c r="C110" s="5" t="s">
        <v>397</v>
      </c>
      <c r="D110" s="5">
        <v>0</v>
      </c>
      <c r="E110" s="5">
        <v>45</v>
      </c>
      <c r="F110" s="85">
        <f t="shared" si="6"/>
        <v>0</v>
      </c>
      <c r="G110" s="5">
        <f t="shared" si="7"/>
        <v>1</v>
      </c>
      <c r="H110" s="5"/>
    </row>
    <row r="111" customHeight="1" spans="1:8">
      <c r="A111" s="5"/>
      <c r="B111" s="5">
        <v>24</v>
      </c>
      <c r="C111" s="5" t="s">
        <v>398</v>
      </c>
      <c r="D111" s="5">
        <v>0</v>
      </c>
      <c r="E111" s="5">
        <v>40</v>
      </c>
      <c r="F111" s="85">
        <f t="shared" si="6"/>
        <v>0</v>
      </c>
      <c r="G111" s="5">
        <f t="shared" si="7"/>
        <v>1</v>
      </c>
      <c r="H111" s="5"/>
    </row>
    <row r="112" customHeight="1" spans="1:8">
      <c r="A112" s="5"/>
      <c r="B112" s="5">
        <v>25</v>
      </c>
      <c r="C112" s="5" t="s">
        <v>399</v>
      </c>
      <c r="D112" s="5">
        <v>0</v>
      </c>
      <c r="E112" s="5">
        <v>39</v>
      </c>
      <c r="F112" s="85">
        <f t="shared" si="6"/>
        <v>0</v>
      </c>
      <c r="G112" s="5">
        <f t="shared" si="7"/>
        <v>1</v>
      </c>
      <c r="H112" s="5"/>
    </row>
    <row r="113" customHeight="1" spans="1:8">
      <c r="A113" s="5"/>
      <c r="B113" s="5">
        <v>26</v>
      </c>
      <c r="C113" s="5" t="s">
        <v>400</v>
      </c>
      <c r="D113" s="5">
        <v>0</v>
      </c>
      <c r="E113" s="5">
        <v>20</v>
      </c>
      <c r="F113" s="85">
        <f t="shared" si="6"/>
        <v>0</v>
      </c>
      <c r="G113" s="5">
        <f t="shared" si="7"/>
        <v>1</v>
      </c>
      <c r="H113" s="5"/>
    </row>
    <row r="114" customHeight="1" spans="1:8">
      <c r="A114" s="5"/>
      <c r="B114" s="5">
        <v>27</v>
      </c>
      <c r="C114" s="5" t="s">
        <v>51</v>
      </c>
      <c r="D114" s="5">
        <v>4</v>
      </c>
      <c r="E114" s="5">
        <v>30</v>
      </c>
      <c r="F114" s="85">
        <f t="shared" si="6"/>
        <v>0.210526315789474</v>
      </c>
      <c r="G114" s="5">
        <f t="shared" si="7"/>
        <v>187</v>
      </c>
      <c r="H114" s="5"/>
    </row>
    <row r="115" customHeight="1" spans="1:8">
      <c r="A115" s="5"/>
      <c r="B115" s="5">
        <v>28</v>
      </c>
      <c r="C115" s="5" t="s">
        <v>401</v>
      </c>
      <c r="D115" s="5">
        <v>0</v>
      </c>
      <c r="E115" s="5">
        <v>30</v>
      </c>
      <c r="F115" s="85">
        <f t="shared" si="6"/>
        <v>0</v>
      </c>
      <c r="G115" s="5">
        <f t="shared" si="7"/>
        <v>1</v>
      </c>
      <c r="H115" s="5"/>
    </row>
    <row r="116" customHeight="1" spans="1:8">
      <c r="A116" s="5"/>
      <c r="B116" s="5">
        <v>29</v>
      </c>
      <c r="C116" s="5" t="s">
        <v>402</v>
      </c>
      <c r="D116" s="5">
        <v>0</v>
      </c>
      <c r="E116" s="5">
        <v>40</v>
      </c>
      <c r="F116" s="85">
        <f t="shared" si="6"/>
        <v>0</v>
      </c>
      <c r="G116" s="5">
        <f t="shared" si="7"/>
        <v>1</v>
      </c>
      <c r="H116" s="5"/>
    </row>
    <row r="117" customHeight="1" spans="1:8">
      <c r="A117" s="5"/>
      <c r="B117" s="5">
        <v>30</v>
      </c>
      <c r="C117" s="5" t="s">
        <v>193</v>
      </c>
      <c r="D117" s="5">
        <v>0</v>
      </c>
      <c r="E117" s="5">
        <v>40</v>
      </c>
      <c r="F117" s="85">
        <f t="shared" si="6"/>
        <v>0</v>
      </c>
      <c r="G117" s="5">
        <f t="shared" si="7"/>
        <v>1</v>
      </c>
      <c r="H117" s="5"/>
    </row>
    <row r="118" spans="1:8">
      <c r="A118" s="5" t="s">
        <v>6</v>
      </c>
      <c r="B118" s="5">
        <v>1</v>
      </c>
      <c r="C118" s="8" t="s">
        <v>403</v>
      </c>
      <c r="D118" s="5">
        <v>0</v>
      </c>
      <c r="E118" s="5">
        <v>34</v>
      </c>
      <c r="F118" s="85">
        <f t="shared" si="6"/>
        <v>0</v>
      </c>
      <c r="G118" s="5">
        <f t="shared" si="7"/>
        <v>1</v>
      </c>
      <c r="H118" s="83"/>
    </row>
    <row r="119" spans="1:8">
      <c r="A119" s="5"/>
      <c r="B119" s="5">
        <v>2</v>
      </c>
      <c r="C119" s="8" t="s">
        <v>404</v>
      </c>
      <c r="D119" s="5">
        <v>0</v>
      </c>
      <c r="E119" s="5">
        <v>34</v>
      </c>
      <c r="F119" s="85">
        <f t="shared" si="6"/>
        <v>0</v>
      </c>
      <c r="G119" s="5">
        <f t="shared" si="7"/>
        <v>1</v>
      </c>
      <c r="H119" s="83"/>
    </row>
    <row r="120" spans="1:8">
      <c r="A120" s="5"/>
      <c r="B120" s="5">
        <v>3</v>
      </c>
      <c r="C120" s="8" t="s">
        <v>405</v>
      </c>
      <c r="D120" s="5">
        <v>0</v>
      </c>
      <c r="E120" s="5">
        <v>34</v>
      </c>
      <c r="F120" s="85">
        <f t="shared" si="6"/>
        <v>0</v>
      </c>
      <c r="G120" s="5">
        <f t="shared" si="7"/>
        <v>1</v>
      </c>
      <c r="H120" s="83"/>
    </row>
    <row r="121" spans="1:8">
      <c r="A121" s="5"/>
      <c r="B121" s="5">
        <v>4</v>
      </c>
      <c r="C121" s="8" t="s">
        <v>406</v>
      </c>
      <c r="D121" s="5">
        <v>0</v>
      </c>
      <c r="E121" s="5">
        <v>33</v>
      </c>
      <c r="F121" s="85">
        <f t="shared" si="6"/>
        <v>0</v>
      </c>
      <c r="G121" s="5">
        <f t="shared" si="7"/>
        <v>1</v>
      </c>
      <c r="H121" s="83"/>
    </row>
    <row r="122" spans="1:8">
      <c r="A122" s="5"/>
      <c r="B122" s="5">
        <v>5</v>
      </c>
      <c r="C122" s="8" t="s">
        <v>407</v>
      </c>
      <c r="D122" s="5">
        <v>0</v>
      </c>
      <c r="E122" s="5">
        <v>45</v>
      </c>
      <c r="F122" s="85">
        <f t="shared" si="6"/>
        <v>0</v>
      </c>
      <c r="G122" s="5">
        <f t="shared" si="7"/>
        <v>1</v>
      </c>
      <c r="H122" s="83"/>
    </row>
    <row r="123" spans="1:8">
      <c r="A123" s="5"/>
      <c r="B123" s="5">
        <v>6</v>
      </c>
      <c r="C123" s="8" t="s">
        <v>408</v>
      </c>
      <c r="D123" s="5">
        <v>0</v>
      </c>
      <c r="E123" s="5">
        <v>45</v>
      </c>
      <c r="F123" s="85">
        <f t="shared" si="6"/>
        <v>0</v>
      </c>
      <c r="G123" s="5">
        <f t="shared" si="7"/>
        <v>1</v>
      </c>
      <c r="H123" s="83"/>
    </row>
    <row r="124" spans="1:8">
      <c r="A124" s="5"/>
      <c r="B124" s="5">
        <v>7</v>
      </c>
      <c r="C124" s="8" t="s">
        <v>409</v>
      </c>
      <c r="D124" s="5">
        <v>0</v>
      </c>
      <c r="E124" s="5">
        <v>35</v>
      </c>
      <c r="F124" s="85">
        <f t="shared" si="6"/>
        <v>0</v>
      </c>
      <c r="G124" s="5">
        <f t="shared" si="7"/>
        <v>1</v>
      </c>
      <c r="H124" s="83"/>
    </row>
    <row r="125" spans="1:8">
      <c r="A125" s="5"/>
      <c r="B125" s="5">
        <v>8</v>
      </c>
      <c r="C125" s="8" t="s">
        <v>410</v>
      </c>
      <c r="D125" s="5">
        <v>0</v>
      </c>
      <c r="E125" s="5">
        <v>35</v>
      </c>
      <c r="F125" s="85">
        <f t="shared" si="6"/>
        <v>0</v>
      </c>
      <c r="G125" s="5">
        <f t="shared" si="7"/>
        <v>1</v>
      </c>
      <c r="H125" s="83"/>
    </row>
    <row r="126" spans="1:8">
      <c r="A126" s="5"/>
      <c r="B126" s="5">
        <v>9</v>
      </c>
      <c r="C126" s="8" t="s">
        <v>411</v>
      </c>
      <c r="D126" s="5">
        <v>0</v>
      </c>
      <c r="E126" s="5">
        <v>35</v>
      </c>
      <c r="F126" s="85">
        <f t="shared" si="6"/>
        <v>0</v>
      </c>
      <c r="G126" s="5">
        <f t="shared" si="7"/>
        <v>1</v>
      </c>
      <c r="H126" s="83"/>
    </row>
    <row r="127" spans="1:8">
      <c r="A127" s="5"/>
      <c r="B127" s="5">
        <v>10</v>
      </c>
      <c r="C127" s="8" t="s">
        <v>202</v>
      </c>
      <c r="D127" s="5">
        <v>0</v>
      </c>
      <c r="E127" s="5">
        <v>30</v>
      </c>
      <c r="F127" s="85">
        <f t="shared" si="6"/>
        <v>0</v>
      </c>
      <c r="G127" s="5">
        <f t="shared" si="7"/>
        <v>1</v>
      </c>
      <c r="H127" s="83"/>
    </row>
    <row r="128" spans="1:8">
      <c r="A128" s="5"/>
      <c r="B128" s="5">
        <v>11</v>
      </c>
      <c r="C128" s="8" t="s">
        <v>412</v>
      </c>
      <c r="D128" s="5">
        <v>0</v>
      </c>
      <c r="E128" s="5">
        <v>30</v>
      </c>
      <c r="F128" s="85">
        <f t="shared" si="6"/>
        <v>0</v>
      </c>
      <c r="G128" s="5">
        <f t="shared" si="7"/>
        <v>1</v>
      </c>
      <c r="H128" s="83"/>
    </row>
    <row r="129" spans="1:8">
      <c r="A129" s="5"/>
      <c r="B129" s="5">
        <v>12</v>
      </c>
      <c r="C129" s="8" t="s">
        <v>413</v>
      </c>
      <c r="D129" s="5">
        <v>0</v>
      </c>
      <c r="E129" s="5">
        <v>30</v>
      </c>
      <c r="F129" s="85">
        <f t="shared" si="6"/>
        <v>0</v>
      </c>
      <c r="G129" s="5">
        <f t="shared" si="7"/>
        <v>1</v>
      </c>
      <c r="H129" s="83"/>
    </row>
    <row r="130" spans="1:8">
      <c r="A130" s="5"/>
      <c r="B130" s="5">
        <v>13</v>
      </c>
      <c r="C130" s="8" t="s">
        <v>414</v>
      </c>
      <c r="D130" s="5">
        <v>0</v>
      </c>
      <c r="E130" s="5">
        <v>30</v>
      </c>
      <c r="F130" s="85">
        <f t="shared" si="6"/>
        <v>0</v>
      </c>
      <c r="G130" s="5">
        <f t="shared" si="7"/>
        <v>1</v>
      </c>
      <c r="H130" s="83"/>
    </row>
    <row r="131" spans="1:8">
      <c r="A131" s="5"/>
      <c r="B131" s="5">
        <v>14</v>
      </c>
      <c r="C131" s="8" t="s">
        <v>206</v>
      </c>
      <c r="D131" s="5">
        <v>0</v>
      </c>
      <c r="E131" s="5">
        <v>30</v>
      </c>
      <c r="F131" s="85">
        <f t="shared" si="6"/>
        <v>0</v>
      </c>
      <c r="G131" s="5">
        <f t="shared" si="7"/>
        <v>1</v>
      </c>
      <c r="H131" s="83"/>
    </row>
    <row r="132" spans="1:8">
      <c r="A132" s="5"/>
      <c r="B132" s="5">
        <v>15</v>
      </c>
      <c r="C132" s="8" t="s">
        <v>211</v>
      </c>
      <c r="D132" s="5">
        <v>0</v>
      </c>
      <c r="E132" s="5">
        <v>30</v>
      </c>
      <c r="F132" s="85">
        <f t="shared" ref="F132:F163" si="8">D132/19</f>
        <v>0</v>
      </c>
      <c r="G132" s="5">
        <f t="shared" ref="G132:G163" si="9">RANK(F132,$F$3:$F$190,1)</f>
        <v>1</v>
      </c>
      <c r="H132" s="83"/>
    </row>
    <row r="133" spans="1:8">
      <c r="A133" s="5"/>
      <c r="B133" s="5">
        <v>16</v>
      </c>
      <c r="C133" s="8" t="s">
        <v>415</v>
      </c>
      <c r="D133" s="5">
        <v>0</v>
      </c>
      <c r="E133" s="5">
        <v>30</v>
      </c>
      <c r="F133" s="85">
        <f t="shared" si="8"/>
        <v>0</v>
      </c>
      <c r="G133" s="5">
        <f t="shared" si="9"/>
        <v>1</v>
      </c>
      <c r="H133" s="83"/>
    </row>
    <row r="134" spans="1:8">
      <c r="A134" s="5"/>
      <c r="B134" s="5">
        <v>17</v>
      </c>
      <c r="C134" s="8" t="s">
        <v>416</v>
      </c>
      <c r="D134" s="5">
        <v>0</v>
      </c>
      <c r="E134" s="5">
        <v>30</v>
      </c>
      <c r="F134" s="85">
        <f t="shared" si="8"/>
        <v>0</v>
      </c>
      <c r="G134" s="5">
        <f t="shared" si="9"/>
        <v>1</v>
      </c>
      <c r="H134" s="83"/>
    </row>
    <row r="135" spans="1:8">
      <c r="A135" s="5"/>
      <c r="B135" s="5">
        <v>18</v>
      </c>
      <c r="C135" s="8" t="s">
        <v>417</v>
      </c>
      <c r="D135" s="5">
        <v>0</v>
      </c>
      <c r="E135" s="5">
        <v>42</v>
      </c>
      <c r="F135" s="85">
        <f t="shared" si="8"/>
        <v>0</v>
      </c>
      <c r="G135" s="5">
        <f t="shared" si="9"/>
        <v>1</v>
      </c>
      <c r="H135" s="83"/>
    </row>
    <row r="136" spans="1:8">
      <c r="A136" s="5"/>
      <c r="B136" s="5">
        <v>19</v>
      </c>
      <c r="C136" s="8" t="s">
        <v>216</v>
      </c>
      <c r="D136" s="5">
        <v>0</v>
      </c>
      <c r="E136" s="5">
        <v>30</v>
      </c>
      <c r="F136" s="85">
        <f t="shared" si="8"/>
        <v>0</v>
      </c>
      <c r="G136" s="5">
        <f t="shared" si="9"/>
        <v>1</v>
      </c>
      <c r="H136" s="83"/>
    </row>
    <row r="137" spans="1:8">
      <c r="A137" s="5"/>
      <c r="B137" s="5">
        <v>20</v>
      </c>
      <c r="C137" s="8" t="s">
        <v>418</v>
      </c>
      <c r="D137" s="5">
        <v>0</v>
      </c>
      <c r="E137" s="5">
        <v>30</v>
      </c>
      <c r="F137" s="85">
        <f t="shared" si="8"/>
        <v>0</v>
      </c>
      <c r="G137" s="5">
        <f t="shared" si="9"/>
        <v>1</v>
      </c>
      <c r="H137" s="83"/>
    </row>
    <row r="138" spans="1:8">
      <c r="A138" s="5"/>
      <c r="B138" s="5">
        <v>21</v>
      </c>
      <c r="C138" s="5" t="s">
        <v>222</v>
      </c>
      <c r="D138" s="5">
        <v>0</v>
      </c>
      <c r="E138" s="5">
        <v>28</v>
      </c>
      <c r="F138" s="85">
        <f t="shared" si="8"/>
        <v>0</v>
      </c>
      <c r="G138" s="5">
        <f t="shared" si="9"/>
        <v>1</v>
      </c>
      <c r="H138" s="83"/>
    </row>
    <row r="139" spans="1:8">
      <c r="A139" s="5"/>
      <c r="B139" s="5">
        <v>22</v>
      </c>
      <c r="C139" s="5" t="s">
        <v>226</v>
      </c>
      <c r="D139" s="5">
        <v>0</v>
      </c>
      <c r="E139" s="5">
        <v>32</v>
      </c>
      <c r="F139" s="85">
        <f t="shared" si="8"/>
        <v>0</v>
      </c>
      <c r="G139" s="5">
        <f t="shared" si="9"/>
        <v>1</v>
      </c>
      <c r="H139" s="83"/>
    </row>
    <row r="140" spans="1:8">
      <c r="A140" s="5"/>
      <c r="B140" s="5">
        <v>23</v>
      </c>
      <c r="C140" s="5" t="s">
        <v>419</v>
      </c>
      <c r="D140" s="5">
        <v>0</v>
      </c>
      <c r="E140" s="5">
        <v>32</v>
      </c>
      <c r="F140" s="85">
        <f t="shared" si="8"/>
        <v>0</v>
      </c>
      <c r="G140" s="5">
        <f t="shared" si="9"/>
        <v>1</v>
      </c>
      <c r="H140" s="83"/>
    </row>
    <row r="141" spans="1:8">
      <c r="A141" s="5"/>
      <c r="B141" s="5">
        <v>24</v>
      </c>
      <c r="C141" s="5" t="s">
        <v>420</v>
      </c>
      <c r="D141" s="5">
        <v>0</v>
      </c>
      <c r="E141" s="5">
        <v>32</v>
      </c>
      <c r="F141" s="85">
        <f t="shared" si="8"/>
        <v>0</v>
      </c>
      <c r="G141" s="5">
        <f t="shared" si="9"/>
        <v>1</v>
      </c>
      <c r="H141" s="83"/>
    </row>
    <row r="142" spans="1:8">
      <c r="A142" s="5"/>
      <c r="B142" s="5">
        <v>25</v>
      </c>
      <c r="C142" s="5" t="s">
        <v>421</v>
      </c>
      <c r="D142" s="5">
        <v>0</v>
      </c>
      <c r="E142" s="5">
        <v>38</v>
      </c>
      <c r="F142" s="85">
        <f t="shared" si="8"/>
        <v>0</v>
      </c>
      <c r="G142" s="5">
        <f t="shared" si="9"/>
        <v>1</v>
      </c>
      <c r="H142" s="83"/>
    </row>
    <row r="143" spans="1:8">
      <c r="A143" s="5"/>
      <c r="B143" s="5">
        <v>26</v>
      </c>
      <c r="C143" s="5" t="s">
        <v>231</v>
      </c>
      <c r="D143" s="5">
        <v>0</v>
      </c>
      <c r="E143" s="5">
        <v>37</v>
      </c>
      <c r="F143" s="85">
        <f t="shared" si="8"/>
        <v>0</v>
      </c>
      <c r="G143" s="5">
        <f t="shared" si="9"/>
        <v>1</v>
      </c>
      <c r="H143" s="83"/>
    </row>
    <row r="144" spans="1:8">
      <c r="A144" s="5"/>
      <c r="B144" s="5">
        <v>27</v>
      </c>
      <c r="C144" s="5" t="s">
        <v>422</v>
      </c>
      <c r="D144" s="5">
        <v>0</v>
      </c>
      <c r="E144" s="5">
        <v>30</v>
      </c>
      <c r="F144" s="85">
        <f t="shared" si="8"/>
        <v>0</v>
      </c>
      <c r="G144" s="5">
        <f t="shared" si="9"/>
        <v>1</v>
      </c>
      <c r="H144" s="83"/>
    </row>
    <row r="145" spans="1:8">
      <c r="A145" s="5"/>
      <c r="B145" s="5">
        <v>28</v>
      </c>
      <c r="C145" s="5" t="s">
        <v>234</v>
      </c>
      <c r="D145" s="5">
        <v>0</v>
      </c>
      <c r="E145" s="5">
        <v>30</v>
      </c>
      <c r="F145" s="85">
        <f t="shared" si="8"/>
        <v>0</v>
      </c>
      <c r="G145" s="5">
        <f t="shared" si="9"/>
        <v>1</v>
      </c>
      <c r="H145" s="83"/>
    </row>
    <row r="146" spans="1:8">
      <c r="A146" s="5"/>
      <c r="B146" s="5">
        <v>29</v>
      </c>
      <c r="C146" s="5" t="s">
        <v>423</v>
      </c>
      <c r="D146" s="5">
        <v>0</v>
      </c>
      <c r="E146" s="5">
        <v>30</v>
      </c>
      <c r="F146" s="85">
        <f t="shared" si="8"/>
        <v>0</v>
      </c>
      <c r="G146" s="5">
        <f t="shared" si="9"/>
        <v>1</v>
      </c>
      <c r="H146" s="83"/>
    </row>
    <row r="147" spans="1:8">
      <c r="A147" s="5"/>
      <c r="B147" s="5">
        <v>30</v>
      </c>
      <c r="C147" s="5" t="s">
        <v>424</v>
      </c>
      <c r="D147" s="5">
        <v>0</v>
      </c>
      <c r="E147" s="5">
        <v>45</v>
      </c>
      <c r="F147" s="85">
        <f t="shared" si="8"/>
        <v>0</v>
      </c>
      <c r="G147" s="5">
        <f t="shared" si="9"/>
        <v>1</v>
      </c>
      <c r="H147" s="83"/>
    </row>
    <row r="148" spans="1:8">
      <c r="A148" s="5"/>
      <c r="B148" s="5">
        <v>31</v>
      </c>
      <c r="C148" s="5" t="s">
        <v>425</v>
      </c>
      <c r="D148" s="5">
        <v>0</v>
      </c>
      <c r="E148" s="5">
        <v>35</v>
      </c>
      <c r="F148" s="85">
        <f t="shared" si="8"/>
        <v>0</v>
      </c>
      <c r="G148" s="5">
        <f t="shared" si="9"/>
        <v>1</v>
      </c>
      <c r="H148" s="83"/>
    </row>
    <row r="149" spans="1:8">
      <c r="A149" s="5"/>
      <c r="B149" s="5">
        <v>32</v>
      </c>
      <c r="C149" s="5" t="s">
        <v>426</v>
      </c>
      <c r="D149" s="5">
        <v>0</v>
      </c>
      <c r="E149" s="5">
        <v>35</v>
      </c>
      <c r="F149" s="85">
        <f t="shared" si="8"/>
        <v>0</v>
      </c>
      <c r="G149" s="5">
        <f t="shared" si="9"/>
        <v>1</v>
      </c>
      <c r="H149" s="83"/>
    </row>
    <row r="150" spans="1:8">
      <c r="A150" s="5"/>
      <c r="B150" s="5">
        <v>33</v>
      </c>
      <c r="C150" s="8" t="s">
        <v>427</v>
      </c>
      <c r="D150" s="5">
        <v>0</v>
      </c>
      <c r="E150" s="5">
        <v>32</v>
      </c>
      <c r="F150" s="85">
        <f t="shared" si="8"/>
        <v>0</v>
      </c>
      <c r="G150" s="5">
        <f t="shared" si="9"/>
        <v>1</v>
      </c>
      <c r="H150" s="83"/>
    </row>
    <row r="151" spans="1:8">
      <c r="A151" s="5"/>
      <c r="B151" s="5">
        <v>34</v>
      </c>
      <c r="C151" s="8" t="s">
        <v>428</v>
      </c>
      <c r="D151" s="5">
        <v>0</v>
      </c>
      <c r="E151" s="5">
        <v>31</v>
      </c>
      <c r="F151" s="85">
        <f t="shared" si="8"/>
        <v>0</v>
      </c>
      <c r="G151" s="5">
        <f t="shared" si="9"/>
        <v>1</v>
      </c>
      <c r="H151" s="83"/>
    </row>
    <row r="152" spans="1:8">
      <c r="A152" s="5"/>
      <c r="B152" s="5">
        <v>35</v>
      </c>
      <c r="C152" s="8" t="s">
        <v>429</v>
      </c>
      <c r="D152" s="5">
        <v>0</v>
      </c>
      <c r="E152" s="5">
        <v>31</v>
      </c>
      <c r="F152" s="85">
        <f t="shared" si="8"/>
        <v>0</v>
      </c>
      <c r="G152" s="5">
        <f t="shared" si="9"/>
        <v>1</v>
      </c>
      <c r="H152" s="83"/>
    </row>
    <row r="153" spans="1:8">
      <c r="A153" s="5"/>
      <c r="B153" s="5">
        <v>36</v>
      </c>
      <c r="C153" s="8" t="s">
        <v>430</v>
      </c>
      <c r="D153" s="5">
        <v>0</v>
      </c>
      <c r="E153" s="5">
        <v>31</v>
      </c>
      <c r="F153" s="85">
        <f t="shared" si="8"/>
        <v>0</v>
      </c>
      <c r="G153" s="5">
        <f t="shared" si="9"/>
        <v>1</v>
      </c>
      <c r="H153" s="83"/>
    </row>
    <row r="154" spans="1:8">
      <c r="A154" s="5"/>
      <c r="B154" s="5">
        <v>37</v>
      </c>
      <c r="C154" s="8" t="s">
        <v>431</v>
      </c>
      <c r="D154" s="5">
        <v>0</v>
      </c>
      <c r="E154" s="5">
        <v>36</v>
      </c>
      <c r="F154" s="85">
        <f t="shared" si="8"/>
        <v>0</v>
      </c>
      <c r="G154" s="5">
        <f t="shared" si="9"/>
        <v>1</v>
      </c>
      <c r="H154" s="83"/>
    </row>
    <row r="155" spans="1:8">
      <c r="A155" s="5"/>
      <c r="B155" s="5">
        <v>38</v>
      </c>
      <c r="C155" s="5" t="s">
        <v>432</v>
      </c>
      <c r="D155" s="5">
        <v>0</v>
      </c>
      <c r="E155" s="5">
        <v>35</v>
      </c>
      <c r="F155" s="85">
        <f t="shared" si="8"/>
        <v>0</v>
      </c>
      <c r="G155" s="5">
        <f t="shared" si="9"/>
        <v>1</v>
      </c>
      <c r="H155" s="83"/>
    </row>
    <row r="156" spans="1:8">
      <c r="A156" s="5"/>
      <c r="B156" s="5">
        <v>39</v>
      </c>
      <c r="C156" s="8" t="s">
        <v>433</v>
      </c>
      <c r="D156" s="5">
        <v>0</v>
      </c>
      <c r="E156" s="5">
        <v>35</v>
      </c>
      <c r="F156" s="85">
        <f t="shared" si="8"/>
        <v>0</v>
      </c>
      <c r="G156" s="5">
        <f t="shared" si="9"/>
        <v>1</v>
      </c>
      <c r="H156" s="83"/>
    </row>
    <row r="157" spans="1:8">
      <c r="A157" s="5"/>
      <c r="B157" s="5">
        <v>40</v>
      </c>
      <c r="C157" s="8" t="s">
        <v>434</v>
      </c>
      <c r="D157" s="5">
        <v>0</v>
      </c>
      <c r="E157" s="5">
        <v>35</v>
      </c>
      <c r="F157" s="85">
        <f t="shared" si="8"/>
        <v>0</v>
      </c>
      <c r="G157" s="5">
        <f t="shared" si="9"/>
        <v>1</v>
      </c>
      <c r="H157" s="83"/>
    </row>
    <row r="158" spans="1:8">
      <c r="A158" s="5"/>
      <c r="B158" s="5">
        <v>41</v>
      </c>
      <c r="C158" s="8" t="s">
        <v>240</v>
      </c>
      <c r="D158" s="5">
        <v>0</v>
      </c>
      <c r="E158" s="5">
        <v>34</v>
      </c>
      <c r="F158" s="85">
        <f t="shared" si="8"/>
        <v>0</v>
      </c>
      <c r="G158" s="5">
        <f t="shared" si="9"/>
        <v>1</v>
      </c>
      <c r="H158" s="83"/>
    </row>
    <row r="159" spans="1:8">
      <c r="A159" s="5"/>
      <c r="B159" s="5">
        <v>42</v>
      </c>
      <c r="C159" s="8" t="s">
        <v>244</v>
      </c>
      <c r="D159" s="5">
        <v>0</v>
      </c>
      <c r="E159" s="5">
        <v>34</v>
      </c>
      <c r="F159" s="85">
        <f t="shared" si="8"/>
        <v>0</v>
      </c>
      <c r="G159" s="5">
        <f t="shared" si="9"/>
        <v>1</v>
      </c>
      <c r="H159" s="83"/>
    </row>
    <row r="160" spans="1:8">
      <c r="A160" s="5"/>
      <c r="B160" s="5">
        <v>43</v>
      </c>
      <c r="C160" s="5" t="s">
        <v>435</v>
      </c>
      <c r="D160" s="5">
        <v>0</v>
      </c>
      <c r="E160" s="5">
        <v>35</v>
      </c>
      <c r="F160" s="85">
        <f t="shared" si="8"/>
        <v>0</v>
      </c>
      <c r="G160" s="5">
        <f t="shared" si="9"/>
        <v>1</v>
      </c>
      <c r="H160" s="83"/>
    </row>
    <row r="161" spans="1:8">
      <c r="A161" s="5"/>
      <c r="B161" s="5">
        <v>44</v>
      </c>
      <c r="C161" s="5" t="s">
        <v>436</v>
      </c>
      <c r="D161" s="5">
        <v>0</v>
      </c>
      <c r="E161" s="5">
        <v>36</v>
      </c>
      <c r="F161" s="85">
        <f t="shared" si="8"/>
        <v>0</v>
      </c>
      <c r="G161" s="5">
        <f t="shared" si="9"/>
        <v>1</v>
      </c>
      <c r="H161" s="83"/>
    </row>
    <row r="162" spans="1:8">
      <c r="A162" s="5" t="s">
        <v>7</v>
      </c>
      <c r="B162" s="5">
        <v>1</v>
      </c>
      <c r="C162" s="5" t="s">
        <v>437</v>
      </c>
      <c r="D162" s="5">
        <v>0</v>
      </c>
      <c r="E162" s="5">
        <v>36</v>
      </c>
      <c r="F162" s="85">
        <f t="shared" si="8"/>
        <v>0</v>
      </c>
      <c r="G162" s="5">
        <f t="shared" si="9"/>
        <v>1</v>
      </c>
      <c r="H162" s="83"/>
    </row>
    <row r="163" spans="1:8">
      <c r="A163" s="5"/>
      <c r="B163" s="5">
        <v>2</v>
      </c>
      <c r="C163" s="5" t="s">
        <v>438</v>
      </c>
      <c r="D163" s="5">
        <v>0</v>
      </c>
      <c r="E163" s="5">
        <v>36</v>
      </c>
      <c r="F163" s="85">
        <f t="shared" si="8"/>
        <v>0</v>
      </c>
      <c r="G163" s="5">
        <f t="shared" si="9"/>
        <v>1</v>
      </c>
      <c r="H163" s="83"/>
    </row>
    <row r="164" spans="1:8">
      <c r="A164" s="5"/>
      <c r="B164" s="5">
        <v>3</v>
      </c>
      <c r="C164" s="5" t="s">
        <v>439</v>
      </c>
      <c r="D164" s="5">
        <v>0</v>
      </c>
      <c r="E164" s="5">
        <v>36</v>
      </c>
      <c r="F164" s="85">
        <f t="shared" ref="F164:F190" si="10">D164/19</f>
        <v>0</v>
      </c>
      <c r="G164" s="5">
        <f t="shared" ref="G164:G190" si="11">RANK(F164,$F$3:$F$190,1)</f>
        <v>1</v>
      </c>
      <c r="H164" s="83"/>
    </row>
    <row r="165" spans="1:8">
      <c r="A165" s="5"/>
      <c r="B165" s="5">
        <v>4</v>
      </c>
      <c r="C165" s="5" t="s">
        <v>440</v>
      </c>
      <c r="D165" s="5">
        <v>0</v>
      </c>
      <c r="E165" s="5">
        <v>36</v>
      </c>
      <c r="F165" s="85">
        <f t="shared" si="10"/>
        <v>0</v>
      </c>
      <c r="G165" s="5">
        <f t="shared" si="11"/>
        <v>1</v>
      </c>
      <c r="H165" s="83"/>
    </row>
    <row r="166" spans="1:8">
      <c r="A166" s="5"/>
      <c r="B166" s="5">
        <v>5</v>
      </c>
      <c r="C166" s="5" t="s">
        <v>441</v>
      </c>
      <c r="D166" s="5">
        <v>0</v>
      </c>
      <c r="E166" s="5">
        <v>35</v>
      </c>
      <c r="F166" s="85">
        <f t="shared" si="10"/>
        <v>0</v>
      </c>
      <c r="G166" s="5">
        <f t="shared" si="11"/>
        <v>1</v>
      </c>
      <c r="H166" s="83"/>
    </row>
    <row r="167" spans="1:8">
      <c r="A167" s="5"/>
      <c r="B167" s="5">
        <v>6</v>
      </c>
      <c r="C167" s="5" t="s">
        <v>442</v>
      </c>
      <c r="D167" s="5">
        <v>0</v>
      </c>
      <c r="E167" s="5">
        <v>44</v>
      </c>
      <c r="F167" s="85">
        <f t="shared" si="10"/>
        <v>0</v>
      </c>
      <c r="G167" s="5">
        <f t="shared" si="11"/>
        <v>1</v>
      </c>
      <c r="H167" s="83"/>
    </row>
    <row r="168" spans="1:8">
      <c r="A168" s="5"/>
      <c r="B168" s="5">
        <v>7</v>
      </c>
      <c r="C168" s="5" t="s">
        <v>443</v>
      </c>
      <c r="D168" s="5">
        <v>0</v>
      </c>
      <c r="E168" s="5">
        <v>37</v>
      </c>
      <c r="F168" s="85">
        <f t="shared" si="10"/>
        <v>0</v>
      </c>
      <c r="G168" s="5">
        <f t="shared" si="11"/>
        <v>1</v>
      </c>
      <c r="H168" s="83"/>
    </row>
    <row r="169" spans="1:8">
      <c r="A169" s="5"/>
      <c r="B169" s="5">
        <v>8</v>
      </c>
      <c r="C169" s="5" t="s">
        <v>444</v>
      </c>
      <c r="D169" s="5">
        <v>0</v>
      </c>
      <c r="E169" s="5">
        <v>33</v>
      </c>
      <c r="F169" s="85">
        <f t="shared" si="10"/>
        <v>0</v>
      </c>
      <c r="G169" s="5">
        <f t="shared" si="11"/>
        <v>1</v>
      </c>
      <c r="H169" s="83"/>
    </row>
    <row r="170" spans="1:8">
      <c r="A170" s="5"/>
      <c r="B170" s="5">
        <v>9</v>
      </c>
      <c r="C170" s="5" t="s">
        <v>445</v>
      </c>
      <c r="D170" s="5">
        <v>0</v>
      </c>
      <c r="E170" s="5">
        <v>33</v>
      </c>
      <c r="F170" s="85">
        <f t="shared" si="10"/>
        <v>0</v>
      </c>
      <c r="G170" s="5">
        <f t="shared" si="11"/>
        <v>1</v>
      </c>
      <c r="H170" s="83"/>
    </row>
    <row r="171" spans="1:8">
      <c r="A171" s="5"/>
      <c r="B171" s="5">
        <v>10</v>
      </c>
      <c r="C171" s="5" t="s">
        <v>446</v>
      </c>
      <c r="D171" s="5">
        <v>0</v>
      </c>
      <c r="E171" s="5">
        <v>32</v>
      </c>
      <c r="F171" s="85">
        <f t="shared" si="10"/>
        <v>0</v>
      </c>
      <c r="G171" s="5">
        <f t="shared" si="11"/>
        <v>1</v>
      </c>
      <c r="H171" s="83"/>
    </row>
    <row r="172" spans="1:8">
      <c r="A172" s="5"/>
      <c r="B172" s="5">
        <v>11</v>
      </c>
      <c r="C172" s="5" t="s">
        <v>447</v>
      </c>
      <c r="D172" s="5">
        <v>0</v>
      </c>
      <c r="E172" s="5">
        <v>33</v>
      </c>
      <c r="F172" s="85">
        <f t="shared" si="10"/>
        <v>0</v>
      </c>
      <c r="G172" s="5">
        <f t="shared" si="11"/>
        <v>1</v>
      </c>
      <c r="H172" s="83"/>
    </row>
    <row r="173" spans="1:8">
      <c r="A173" s="5"/>
      <c r="B173" s="5">
        <v>12</v>
      </c>
      <c r="C173" s="5" t="s">
        <v>448</v>
      </c>
      <c r="D173" s="5">
        <v>0</v>
      </c>
      <c r="E173" s="5">
        <v>33</v>
      </c>
      <c r="F173" s="85">
        <f t="shared" si="10"/>
        <v>0</v>
      </c>
      <c r="G173" s="5">
        <f t="shared" si="11"/>
        <v>1</v>
      </c>
      <c r="H173" s="83"/>
    </row>
    <row r="174" spans="1:8">
      <c r="A174" s="5"/>
      <c r="B174" s="5">
        <v>13</v>
      </c>
      <c r="C174" s="5" t="s">
        <v>449</v>
      </c>
      <c r="D174" s="5">
        <v>0</v>
      </c>
      <c r="E174" s="5">
        <v>30</v>
      </c>
      <c r="F174" s="85">
        <f t="shared" si="10"/>
        <v>0</v>
      </c>
      <c r="G174" s="5">
        <f t="shared" si="11"/>
        <v>1</v>
      </c>
      <c r="H174" s="83"/>
    </row>
    <row r="175" spans="1:8">
      <c r="A175" s="5"/>
      <c r="B175" s="5">
        <v>14</v>
      </c>
      <c r="C175" s="5" t="s">
        <v>450</v>
      </c>
      <c r="D175" s="5">
        <v>0</v>
      </c>
      <c r="E175" s="5">
        <v>34</v>
      </c>
      <c r="F175" s="85">
        <f t="shared" si="10"/>
        <v>0</v>
      </c>
      <c r="G175" s="5">
        <f t="shared" si="11"/>
        <v>1</v>
      </c>
      <c r="H175" s="83"/>
    </row>
    <row r="176" spans="1:8">
      <c r="A176" s="5"/>
      <c r="B176" s="5">
        <v>15</v>
      </c>
      <c r="C176" s="5" t="s">
        <v>451</v>
      </c>
      <c r="D176" s="5">
        <v>0</v>
      </c>
      <c r="E176" s="5">
        <v>33</v>
      </c>
      <c r="F176" s="85">
        <f t="shared" si="10"/>
        <v>0</v>
      </c>
      <c r="G176" s="5">
        <f t="shared" si="11"/>
        <v>1</v>
      </c>
      <c r="H176" s="83"/>
    </row>
    <row r="177" spans="1:8">
      <c r="A177" s="5"/>
      <c r="B177" s="5">
        <v>16</v>
      </c>
      <c r="C177" s="5" t="s">
        <v>269</v>
      </c>
      <c r="D177" s="5">
        <v>0</v>
      </c>
      <c r="E177" s="5">
        <v>33</v>
      </c>
      <c r="F177" s="85">
        <f t="shared" si="10"/>
        <v>0</v>
      </c>
      <c r="G177" s="5">
        <f t="shared" si="11"/>
        <v>1</v>
      </c>
      <c r="H177" s="83"/>
    </row>
    <row r="178" spans="1:8">
      <c r="A178" s="5"/>
      <c r="B178" s="5">
        <v>17</v>
      </c>
      <c r="C178" s="5" t="s">
        <v>452</v>
      </c>
      <c r="D178" s="5">
        <v>0</v>
      </c>
      <c r="E178" s="5">
        <v>32</v>
      </c>
      <c r="F178" s="85">
        <f t="shared" si="10"/>
        <v>0</v>
      </c>
      <c r="G178" s="5">
        <f t="shared" si="11"/>
        <v>1</v>
      </c>
      <c r="H178" s="83"/>
    </row>
    <row r="179" spans="1:8">
      <c r="A179" s="5"/>
      <c r="B179" s="5">
        <v>18</v>
      </c>
      <c r="C179" s="5" t="s">
        <v>453</v>
      </c>
      <c r="D179" s="5">
        <v>0</v>
      </c>
      <c r="E179" s="5">
        <v>32</v>
      </c>
      <c r="F179" s="85">
        <f t="shared" si="10"/>
        <v>0</v>
      </c>
      <c r="G179" s="5">
        <f t="shared" si="11"/>
        <v>1</v>
      </c>
      <c r="H179" s="83"/>
    </row>
    <row r="180" spans="1:8">
      <c r="A180" s="5"/>
      <c r="B180" s="5">
        <v>19</v>
      </c>
      <c r="C180" s="5" t="s">
        <v>454</v>
      </c>
      <c r="D180" s="5">
        <v>0</v>
      </c>
      <c r="E180" s="5">
        <v>36</v>
      </c>
      <c r="F180" s="85">
        <f t="shared" si="10"/>
        <v>0</v>
      </c>
      <c r="G180" s="5">
        <f t="shared" si="11"/>
        <v>1</v>
      </c>
      <c r="H180" s="83"/>
    </row>
    <row r="181" spans="1:8">
      <c r="A181" s="5"/>
      <c r="B181" s="5">
        <v>20</v>
      </c>
      <c r="C181" s="5" t="s">
        <v>249</v>
      </c>
      <c r="D181" s="5">
        <v>0</v>
      </c>
      <c r="E181" s="5">
        <v>34</v>
      </c>
      <c r="F181" s="85">
        <f t="shared" si="10"/>
        <v>0</v>
      </c>
      <c r="G181" s="5">
        <f t="shared" si="11"/>
        <v>1</v>
      </c>
      <c r="H181" s="83"/>
    </row>
    <row r="182" spans="1:8">
      <c r="A182" s="5"/>
      <c r="B182" s="5">
        <v>21</v>
      </c>
      <c r="C182" s="5" t="s">
        <v>455</v>
      </c>
      <c r="D182" s="5">
        <v>0</v>
      </c>
      <c r="E182" s="5">
        <v>33</v>
      </c>
      <c r="F182" s="85">
        <f t="shared" si="10"/>
        <v>0</v>
      </c>
      <c r="G182" s="5">
        <f t="shared" si="11"/>
        <v>1</v>
      </c>
      <c r="H182" s="83"/>
    </row>
    <row r="183" spans="1:8">
      <c r="A183" s="5"/>
      <c r="B183" s="5">
        <v>22</v>
      </c>
      <c r="C183" s="5" t="s">
        <v>456</v>
      </c>
      <c r="D183" s="5">
        <v>0</v>
      </c>
      <c r="E183" s="5">
        <v>33</v>
      </c>
      <c r="F183" s="85">
        <f t="shared" si="10"/>
        <v>0</v>
      </c>
      <c r="G183" s="5">
        <f t="shared" si="11"/>
        <v>1</v>
      </c>
      <c r="H183" s="83"/>
    </row>
    <row r="184" spans="1:8">
      <c r="A184" s="5"/>
      <c r="B184" s="5">
        <v>23</v>
      </c>
      <c r="C184" s="5" t="s">
        <v>253</v>
      </c>
      <c r="D184" s="5">
        <v>0</v>
      </c>
      <c r="E184" s="5">
        <v>34</v>
      </c>
      <c r="F184" s="85">
        <f t="shared" si="10"/>
        <v>0</v>
      </c>
      <c r="G184" s="5">
        <f t="shared" si="11"/>
        <v>1</v>
      </c>
      <c r="H184" s="83"/>
    </row>
    <row r="185" spans="1:8">
      <c r="A185" s="5"/>
      <c r="B185" s="5">
        <v>24</v>
      </c>
      <c r="C185" s="5" t="s">
        <v>259</v>
      </c>
      <c r="D185" s="5">
        <v>0</v>
      </c>
      <c r="E185" s="5">
        <v>33</v>
      </c>
      <c r="F185" s="85">
        <f t="shared" si="10"/>
        <v>0</v>
      </c>
      <c r="G185" s="5">
        <f t="shared" si="11"/>
        <v>1</v>
      </c>
      <c r="H185" s="83"/>
    </row>
    <row r="186" spans="1:8">
      <c r="A186" s="5"/>
      <c r="B186" s="5">
        <v>25</v>
      </c>
      <c r="C186" s="5" t="s">
        <v>68</v>
      </c>
      <c r="D186" s="5">
        <v>1</v>
      </c>
      <c r="E186" s="5">
        <v>35</v>
      </c>
      <c r="F186" s="85">
        <f t="shared" si="10"/>
        <v>0.0526315789473684</v>
      </c>
      <c r="G186" s="5">
        <f t="shared" si="11"/>
        <v>181</v>
      </c>
      <c r="H186" s="83"/>
    </row>
    <row r="187" customHeight="1" spans="1:8">
      <c r="A187" s="5" t="s">
        <v>8</v>
      </c>
      <c r="B187" s="5">
        <v>1</v>
      </c>
      <c r="C187" s="5" t="s">
        <v>457</v>
      </c>
      <c r="D187" s="5">
        <v>0</v>
      </c>
      <c r="E187" s="5">
        <v>46</v>
      </c>
      <c r="F187" s="85">
        <f t="shared" si="10"/>
        <v>0</v>
      </c>
      <c r="G187" s="5">
        <f t="shared" si="11"/>
        <v>1</v>
      </c>
      <c r="H187" s="5"/>
    </row>
    <row r="188" customHeight="1" spans="1:8">
      <c r="A188" s="5"/>
      <c r="B188" s="5">
        <v>2</v>
      </c>
      <c r="C188" s="5" t="s">
        <v>458</v>
      </c>
      <c r="D188" s="5">
        <v>0</v>
      </c>
      <c r="E188" s="5">
        <v>45</v>
      </c>
      <c r="F188" s="85">
        <f t="shared" si="10"/>
        <v>0</v>
      </c>
      <c r="G188" s="5">
        <f t="shared" si="11"/>
        <v>1</v>
      </c>
      <c r="H188" s="5"/>
    </row>
    <row r="189" customHeight="1" spans="1:8">
      <c r="A189" s="5"/>
      <c r="B189" s="5">
        <v>3</v>
      </c>
      <c r="C189" s="5" t="s">
        <v>74</v>
      </c>
      <c r="D189" s="5">
        <v>1</v>
      </c>
      <c r="E189" s="5">
        <v>45</v>
      </c>
      <c r="F189" s="85">
        <f t="shared" si="10"/>
        <v>0.0526315789473684</v>
      </c>
      <c r="G189" s="5">
        <f t="shared" si="11"/>
        <v>181</v>
      </c>
      <c r="H189" s="5"/>
    </row>
    <row r="190" spans="1:8">
      <c r="A190" s="5"/>
      <c r="B190" s="5">
        <v>4</v>
      </c>
      <c r="C190" s="5" t="s">
        <v>278</v>
      </c>
      <c r="D190" s="5">
        <v>0</v>
      </c>
      <c r="E190" s="5">
        <v>45</v>
      </c>
      <c r="F190" s="85">
        <f t="shared" si="10"/>
        <v>0</v>
      </c>
      <c r="G190" s="5">
        <f t="shared" si="11"/>
        <v>1</v>
      </c>
      <c r="H190" s="83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33"/>
    <mergeCell ref="A34:A60"/>
    <mergeCell ref="A61:A87"/>
    <mergeCell ref="A88:A117"/>
    <mergeCell ref="A118:A161"/>
    <mergeCell ref="A162:A186"/>
    <mergeCell ref="A187:A190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zoomScale="70" zoomScaleNormal="70" workbookViewId="0">
      <selection activeCell="A3" sqref="A3:R55"/>
    </sheetView>
  </sheetViews>
  <sheetFormatPr defaultColWidth="8.63333333333333" defaultRowHeight="18.75"/>
  <cols>
    <col min="1" max="1" width="20.1333333333333" style="63" customWidth="1"/>
    <col min="2" max="2" width="8" style="64" customWidth="1"/>
    <col min="3" max="3" width="20.1333333333333" style="63" customWidth="1"/>
    <col min="4" max="5" width="7.88333333333333" style="63" customWidth="1"/>
    <col min="6" max="13" width="8" style="63" customWidth="1"/>
    <col min="14" max="14" width="9.63333333333333" style="65" customWidth="1"/>
    <col min="15" max="15" width="11" style="65" customWidth="1"/>
    <col min="16" max="16" width="9.75" style="64" customWidth="1"/>
    <col min="17" max="17" width="56.5083333333333" style="63" customWidth="1"/>
    <col min="18" max="18" width="109.358333333333" style="63" customWidth="1"/>
    <col min="19" max="24" width="8.63333333333333" style="63"/>
  </cols>
  <sheetData>
    <row r="1" ht="22.5" customHeight="1" spans="1:18">
      <c r="A1" s="21" t="s">
        <v>463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="62" customFormat="1" ht="60.75" spans="1:18">
      <c r="A2" s="66" t="s">
        <v>22</v>
      </c>
      <c r="B2" s="67" t="s">
        <v>284</v>
      </c>
      <c r="C2" s="66" t="s">
        <v>80</v>
      </c>
      <c r="D2" s="68" t="s">
        <v>464</v>
      </c>
      <c r="E2" s="68" t="s">
        <v>465</v>
      </c>
      <c r="F2" s="68" t="s">
        <v>466</v>
      </c>
      <c r="G2" s="68" t="s">
        <v>467</v>
      </c>
      <c r="H2" s="68" t="s">
        <v>468</v>
      </c>
      <c r="I2" s="68" t="s">
        <v>469</v>
      </c>
      <c r="J2" s="68" t="s">
        <v>470</v>
      </c>
      <c r="K2" s="68" t="s">
        <v>471</v>
      </c>
      <c r="L2" s="68" t="s">
        <v>472</v>
      </c>
      <c r="M2" s="68" t="s">
        <v>473</v>
      </c>
      <c r="N2" s="76" t="s">
        <v>474</v>
      </c>
      <c r="O2" s="76" t="s">
        <v>475</v>
      </c>
      <c r="P2" s="77" t="s">
        <v>476</v>
      </c>
      <c r="Q2" s="66" t="s">
        <v>83</v>
      </c>
      <c r="R2" s="58" t="s">
        <v>477</v>
      </c>
    </row>
    <row r="3" spans="1:18">
      <c r="A3" s="29" t="s">
        <v>2</v>
      </c>
      <c r="B3" s="69">
        <v>1</v>
      </c>
      <c r="C3" s="5" t="s">
        <v>314</v>
      </c>
      <c r="D3" s="70">
        <v>5</v>
      </c>
      <c r="E3" s="70">
        <v>5</v>
      </c>
      <c r="F3" s="70">
        <v>5</v>
      </c>
      <c r="G3" s="70">
        <v>5</v>
      </c>
      <c r="H3" s="70">
        <v>5</v>
      </c>
      <c r="I3" s="70">
        <v>5</v>
      </c>
      <c r="J3" s="70">
        <v>5</v>
      </c>
      <c r="K3" s="70">
        <v>5</v>
      </c>
      <c r="L3" s="70"/>
      <c r="M3" s="70"/>
      <c r="N3" s="5">
        <v>30</v>
      </c>
      <c r="O3" s="5">
        <v>7.5</v>
      </c>
      <c r="P3" s="5">
        <v>1</v>
      </c>
      <c r="Q3" s="5"/>
      <c r="R3" s="5"/>
    </row>
    <row r="4" spans="1:18">
      <c r="A4" s="71"/>
      <c r="B4" s="69">
        <v>2</v>
      </c>
      <c r="C4" s="5" t="s">
        <v>315</v>
      </c>
      <c r="D4" s="70">
        <v>5</v>
      </c>
      <c r="E4" s="70">
        <v>5</v>
      </c>
      <c r="F4" s="70">
        <v>5</v>
      </c>
      <c r="G4" s="70">
        <v>5</v>
      </c>
      <c r="H4" s="70">
        <v>5</v>
      </c>
      <c r="I4" s="70">
        <v>5</v>
      </c>
      <c r="J4" s="70">
        <v>5</v>
      </c>
      <c r="K4" s="70">
        <v>5</v>
      </c>
      <c r="L4" s="70"/>
      <c r="M4" s="70"/>
      <c r="N4" s="5">
        <v>30</v>
      </c>
      <c r="O4" s="5">
        <v>7.5</v>
      </c>
      <c r="P4" s="5">
        <v>1</v>
      </c>
      <c r="Q4" s="5"/>
      <c r="R4" s="5"/>
    </row>
    <row r="5" spans="1:18">
      <c r="A5" s="71"/>
      <c r="B5" s="69">
        <v>3</v>
      </c>
      <c r="C5" s="5" t="s">
        <v>316</v>
      </c>
      <c r="D5" s="70">
        <v>5</v>
      </c>
      <c r="E5" s="70">
        <v>5</v>
      </c>
      <c r="F5" s="70">
        <v>5</v>
      </c>
      <c r="G5" s="70">
        <v>5</v>
      </c>
      <c r="H5" s="70">
        <v>5</v>
      </c>
      <c r="I5" s="70">
        <v>5</v>
      </c>
      <c r="J5" s="70">
        <v>5</v>
      </c>
      <c r="K5" s="70">
        <v>5</v>
      </c>
      <c r="L5" s="70"/>
      <c r="M5" s="70"/>
      <c r="N5" s="5">
        <v>30</v>
      </c>
      <c r="O5" s="5">
        <v>7.5</v>
      </c>
      <c r="P5" s="5">
        <v>1</v>
      </c>
      <c r="Q5" s="5"/>
      <c r="R5" s="5"/>
    </row>
    <row r="6" spans="1:18">
      <c r="A6" s="71"/>
      <c r="B6" s="69">
        <v>4</v>
      </c>
      <c r="C6" s="5" t="s">
        <v>317</v>
      </c>
      <c r="D6" s="70">
        <v>5</v>
      </c>
      <c r="E6" s="70">
        <v>5</v>
      </c>
      <c r="F6" s="70">
        <v>5</v>
      </c>
      <c r="G6" s="70">
        <v>5</v>
      </c>
      <c r="H6" s="70">
        <v>5</v>
      </c>
      <c r="I6" s="70">
        <v>5</v>
      </c>
      <c r="J6" s="70">
        <v>5</v>
      </c>
      <c r="K6" s="70">
        <v>5</v>
      </c>
      <c r="L6" s="70"/>
      <c r="M6" s="70"/>
      <c r="N6" s="5">
        <v>30</v>
      </c>
      <c r="O6" s="5">
        <v>7.5</v>
      </c>
      <c r="P6" s="5">
        <v>1</v>
      </c>
      <c r="Q6" s="5"/>
      <c r="R6" s="5"/>
    </row>
    <row r="7" spans="1:18">
      <c r="A7" s="71"/>
      <c r="B7" s="69">
        <v>5</v>
      </c>
      <c r="C7" s="5" t="s">
        <v>318</v>
      </c>
      <c r="D7" s="70">
        <v>5</v>
      </c>
      <c r="E7" s="70">
        <v>5</v>
      </c>
      <c r="F7" s="70">
        <v>5</v>
      </c>
      <c r="G7" s="70">
        <v>5</v>
      </c>
      <c r="H7" s="70">
        <v>5</v>
      </c>
      <c r="I7" s="70">
        <v>5</v>
      </c>
      <c r="J7" s="70">
        <v>5</v>
      </c>
      <c r="K7" s="70">
        <v>5</v>
      </c>
      <c r="L7" s="70"/>
      <c r="M7" s="70"/>
      <c r="N7" s="5">
        <v>30</v>
      </c>
      <c r="O7" s="5">
        <v>7.5</v>
      </c>
      <c r="P7" s="5">
        <v>1</v>
      </c>
      <c r="Q7" s="5"/>
      <c r="R7" s="5"/>
    </row>
    <row r="8" spans="1:18">
      <c r="A8" s="71"/>
      <c r="B8" s="69">
        <v>6</v>
      </c>
      <c r="C8" s="5" t="s">
        <v>319</v>
      </c>
      <c r="D8" s="70">
        <v>5</v>
      </c>
      <c r="E8" s="70">
        <v>5</v>
      </c>
      <c r="F8" s="70">
        <v>5</v>
      </c>
      <c r="G8" s="70">
        <v>5</v>
      </c>
      <c r="H8" s="70">
        <v>5</v>
      </c>
      <c r="I8" s="70">
        <v>5</v>
      </c>
      <c r="J8" s="70">
        <v>5</v>
      </c>
      <c r="K8" s="70">
        <v>5</v>
      </c>
      <c r="L8" s="70"/>
      <c r="M8" s="70"/>
      <c r="N8" s="5">
        <v>30</v>
      </c>
      <c r="O8" s="5">
        <v>7.5</v>
      </c>
      <c r="P8" s="5">
        <v>1</v>
      </c>
      <c r="Q8" s="5"/>
      <c r="R8" s="5"/>
    </row>
    <row r="9" spans="1:18">
      <c r="A9" s="71"/>
      <c r="B9" s="69">
        <v>7</v>
      </c>
      <c r="C9" s="5" t="s">
        <v>320</v>
      </c>
      <c r="D9" s="70">
        <v>5</v>
      </c>
      <c r="E9" s="70">
        <v>5</v>
      </c>
      <c r="F9" s="70">
        <v>5</v>
      </c>
      <c r="G9" s="70">
        <v>5</v>
      </c>
      <c r="H9" s="70">
        <v>5</v>
      </c>
      <c r="I9" s="70">
        <v>5</v>
      </c>
      <c r="J9" s="70">
        <v>5</v>
      </c>
      <c r="K9" s="70">
        <v>5</v>
      </c>
      <c r="L9" s="70"/>
      <c r="M9" s="70"/>
      <c r="N9" s="5">
        <v>30</v>
      </c>
      <c r="O9" s="5">
        <v>7.5</v>
      </c>
      <c r="P9" s="5">
        <v>1</v>
      </c>
      <c r="Q9" s="5"/>
      <c r="R9" s="5"/>
    </row>
    <row r="10" spans="1:18">
      <c r="A10" s="71"/>
      <c r="B10" s="69">
        <v>8</v>
      </c>
      <c r="C10" s="5" t="s">
        <v>95</v>
      </c>
      <c r="D10" s="70">
        <v>5</v>
      </c>
      <c r="E10" s="70">
        <v>5</v>
      </c>
      <c r="F10" s="70">
        <v>5</v>
      </c>
      <c r="G10" s="70">
        <v>5</v>
      </c>
      <c r="H10" s="70">
        <v>5</v>
      </c>
      <c r="I10" s="70">
        <v>5</v>
      </c>
      <c r="J10" s="70">
        <v>5</v>
      </c>
      <c r="K10" s="70">
        <v>5</v>
      </c>
      <c r="L10" s="70"/>
      <c r="M10" s="70"/>
      <c r="N10" s="5">
        <v>30</v>
      </c>
      <c r="O10" s="5">
        <v>7.5</v>
      </c>
      <c r="P10" s="5">
        <v>1</v>
      </c>
      <c r="Q10" s="5"/>
      <c r="R10" s="5"/>
    </row>
    <row r="11" spans="1:18">
      <c r="A11" s="71"/>
      <c r="B11" s="69">
        <v>9</v>
      </c>
      <c r="C11" s="5" t="s">
        <v>321</v>
      </c>
      <c r="D11" s="70">
        <v>5</v>
      </c>
      <c r="E11" s="70">
        <v>5</v>
      </c>
      <c r="F11" s="70">
        <v>5</v>
      </c>
      <c r="G11" s="70">
        <v>5</v>
      </c>
      <c r="H11" s="70">
        <v>5</v>
      </c>
      <c r="I11" s="70">
        <v>5</v>
      </c>
      <c r="J11" s="70">
        <v>5</v>
      </c>
      <c r="K11" s="70">
        <v>5</v>
      </c>
      <c r="L11" s="70"/>
      <c r="M11" s="70"/>
      <c r="N11" s="5">
        <v>30</v>
      </c>
      <c r="O11" s="5">
        <v>7.5</v>
      </c>
      <c r="P11" s="5">
        <v>1</v>
      </c>
      <c r="Q11" s="5"/>
      <c r="R11" s="5"/>
    </row>
    <row r="12" spans="1:18">
      <c r="A12" s="71"/>
      <c r="B12" s="72">
        <v>10</v>
      </c>
      <c r="C12" s="5" t="s">
        <v>478</v>
      </c>
      <c r="D12" s="70">
        <v>5</v>
      </c>
      <c r="E12" s="70">
        <v>5</v>
      </c>
      <c r="F12" s="70">
        <v>5</v>
      </c>
      <c r="G12" s="70">
        <v>5</v>
      </c>
      <c r="H12" s="70">
        <v>5</v>
      </c>
      <c r="I12" s="70">
        <v>5</v>
      </c>
      <c r="J12" s="70">
        <v>5</v>
      </c>
      <c r="K12" s="70">
        <v>5</v>
      </c>
      <c r="L12" s="70"/>
      <c r="M12" s="70"/>
      <c r="N12" s="5">
        <v>30</v>
      </c>
      <c r="O12" s="5">
        <v>7.5</v>
      </c>
      <c r="P12" s="5">
        <v>1</v>
      </c>
      <c r="Q12" s="5"/>
      <c r="R12" s="5"/>
    </row>
    <row r="13" spans="1:18">
      <c r="A13" s="8" t="s">
        <v>3</v>
      </c>
      <c r="B13" s="8">
        <v>1</v>
      </c>
      <c r="C13" s="5" t="s">
        <v>128</v>
      </c>
      <c r="D13" s="5">
        <v>4.8</v>
      </c>
      <c r="E13" s="5">
        <v>3.6</v>
      </c>
      <c r="F13" s="5">
        <v>5</v>
      </c>
      <c r="G13" s="5">
        <v>4</v>
      </c>
      <c r="H13" s="5">
        <v>5</v>
      </c>
      <c r="I13" s="5">
        <v>3.6</v>
      </c>
      <c r="J13" s="5">
        <v>5</v>
      </c>
      <c r="K13" s="5">
        <v>3.6</v>
      </c>
      <c r="L13" s="5">
        <v>5</v>
      </c>
      <c r="M13" s="5">
        <v>3</v>
      </c>
      <c r="N13" s="5">
        <v>42.6</v>
      </c>
      <c r="O13" s="30">
        <v>4.26</v>
      </c>
      <c r="P13" s="5">
        <v>6</v>
      </c>
      <c r="Q13" s="5"/>
      <c r="R13" s="5"/>
    </row>
    <row r="14" spans="1:18">
      <c r="A14" s="8"/>
      <c r="B14" s="8">
        <v>2</v>
      </c>
      <c r="C14" s="5" t="s">
        <v>130</v>
      </c>
      <c r="D14" s="5">
        <v>4.8</v>
      </c>
      <c r="E14" s="5">
        <v>3.8</v>
      </c>
      <c r="F14" s="5">
        <v>5</v>
      </c>
      <c r="G14" s="5">
        <v>4</v>
      </c>
      <c r="H14" s="5">
        <v>5</v>
      </c>
      <c r="I14" s="5">
        <v>3.6</v>
      </c>
      <c r="J14" s="5">
        <v>5</v>
      </c>
      <c r="K14" s="5">
        <v>3.8</v>
      </c>
      <c r="L14" s="5">
        <v>5</v>
      </c>
      <c r="M14" s="5">
        <v>3.6</v>
      </c>
      <c r="N14" s="5">
        <v>43.6</v>
      </c>
      <c r="O14" s="30">
        <v>4.36</v>
      </c>
      <c r="P14" s="5">
        <v>3</v>
      </c>
      <c r="Q14" s="5"/>
      <c r="R14" s="5"/>
    </row>
    <row r="15" spans="1:18">
      <c r="A15" s="8"/>
      <c r="B15" s="8">
        <v>3</v>
      </c>
      <c r="C15" s="5" t="s">
        <v>351</v>
      </c>
      <c r="D15" s="5">
        <v>4.2</v>
      </c>
      <c r="E15" s="5">
        <v>4</v>
      </c>
      <c r="F15" s="5">
        <v>5</v>
      </c>
      <c r="G15" s="5">
        <v>4</v>
      </c>
      <c r="H15" s="5">
        <v>4</v>
      </c>
      <c r="I15" s="5">
        <v>5</v>
      </c>
      <c r="J15" s="5">
        <v>5</v>
      </c>
      <c r="K15" s="5">
        <v>3.6</v>
      </c>
      <c r="L15" s="5">
        <v>5</v>
      </c>
      <c r="M15" s="5">
        <v>4</v>
      </c>
      <c r="N15" s="5">
        <v>43.8</v>
      </c>
      <c r="O15" s="30">
        <v>4.38</v>
      </c>
      <c r="P15" s="5">
        <v>2</v>
      </c>
      <c r="Q15" s="5"/>
      <c r="R15" s="5"/>
    </row>
    <row r="16" spans="1:18">
      <c r="A16" s="8"/>
      <c r="B16" s="8">
        <v>4</v>
      </c>
      <c r="C16" s="5" t="s">
        <v>352</v>
      </c>
      <c r="D16" s="5">
        <v>4.8</v>
      </c>
      <c r="E16" s="5">
        <v>3.8</v>
      </c>
      <c r="F16" s="5">
        <v>5</v>
      </c>
      <c r="G16" s="5">
        <v>4</v>
      </c>
      <c r="H16" s="5">
        <v>3</v>
      </c>
      <c r="I16" s="5">
        <v>5</v>
      </c>
      <c r="J16" s="5">
        <v>5</v>
      </c>
      <c r="K16" s="5">
        <v>3.8</v>
      </c>
      <c r="L16" s="5">
        <v>5</v>
      </c>
      <c r="M16" s="5">
        <v>3.6</v>
      </c>
      <c r="N16" s="5">
        <v>43</v>
      </c>
      <c r="O16" s="30">
        <v>4.3</v>
      </c>
      <c r="P16" s="5">
        <v>5</v>
      </c>
      <c r="Q16" s="5"/>
      <c r="R16" s="5"/>
    </row>
    <row r="17" spans="1:18">
      <c r="A17" s="8"/>
      <c r="B17" s="8">
        <v>5</v>
      </c>
      <c r="C17" s="5" t="s">
        <v>156</v>
      </c>
      <c r="D17" s="5">
        <v>5</v>
      </c>
      <c r="E17" s="5">
        <v>3.8</v>
      </c>
      <c r="F17" s="5">
        <v>5</v>
      </c>
      <c r="G17" s="5">
        <v>4</v>
      </c>
      <c r="H17" s="5">
        <v>3</v>
      </c>
      <c r="I17" s="5">
        <v>4</v>
      </c>
      <c r="J17" s="5">
        <v>5</v>
      </c>
      <c r="K17" s="5">
        <v>4</v>
      </c>
      <c r="L17" s="5">
        <v>5</v>
      </c>
      <c r="M17" s="5">
        <v>3.8</v>
      </c>
      <c r="N17" s="5">
        <v>42.6</v>
      </c>
      <c r="O17" s="30">
        <v>4.26</v>
      </c>
      <c r="P17" s="5">
        <v>6</v>
      </c>
      <c r="Q17" s="5"/>
      <c r="R17" s="5"/>
    </row>
    <row r="18" spans="1:18">
      <c r="A18" s="8"/>
      <c r="B18" s="8">
        <v>6</v>
      </c>
      <c r="C18" s="5" t="s">
        <v>47</v>
      </c>
      <c r="D18" s="5">
        <v>5</v>
      </c>
      <c r="E18" s="5">
        <v>4</v>
      </c>
      <c r="F18" s="5">
        <v>5</v>
      </c>
      <c r="G18" s="5">
        <v>4</v>
      </c>
      <c r="H18" s="5">
        <v>3</v>
      </c>
      <c r="I18" s="5">
        <v>4</v>
      </c>
      <c r="J18" s="5">
        <v>5</v>
      </c>
      <c r="K18" s="5">
        <v>4</v>
      </c>
      <c r="L18" s="5">
        <v>5</v>
      </c>
      <c r="M18" s="5">
        <v>4.8</v>
      </c>
      <c r="N18" s="5">
        <v>43.8</v>
      </c>
      <c r="O18" s="30">
        <v>4.38</v>
      </c>
      <c r="P18" s="5">
        <v>2</v>
      </c>
      <c r="Q18" s="5"/>
      <c r="R18" s="8"/>
    </row>
    <row r="19" spans="1:18">
      <c r="A19" s="8"/>
      <c r="B19" s="8">
        <v>7</v>
      </c>
      <c r="C19" s="5" t="s">
        <v>84</v>
      </c>
      <c r="D19" s="5">
        <v>4</v>
      </c>
      <c r="E19" s="5">
        <v>3.8</v>
      </c>
      <c r="F19" s="5">
        <v>5</v>
      </c>
      <c r="G19" s="5">
        <v>4</v>
      </c>
      <c r="H19" s="5">
        <v>4.8</v>
      </c>
      <c r="I19" s="5">
        <v>4</v>
      </c>
      <c r="J19" s="5">
        <v>5</v>
      </c>
      <c r="K19" s="5">
        <v>3.6</v>
      </c>
      <c r="L19" s="5">
        <v>5</v>
      </c>
      <c r="M19" s="5">
        <v>4</v>
      </c>
      <c r="N19" s="5">
        <v>43.2</v>
      </c>
      <c r="O19" s="30">
        <v>4.32</v>
      </c>
      <c r="P19" s="5">
        <v>4</v>
      </c>
      <c r="Q19" s="5"/>
      <c r="R19" s="5"/>
    </row>
    <row r="20" spans="1:18">
      <c r="A20" s="8"/>
      <c r="B20" s="8">
        <v>8</v>
      </c>
      <c r="C20" s="5" t="s">
        <v>122</v>
      </c>
      <c r="D20" s="5">
        <v>5</v>
      </c>
      <c r="E20" s="5">
        <v>4</v>
      </c>
      <c r="F20" s="5">
        <v>5</v>
      </c>
      <c r="G20" s="5">
        <v>4</v>
      </c>
      <c r="H20" s="5">
        <v>4.8</v>
      </c>
      <c r="I20" s="5">
        <v>4</v>
      </c>
      <c r="J20" s="5">
        <v>5</v>
      </c>
      <c r="K20" s="5">
        <v>4.6</v>
      </c>
      <c r="L20" s="5">
        <v>5</v>
      </c>
      <c r="M20" s="5">
        <v>4</v>
      </c>
      <c r="N20" s="5">
        <v>45.4</v>
      </c>
      <c r="O20" s="30">
        <v>4.54</v>
      </c>
      <c r="P20" s="5">
        <v>1</v>
      </c>
      <c r="Q20" s="5"/>
      <c r="R20" s="5"/>
    </row>
    <row r="21" spans="1:18">
      <c r="A21" s="8"/>
      <c r="B21" s="8">
        <v>9</v>
      </c>
      <c r="C21" s="5" t="s">
        <v>354</v>
      </c>
      <c r="D21" s="5">
        <v>3</v>
      </c>
      <c r="E21" s="5">
        <v>4</v>
      </c>
      <c r="F21" s="5">
        <v>5</v>
      </c>
      <c r="G21" s="5">
        <v>4</v>
      </c>
      <c r="H21" s="5">
        <v>4.8</v>
      </c>
      <c r="I21" s="5">
        <v>4</v>
      </c>
      <c r="J21" s="5">
        <v>5</v>
      </c>
      <c r="K21" s="5">
        <v>3.8</v>
      </c>
      <c r="L21" s="5">
        <v>5</v>
      </c>
      <c r="M21" s="5">
        <v>4</v>
      </c>
      <c r="N21" s="5">
        <v>42.6</v>
      </c>
      <c r="O21" s="30">
        <v>4.26</v>
      </c>
      <c r="P21" s="5">
        <v>6</v>
      </c>
      <c r="Q21" s="5"/>
      <c r="R21" s="5"/>
    </row>
    <row r="22" spans="1:18">
      <c r="A22" s="73" t="s">
        <v>4</v>
      </c>
      <c r="B22" s="8">
        <v>1</v>
      </c>
      <c r="C22" s="5" t="s">
        <v>355</v>
      </c>
      <c r="D22" s="5"/>
      <c r="E22" s="5"/>
      <c r="F22" s="5" t="s">
        <v>479</v>
      </c>
      <c r="G22" s="5" t="s">
        <v>479</v>
      </c>
      <c r="H22" s="5" t="s">
        <v>479</v>
      </c>
      <c r="I22" s="5" t="s">
        <v>479</v>
      </c>
      <c r="J22" s="5" t="s">
        <v>479</v>
      </c>
      <c r="K22" s="5" t="s">
        <v>479</v>
      </c>
      <c r="L22" s="5"/>
      <c r="M22" s="5"/>
      <c r="N22" s="29">
        <v>0</v>
      </c>
      <c r="O22" s="78">
        <v>0</v>
      </c>
      <c r="P22" s="5">
        <v>9</v>
      </c>
      <c r="Q22" s="16"/>
      <c r="R22" s="29"/>
    </row>
    <row r="23" spans="1:18">
      <c r="A23" s="73"/>
      <c r="B23" s="8">
        <v>2</v>
      </c>
      <c r="C23" s="5" t="s">
        <v>180</v>
      </c>
      <c r="D23" s="5"/>
      <c r="E23" s="5"/>
      <c r="F23" s="5" t="s">
        <v>479</v>
      </c>
      <c r="G23" s="5" t="s">
        <v>479</v>
      </c>
      <c r="H23" s="5" t="s">
        <v>479</v>
      </c>
      <c r="I23" s="5" t="s">
        <v>479</v>
      </c>
      <c r="J23" s="5" t="s">
        <v>479</v>
      </c>
      <c r="K23" s="5" t="s">
        <v>479</v>
      </c>
      <c r="L23" s="5"/>
      <c r="M23" s="5"/>
      <c r="N23" s="29">
        <v>0</v>
      </c>
      <c r="O23" s="78">
        <v>0</v>
      </c>
      <c r="P23" s="5">
        <v>9</v>
      </c>
      <c r="Q23" s="16"/>
      <c r="R23" s="29"/>
    </row>
    <row r="24" spans="1:18">
      <c r="A24" s="73"/>
      <c r="B24" s="8">
        <v>3</v>
      </c>
      <c r="C24" s="5" t="s">
        <v>356</v>
      </c>
      <c r="D24" s="5"/>
      <c r="E24" s="5"/>
      <c r="F24" s="5">
        <v>5</v>
      </c>
      <c r="G24" s="5">
        <v>5</v>
      </c>
      <c r="H24" s="5">
        <v>5</v>
      </c>
      <c r="I24" s="5">
        <v>5</v>
      </c>
      <c r="J24" s="5">
        <v>5</v>
      </c>
      <c r="K24" s="5">
        <v>5</v>
      </c>
      <c r="L24" s="5"/>
      <c r="M24" s="5"/>
      <c r="N24" s="29">
        <v>30</v>
      </c>
      <c r="O24" s="78">
        <v>5</v>
      </c>
      <c r="P24" s="5">
        <v>1</v>
      </c>
      <c r="Q24" s="16"/>
      <c r="R24" s="29"/>
    </row>
    <row r="25" spans="1:18">
      <c r="A25" s="73"/>
      <c r="B25" s="8">
        <v>4</v>
      </c>
      <c r="C25" s="5" t="s">
        <v>357</v>
      </c>
      <c r="D25" s="5"/>
      <c r="E25" s="5"/>
      <c r="F25" s="5">
        <v>5</v>
      </c>
      <c r="G25" s="5">
        <v>5</v>
      </c>
      <c r="H25" s="5">
        <v>5</v>
      </c>
      <c r="I25" s="5">
        <v>5</v>
      </c>
      <c r="J25" s="5">
        <v>5</v>
      </c>
      <c r="K25" s="5">
        <v>5</v>
      </c>
      <c r="L25" s="5"/>
      <c r="M25" s="5"/>
      <c r="N25" s="29">
        <v>30</v>
      </c>
      <c r="O25" s="78">
        <v>5</v>
      </c>
      <c r="P25" s="5">
        <v>1</v>
      </c>
      <c r="Q25" s="16"/>
      <c r="R25" s="29"/>
    </row>
    <row r="26" spans="1:18">
      <c r="A26" s="73"/>
      <c r="B26" s="8">
        <v>5</v>
      </c>
      <c r="C26" s="5" t="s">
        <v>358</v>
      </c>
      <c r="D26" s="5"/>
      <c r="E26" s="5"/>
      <c r="F26" s="5" t="s">
        <v>479</v>
      </c>
      <c r="G26" s="5" t="s">
        <v>479</v>
      </c>
      <c r="H26" s="5">
        <v>5</v>
      </c>
      <c r="I26" s="5">
        <v>5</v>
      </c>
      <c r="J26" s="5">
        <v>5</v>
      </c>
      <c r="K26" s="5">
        <v>5</v>
      </c>
      <c r="L26" s="5"/>
      <c r="M26" s="5"/>
      <c r="N26" s="29">
        <v>20</v>
      </c>
      <c r="O26" s="78">
        <v>5</v>
      </c>
      <c r="P26" s="5">
        <v>1</v>
      </c>
      <c r="Q26" s="16"/>
      <c r="R26" s="29"/>
    </row>
    <row r="27" spans="1:18">
      <c r="A27" s="73"/>
      <c r="B27" s="8">
        <v>6</v>
      </c>
      <c r="C27" s="5" t="s">
        <v>359</v>
      </c>
      <c r="D27" s="5"/>
      <c r="E27" s="5"/>
      <c r="F27" s="5" t="s">
        <v>479</v>
      </c>
      <c r="G27" s="5" t="s">
        <v>479</v>
      </c>
      <c r="H27" s="5">
        <v>5</v>
      </c>
      <c r="I27" s="5">
        <v>5</v>
      </c>
      <c r="J27" s="5">
        <v>5</v>
      </c>
      <c r="K27" s="5">
        <v>5</v>
      </c>
      <c r="L27" s="5"/>
      <c r="M27" s="5"/>
      <c r="N27" s="29">
        <v>20</v>
      </c>
      <c r="O27" s="78">
        <v>5</v>
      </c>
      <c r="P27" s="5">
        <v>1</v>
      </c>
      <c r="Q27" s="16"/>
      <c r="R27" s="29"/>
    </row>
    <row r="28" spans="1:18">
      <c r="A28" s="73"/>
      <c r="B28" s="8">
        <v>7</v>
      </c>
      <c r="C28" s="5" t="s">
        <v>360</v>
      </c>
      <c r="D28" s="5"/>
      <c r="E28" s="5"/>
      <c r="F28" s="5">
        <v>5</v>
      </c>
      <c r="G28" s="5">
        <v>5</v>
      </c>
      <c r="H28" s="5">
        <v>5</v>
      </c>
      <c r="I28" s="5">
        <v>5</v>
      </c>
      <c r="J28" s="5">
        <v>5</v>
      </c>
      <c r="K28" s="5">
        <v>5</v>
      </c>
      <c r="L28" s="5"/>
      <c r="M28" s="5"/>
      <c r="N28" s="29">
        <v>30</v>
      </c>
      <c r="O28" s="78">
        <v>5</v>
      </c>
      <c r="P28" s="5">
        <v>1</v>
      </c>
      <c r="Q28" s="16"/>
      <c r="R28" s="29"/>
    </row>
    <row r="29" ht="21" customHeight="1" spans="1:18">
      <c r="A29" s="73"/>
      <c r="B29" s="8">
        <v>8</v>
      </c>
      <c r="C29" s="5" t="s">
        <v>361</v>
      </c>
      <c r="D29" s="5"/>
      <c r="E29" s="5"/>
      <c r="F29" s="5">
        <v>5</v>
      </c>
      <c r="G29" s="5">
        <v>5</v>
      </c>
      <c r="H29" s="5">
        <v>5</v>
      </c>
      <c r="I29" s="5">
        <v>5</v>
      </c>
      <c r="J29" s="5">
        <v>5</v>
      </c>
      <c r="K29" s="5">
        <v>5</v>
      </c>
      <c r="L29" s="5"/>
      <c r="M29" s="5"/>
      <c r="N29" s="29">
        <v>30</v>
      </c>
      <c r="O29" s="78">
        <v>5</v>
      </c>
      <c r="P29" s="5">
        <v>1</v>
      </c>
      <c r="Q29" s="16"/>
      <c r="R29" s="29"/>
    </row>
    <row r="30" spans="1:18">
      <c r="A30" s="73"/>
      <c r="B30" s="5">
        <v>9</v>
      </c>
      <c r="C30" s="5" t="s">
        <v>362</v>
      </c>
      <c r="D30" s="5"/>
      <c r="E30" s="5"/>
      <c r="F30" s="5">
        <v>5</v>
      </c>
      <c r="G30" s="5">
        <v>5</v>
      </c>
      <c r="H30" s="5">
        <v>5</v>
      </c>
      <c r="I30" s="5">
        <v>5</v>
      </c>
      <c r="J30" s="5">
        <v>5</v>
      </c>
      <c r="K30" s="5">
        <v>5</v>
      </c>
      <c r="L30" s="5"/>
      <c r="M30" s="5"/>
      <c r="N30" s="29">
        <v>30</v>
      </c>
      <c r="O30" s="78">
        <v>5</v>
      </c>
      <c r="P30" s="17">
        <v>1</v>
      </c>
      <c r="Q30" s="16"/>
      <c r="R30" s="29"/>
    </row>
    <row r="31" spans="1:18">
      <c r="A31" s="5" t="s">
        <v>5</v>
      </c>
      <c r="B31" s="5">
        <v>1</v>
      </c>
      <c r="C31" s="5" t="s">
        <v>58</v>
      </c>
      <c r="D31" s="5">
        <v>5</v>
      </c>
      <c r="E31" s="5">
        <v>5</v>
      </c>
      <c r="F31" s="5">
        <v>3.7</v>
      </c>
      <c r="G31" s="5">
        <v>5</v>
      </c>
      <c r="H31" s="5">
        <v>2</v>
      </c>
      <c r="I31" s="5">
        <v>5</v>
      </c>
      <c r="J31" s="5">
        <v>3.9</v>
      </c>
      <c r="K31" s="5">
        <v>5</v>
      </c>
      <c r="L31" s="5">
        <v>5</v>
      </c>
      <c r="M31" s="5">
        <v>5</v>
      </c>
      <c r="N31" s="5">
        <v>44.6</v>
      </c>
      <c r="O31" s="30">
        <v>8.11</v>
      </c>
      <c r="P31" s="5">
        <v>5</v>
      </c>
      <c r="Q31" s="5"/>
      <c r="R31" s="5"/>
    </row>
    <row r="32" spans="1:18">
      <c r="A32" s="5"/>
      <c r="B32" s="5">
        <v>2</v>
      </c>
      <c r="C32" s="5" t="s">
        <v>187</v>
      </c>
      <c r="D32" s="5">
        <v>5</v>
      </c>
      <c r="E32" s="5">
        <v>5</v>
      </c>
      <c r="F32" s="5">
        <v>3.3</v>
      </c>
      <c r="G32" s="5">
        <v>5</v>
      </c>
      <c r="H32" s="5">
        <v>3</v>
      </c>
      <c r="I32" s="5">
        <v>5</v>
      </c>
      <c r="J32" s="5">
        <v>3.1</v>
      </c>
      <c r="K32" s="5">
        <v>5</v>
      </c>
      <c r="L32" s="5">
        <v>5</v>
      </c>
      <c r="M32" s="5">
        <v>5</v>
      </c>
      <c r="N32" s="5">
        <v>44.4</v>
      </c>
      <c r="O32" s="30">
        <v>8.07</v>
      </c>
      <c r="P32" s="5">
        <v>6</v>
      </c>
      <c r="Q32" s="5"/>
      <c r="R32" s="5"/>
    </row>
    <row r="33" spans="1:18">
      <c r="A33" s="5"/>
      <c r="B33" s="5">
        <v>3</v>
      </c>
      <c r="C33" s="5" t="s">
        <v>394</v>
      </c>
      <c r="D33" s="5">
        <v>5</v>
      </c>
      <c r="E33" s="5">
        <v>5</v>
      </c>
      <c r="F33" s="5">
        <v>3.6</v>
      </c>
      <c r="G33" s="5">
        <v>5</v>
      </c>
      <c r="H33" s="5">
        <v>3</v>
      </c>
      <c r="I33" s="5">
        <v>5</v>
      </c>
      <c r="J33" s="5">
        <v>4</v>
      </c>
      <c r="K33" s="5">
        <v>5</v>
      </c>
      <c r="L33" s="5">
        <v>5</v>
      </c>
      <c r="M33" s="5">
        <v>5</v>
      </c>
      <c r="N33" s="5">
        <v>45.6</v>
      </c>
      <c r="O33" s="30">
        <v>8.29</v>
      </c>
      <c r="P33" s="5">
        <v>2</v>
      </c>
      <c r="Q33" s="5"/>
      <c r="R33" s="5"/>
    </row>
    <row r="34" spans="1:18">
      <c r="A34" s="5"/>
      <c r="B34" s="5">
        <v>4</v>
      </c>
      <c r="C34" s="5" t="s">
        <v>397</v>
      </c>
      <c r="D34" s="5">
        <v>5</v>
      </c>
      <c r="E34" s="5">
        <v>5</v>
      </c>
      <c r="F34" s="5">
        <v>3.7</v>
      </c>
      <c r="G34" s="5">
        <v>5</v>
      </c>
      <c r="H34" s="5">
        <v>2.5</v>
      </c>
      <c r="I34" s="5">
        <v>5</v>
      </c>
      <c r="J34" s="5">
        <v>3.9</v>
      </c>
      <c r="K34" s="5">
        <v>5</v>
      </c>
      <c r="L34" s="5">
        <v>5</v>
      </c>
      <c r="M34" s="5">
        <v>5</v>
      </c>
      <c r="N34" s="5">
        <v>45.1</v>
      </c>
      <c r="O34" s="30">
        <v>8.2</v>
      </c>
      <c r="P34" s="5">
        <v>4</v>
      </c>
      <c r="Q34" s="5"/>
      <c r="R34" s="5"/>
    </row>
    <row r="35" spans="1:18">
      <c r="A35" s="5"/>
      <c r="B35" s="5">
        <v>5</v>
      </c>
      <c r="C35" s="5" t="s">
        <v>395</v>
      </c>
      <c r="D35" s="5">
        <v>5</v>
      </c>
      <c r="E35" s="5">
        <v>5</v>
      </c>
      <c r="F35" s="70">
        <v>3</v>
      </c>
      <c r="G35" s="5">
        <v>5</v>
      </c>
      <c r="H35" s="5">
        <v>4</v>
      </c>
      <c r="I35" s="5">
        <v>5</v>
      </c>
      <c r="J35" s="5">
        <v>3.3</v>
      </c>
      <c r="K35" s="5">
        <v>5</v>
      </c>
      <c r="L35" s="5">
        <v>5</v>
      </c>
      <c r="M35" s="5">
        <v>5</v>
      </c>
      <c r="N35" s="5">
        <v>45.3</v>
      </c>
      <c r="O35" s="30">
        <v>8.24</v>
      </c>
      <c r="P35" s="5">
        <v>3</v>
      </c>
      <c r="Q35" s="5"/>
      <c r="R35" s="5"/>
    </row>
    <row r="36" spans="1:18">
      <c r="A36" s="5"/>
      <c r="B36" s="5">
        <v>6</v>
      </c>
      <c r="C36" s="5" t="s">
        <v>396</v>
      </c>
      <c r="D36" s="5">
        <v>5</v>
      </c>
      <c r="E36" s="5">
        <v>5</v>
      </c>
      <c r="F36" s="5">
        <v>3.7</v>
      </c>
      <c r="G36" s="5">
        <v>5</v>
      </c>
      <c r="H36" s="5">
        <v>4</v>
      </c>
      <c r="I36" s="5">
        <v>5</v>
      </c>
      <c r="J36" s="5">
        <v>3.7</v>
      </c>
      <c r="K36" s="5">
        <v>5</v>
      </c>
      <c r="L36" s="5">
        <v>5</v>
      </c>
      <c r="M36" s="5">
        <v>5</v>
      </c>
      <c r="N36" s="5">
        <v>46.4</v>
      </c>
      <c r="O36" s="30">
        <v>8.44</v>
      </c>
      <c r="P36" s="5">
        <v>1</v>
      </c>
      <c r="Q36" s="5"/>
      <c r="R36" s="5"/>
    </row>
    <row r="37" spans="1:18">
      <c r="A37" s="5"/>
      <c r="B37" s="5">
        <v>7</v>
      </c>
      <c r="C37" s="5" t="s">
        <v>398</v>
      </c>
      <c r="D37" s="5">
        <v>5</v>
      </c>
      <c r="E37" s="5">
        <v>5</v>
      </c>
      <c r="F37" s="5">
        <v>2.9</v>
      </c>
      <c r="G37" s="5">
        <v>5</v>
      </c>
      <c r="H37" s="5">
        <v>3.2</v>
      </c>
      <c r="I37" s="30">
        <v>5</v>
      </c>
      <c r="J37" s="5">
        <v>3</v>
      </c>
      <c r="K37" s="5">
        <v>5</v>
      </c>
      <c r="L37" s="5">
        <v>5</v>
      </c>
      <c r="M37" s="5">
        <v>5</v>
      </c>
      <c r="N37" s="5">
        <v>44.1</v>
      </c>
      <c r="O37" s="30">
        <v>8.02</v>
      </c>
      <c r="P37" s="5">
        <v>8</v>
      </c>
      <c r="Q37" s="5"/>
      <c r="R37" s="5"/>
    </row>
    <row r="38" spans="1:18">
      <c r="A38" s="5"/>
      <c r="B38" s="5">
        <v>8</v>
      </c>
      <c r="C38" s="5" t="s">
        <v>399</v>
      </c>
      <c r="D38" s="5">
        <v>5</v>
      </c>
      <c r="E38" s="5">
        <v>5</v>
      </c>
      <c r="F38" s="5">
        <v>2.8</v>
      </c>
      <c r="G38" s="5">
        <v>5</v>
      </c>
      <c r="H38" s="5">
        <v>3</v>
      </c>
      <c r="I38" s="30">
        <v>5</v>
      </c>
      <c r="J38" s="5">
        <v>3.5</v>
      </c>
      <c r="K38" s="5">
        <v>5</v>
      </c>
      <c r="L38" s="5">
        <v>5</v>
      </c>
      <c r="M38" s="5">
        <v>5</v>
      </c>
      <c r="N38" s="5">
        <v>44.3</v>
      </c>
      <c r="O38" s="5">
        <v>8.05</v>
      </c>
      <c r="P38" s="5">
        <v>7</v>
      </c>
      <c r="Q38" s="5"/>
      <c r="R38" s="5"/>
    </row>
    <row r="39" spans="1:18">
      <c r="A39" s="74" t="s">
        <v>6</v>
      </c>
      <c r="B39" s="75">
        <v>1</v>
      </c>
      <c r="C39" s="8" t="s">
        <v>427</v>
      </c>
      <c r="D39" s="31">
        <v>5</v>
      </c>
      <c r="E39" s="31">
        <v>2.5</v>
      </c>
      <c r="F39" s="31">
        <v>5</v>
      </c>
      <c r="G39" s="31">
        <v>5</v>
      </c>
      <c r="H39" s="31">
        <v>5</v>
      </c>
      <c r="I39" s="31">
        <v>4</v>
      </c>
      <c r="J39" s="31">
        <v>5</v>
      </c>
      <c r="K39" s="31">
        <v>5</v>
      </c>
      <c r="L39" s="31" t="s">
        <v>479</v>
      </c>
      <c r="M39" s="31" t="s">
        <v>479</v>
      </c>
      <c r="N39" s="31">
        <f t="shared" ref="N39:N48" si="0">SUM(D39:M39)</f>
        <v>36.5</v>
      </c>
      <c r="O39" s="79">
        <f t="shared" ref="O39:O48" si="1">AVERAGE(D39:M39)</f>
        <v>4.5625</v>
      </c>
      <c r="P39" s="31">
        <f>RANK(O39,$O$39:$O$48,1)</f>
        <v>9</v>
      </c>
      <c r="Q39" s="31"/>
      <c r="R39" s="31" t="s">
        <v>480</v>
      </c>
    </row>
    <row r="40" spans="1:18">
      <c r="A40" s="74"/>
      <c r="B40" s="75">
        <v>2</v>
      </c>
      <c r="C40" s="8" t="s">
        <v>428</v>
      </c>
      <c r="D40" s="31">
        <v>5</v>
      </c>
      <c r="E40" s="31">
        <v>0</v>
      </c>
      <c r="F40" s="31">
        <v>5</v>
      </c>
      <c r="G40" s="31">
        <v>3</v>
      </c>
      <c r="H40" s="31">
        <v>5</v>
      </c>
      <c r="I40" s="31">
        <v>4</v>
      </c>
      <c r="J40" s="31">
        <v>5</v>
      </c>
      <c r="K40" s="31">
        <v>5</v>
      </c>
      <c r="L40" s="31" t="s">
        <v>479</v>
      </c>
      <c r="M40" s="31" t="s">
        <v>479</v>
      </c>
      <c r="N40" s="31">
        <f t="shared" si="0"/>
        <v>32</v>
      </c>
      <c r="O40" s="79">
        <f t="shared" si="1"/>
        <v>4</v>
      </c>
      <c r="P40" s="31">
        <f t="shared" ref="P40:P48" si="2">RANK(O40,$O$39:$O$48,1)</f>
        <v>8</v>
      </c>
      <c r="Q40" s="31"/>
      <c r="R40" s="31" t="s">
        <v>481</v>
      </c>
    </row>
    <row r="41" spans="1:18">
      <c r="A41" s="74"/>
      <c r="B41" s="75">
        <v>3</v>
      </c>
      <c r="C41" s="8" t="s">
        <v>429</v>
      </c>
      <c r="D41" s="31">
        <v>5</v>
      </c>
      <c r="E41" s="31">
        <v>5</v>
      </c>
      <c r="F41" s="31">
        <v>5</v>
      </c>
      <c r="G41" s="31">
        <v>3</v>
      </c>
      <c r="H41" s="31">
        <v>5</v>
      </c>
      <c r="I41" s="31">
        <v>4</v>
      </c>
      <c r="J41" s="31">
        <v>5</v>
      </c>
      <c r="K41" s="31">
        <v>5</v>
      </c>
      <c r="L41" s="31" t="s">
        <v>479</v>
      </c>
      <c r="M41" s="31" t="s">
        <v>479</v>
      </c>
      <c r="N41" s="31">
        <f t="shared" si="0"/>
        <v>37</v>
      </c>
      <c r="O41" s="79">
        <f t="shared" si="1"/>
        <v>4.625</v>
      </c>
      <c r="P41" s="31">
        <f t="shared" si="2"/>
        <v>10</v>
      </c>
      <c r="Q41" s="31"/>
      <c r="R41" s="31" t="s">
        <v>482</v>
      </c>
    </row>
    <row r="42" spans="1:18">
      <c r="A42" s="74"/>
      <c r="B42" s="75">
        <v>4</v>
      </c>
      <c r="C42" s="8" t="s">
        <v>430</v>
      </c>
      <c r="D42" s="31"/>
      <c r="E42" s="31"/>
      <c r="F42" s="31">
        <v>5</v>
      </c>
      <c r="G42" s="31">
        <v>3</v>
      </c>
      <c r="H42" s="31">
        <v>5</v>
      </c>
      <c r="I42" s="31">
        <v>0</v>
      </c>
      <c r="J42" s="31">
        <v>5</v>
      </c>
      <c r="K42" s="31">
        <v>0</v>
      </c>
      <c r="L42" s="31" t="s">
        <v>479</v>
      </c>
      <c r="M42" s="31" t="s">
        <v>479</v>
      </c>
      <c r="N42" s="31">
        <f t="shared" si="0"/>
        <v>18</v>
      </c>
      <c r="O42" s="79">
        <f t="shared" si="1"/>
        <v>3</v>
      </c>
      <c r="P42" s="31">
        <f t="shared" si="2"/>
        <v>4</v>
      </c>
      <c r="Q42" s="31" t="s">
        <v>483</v>
      </c>
      <c r="R42" s="31" t="s">
        <v>484</v>
      </c>
    </row>
    <row r="43" spans="1:18">
      <c r="A43" s="74"/>
      <c r="B43" s="75">
        <v>5</v>
      </c>
      <c r="C43" s="8" t="s">
        <v>431</v>
      </c>
      <c r="D43" s="31">
        <v>5</v>
      </c>
      <c r="E43" s="31">
        <v>0.5</v>
      </c>
      <c r="F43" s="31">
        <v>5</v>
      </c>
      <c r="G43" s="31">
        <v>3</v>
      </c>
      <c r="H43" s="31">
        <v>5</v>
      </c>
      <c r="I43" s="31">
        <v>0</v>
      </c>
      <c r="J43" s="31">
        <v>5</v>
      </c>
      <c r="K43" s="31">
        <v>1</v>
      </c>
      <c r="L43" s="31" t="s">
        <v>479</v>
      </c>
      <c r="M43" s="31" t="s">
        <v>479</v>
      </c>
      <c r="N43" s="31">
        <f t="shared" si="0"/>
        <v>24.5</v>
      </c>
      <c r="O43" s="79">
        <f t="shared" si="1"/>
        <v>3.0625</v>
      </c>
      <c r="P43" s="31">
        <f t="shared" si="2"/>
        <v>5</v>
      </c>
      <c r="Q43" s="31"/>
      <c r="R43" s="31" t="s">
        <v>485</v>
      </c>
    </row>
    <row r="44" spans="1:18">
      <c r="A44" s="74"/>
      <c r="B44" s="75">
        <v>6</v>
      </c>
      <c r="C44" s="5" t="s">
        <v>432</v>
      </c>
      <c r="D44" s="31">
        <v>5</v>
      </c>
      <c r="E44" s="31">
        <v>3</v>
      </c>
      <c r="F44" s="31">
        <v>5</v>
      </c>
      <c r="G44" s="31">
        <v>3</v>
      </c>
      <c r="H44" s="31">
        <v>5</v>
      </c>
      <c r="I44" s="31">
        <v>2</v>
      </c>
      <c r="J44" s="31">
        <v>5</v>
      </c>
      <c r="K44" s="31">
        <v>1</v>
      </c>
      <c r="L44" s="31" t="s">
        <v>479</v>
      </c>
      <c r="M44" s="31" t="s">
        <v>479</v>
      </c>
      <c r="N44" s="31">
        <f t="shared" si="0"/>
        <v>29</v>
      </c>
      <c r="O44" s="79">
        <f t="shared" si="1"/>
        <v>3.625</v>
      </c>
      <c r="P44" s="31">
        <f t="shared" si="2"/>
        <v>7</v>
      </c>
      <c r="Q44" s="31"/>
      <c r="R44" s="31" t="s">
        <v>486</v>
      </c>
    </row>
    <row r="45" spans="1:18">
      <c r="A45" s="74"/>
      <c r="B45" s="75">
        <v>7</v>
      </c>
      <c r="C45" s="8" t="s">
        <v>433</v>
      </c>
      <c r="D45" s="31">
        <v>5</v>
      </c>
      <c r="E45" s="31">
        <v>0</v>
      </c>
      <c r="F45" s="31">
        <v>5</v>
      </c>
      <c r="G45" s="31">
        <v>0</v>
      </c>
      <c r="H45" s="31">
        <v>0</v>
      </c>
      <c r="I45" s="31">
        <v>0</v>
      </c>
      <c r="J45" s="31">
        <v>5</v>
      </c>
      <c r="K45" s="31">
        <v>1</v>
      </c>
      <c r="L45" s="31" t="s">
        <v>479</v>
      </c>
      <c r="M45" s="31" t="s">
        <v>479</v>
      </c>
      <c r="N45" s="31">
        <f t="shared" si="0"/>
        <v>16</v>
      </c>
      <c r="O45" s="79">
        <f t="shared" si="1"/>
        <v>2</v>
      </c>
      <c r="P45" s="31">
        <f t="shared" si="2"/>
        <v>1</v>
      </c>
      <c r="Q45" s="31"/>
      <c r="R45" s="31" t="s">
        <v>487</v>
      </c>
    </row>
    <row r="46" spans="1:18">
      <c r="A46" s="74"/>
      <c r="B46" s="75">
        <v>8</v>
      </c>
      <c r="C46" s="8" t="s">
        <v>434</v>
      </c>
      <c r="D46" s="31">
        <v>5</v>
      </c>
      <c r="E46" s="31">
        <v>0</v>
      </c>
      <c r="F46" s="31">
        <v>5</v>
      </c>
      <c r="G46" s="31">
        <v>0</v>
      </c>
      <c r="H46" s="31">
        <v>5</v>
      </c>
      <c r="I46" s="31">
        <v>0</v>
      </c>
      <c r="J46" s="31" t="s">
        <v>479</v>
      </c>
      <c r="K46" s="31" t="s">
        <v>479</v>
      </c>
      <c r="L46" s="31" t="s">
        <v>479</v>
      </c>
      <c r="M46" s="31" t="s">
        <v>479</v>
      </c>
      <c r="N46" s="31">
        <f t="shared" si="0"/>
        <v>15</v>
      </c>
      <c r="O46" s="79">
        <f t="shared" si="1"/>
        <v>2.5</v>
      </c>
      <c r="P46" s="31">
        <f t="shared" si="2"/>
        <v>2</v>
      </c>
      <c r="Q46" s="31" t="s">
        <v>488</v>
      </c>
      <c r="R46" s="31" t="s">
        <v>489</v>
      </c>
    </row>
    <row r="47" spans="1:18">
      <c r="A47" s="74"/>
      <c r="B47" s="75">
        <v>9</v>
      </c>
      <c r="C47" s="8" t="s">
        <v>240</v>
      </c>
      <c r="D47" s="31">
        <v>5</v>
      </c>
      <c r="E47" s="31">
        <v>0</v>
      </c>
      <c r="F47" s="31">
        <v>5</v>
      </c>
      <c r="G47" s="31">
        <v>5</v>
      </c>
      <c r="H47" s="31">
        <v>5</v>
      </c>
      <c r="I47" s="31">
        <v>0</v>
      </c>
      <c r="J47" s="31">
        <v>5</v>
      </c>
      <c r="K47" s="31">
        <v>2</v>
      </c>
      <c r="L47" s="31" t="s">
        <v>479</v>
      </c>
      <c r="M47" s="31" t="s">
        <v>479</v>
      </c>
      <c r="N47" s="31">
        <f t="shared" si="0"/>
        <v>27</v>
      </c>
      <c r="O47" s="79">
        <f t="shared" si="1"/>
        <v>3.375</v>
      </c>
      <c r="P47" s="31">
        <f t="shared" si="2"/>
        <v>6</v>
      </c>
      <c r="Q47" s="31"/>
      <c r="R47" s="31" t="s">
        <v>490</v>
      </c>
    </row>
    <row r="48" spans="1:18">
      <c r="A48" s="74"/>
      <c r="B48" s="5">
        <v>10</v>
      </c>
      <c r="C48" s="8" t="s">
        <v>244</v>
      </c>
      <c r="D48" s="31">
        <v>5</v>
      </c>
      <c r="E48" s="31">
        <v>0</v>
      </c>
      <c r="F48" s="31">
        <v>5</v>
      </c>
      <c r="G48" s="31">
        <v>0</v>
      </c>
      <c r="H48" s="31">
        <v>5</v>
      </c>
      <c r="I48" s="31">
        <v>0</v>
      </c>
      <c r="J48" s="31" t="s">
        <v>479</v>
      </c>
      <c r="K48" s="31" t="s">
        <v>479</v>
      </c>
      <c r="L48" s="31" t="s">
        <v>479</v>
      </c>
      <c r="M48" s="31" t="s">
        <v>479</v>
      </c>
      <c r="N48" s="31">
        <f t="shared" si="0"/>
        <v>15</v>
      </c>
      <c r="O48" s="79">
        <f t="shared" si="1"/>
        <v>2.5</v>
      </c>
      <c r="P48" s="31">
        <f t="shared" si="2"/>
        <v>2</v>
      </c>
      <c r="Q48" s="31" t="s">
        <v>488</v>
      </c>
      <c r="R48" s="31" t="s">
        <v>489</v>
      </c>
    </row>
    <row r="49" spans="1:18">
      <c r="A49" s="8" t="s">
        <v>7</v>
      </c>
      <c r="B49" s="8">
        <v>1</v>
      </c>
      <c r="C49" s="5" t="s">
        <v>249</v>
      </c>
      <c r="D49" s="5">
        <v>5</v>
      </c>
      <c r="E49" s="5">
        <v>5</v>
      </c>
      <c r="F49" s="5">
        <v>5</v>
      </c>
      <c r="G49" s="5">
        <v>5</v>
      </c>
      <c r="H49" s="5">
        <v>5</v>
      </c>
      <c r="I49" s="5">
        <v>5</v>
      </c>
      <c r="J49" s="5">
        <v>5</v>
      </c>
      <c r="K49" s="5">
        <v>5</v>
      </c>
      <c r="L49" s="5">
        <v>5</v>
      </c>
      <c r="M49" s="5">
        <v>5</v>
      </c>
      <c r="N49" s="5">
        <v>50</v>
      </c>
      <c r="O49" s="5">
        <v>10</v>
      </c>
      <c r="P49" s="5">
        <v>1</v>
      </c>
      <c r="Q49" s="5"/>
      <c r="R49" s="5"/>
    </row>
    <row r="50" spans="1:18">
      <c r="A50" s="8"/>
      <c r="B50" s="8">
        <v>2</v>
      </c>
      <c r="C50" s="5" t="s">
        <v>455</v>
      </c>
      <c r="D50" s="5">
        <v>5</v>
      </c>
      <c r="E50" s="5">
        <v>5</v>
      </c>
      <c r="F50" s="5">
        <v>5</v>
      </c>
      <c r="G50" s="5">
        <v>5</v>
      </c>
      <c r="H50" s="5">
        <v>5</v>
      </c>
      <c r="I50" s="5">
        <v>5</v>
      </c>
      <c r="J50" s="5">
        <v>5</v>
      </c>
      <c r="K50" s="5">
        <v>5</v>
      </c>
      <c r="L50" s="5">
        <v>5</v>
      </c>
      <c r="M50" s="5">
        <v>5</v>
      </c>
      <c r="N50" s="5">
        <v>50</v>
      </c>
      <c r="O50" s="5">
        <v>10</v>
      </c>
      <c r="P50" s="5">
        <v>1</v>
      </c>
      <c r="Q50" s="5"/>
      <c r="R50" s="5"/>
    </row>
    <row r="51" spans="1:18">
      <c r="A51" s="8"/>
      <c r="B51" s="8">
        <v>3</v>
      </c>
      <c r="C51" s="5" t="s">
        <v>456</v>
      </c>
      <c r="D51" s="5">
        <v>5</v>
      </c>
      <c r="E51" s="5">
        <v>5</v>
      </c>
      <c r="F51" s="5">
        <v>5</v>
      </c>
      <c r="G51" s="5">
        <v>5</v>
      </c>
      <c r="H51" s="5">
        <v>5</v>
      </c>
      <c r="I51" s="5">
        <v>5</v>
      </c>
      <c r="J51" s="5">
        <v>5</v>
      </c>
      <c r="K51" s="5">
        <v>5</v>
      </c>
      <c r="L51" s="5">
        <v>5</v>
      </c>
      <c r="M51" s="5">
        <v>5</v>
      </c>
      <c r="N51" s="5">
        <v>50</v>
      </c>
      <c r="O51" s="5">
        <v>10</v>
      </c>
      <c r="P51" s="5">
        <v>1</v>
      </c>
      <c r="Q51" s="5"/>
      <c r="R51" s="5"/>
    </row>
    <row r="52" spans="1:18">
      <c r="A52" s="8"/>
      <c r="B52" s="8">
        <v>4</v>
      </c>
      <c r="C52" s="5" t="s">
        <v>253</v>
      </c>
      <c r="D52" s="5">
        <v>5</v>
      </c>
      <c r="E52" s="5">
        <v>5</v>
      </c>
      <c r="F52" s="5">
        <v>5</v>
      </c>
      <c r="G52" s="5">
        <v>5</v>
      </c>
      <c r="H52" s="5">
        <v>5</v>
      </c>
      <c r="I52" s="5">
        <v>5</v>
      </c>
      <c r="J52" s="5">
        <v>5</v>
      </c>
      <c r="K52" s="5">
        <v>5</v>
      </c>
      <c r="L52" s="5">
        <v>5</v>
      </c>
      <c r="M52" s="5">
        <v>5</v>
      </c>
      <c r="N52" s="5">
        <v>50</v>
      </c>
      <c r="O52" s="5">
        <v>10</v>
      </c>
      <c r="P52" s="5">
        <v>1</v>
      </c>
      <c r="Q52" s="5"/>
      <c r="R52" s="5"/>
    </row>
    <row r="53" spans="1:18">
      <c r="A53" s="8"/>
      <c r="B53" s="8">
        <v>5</v>
      </c>
      <c r="C53" s="5" t="s">
        <v>259</v>
      </c>
      <c r="D53" s="5">
        <v>5</v>
      </c>
      <c r="E53" s="5">
        <v>5</v>
      </c>
      <c r="F53" s="5">
        <v>5</v>
      </c>
      <c r="G53" s="5">
        <v>5</v>
      </c>
      <c r="H53" s="5">
        <v>5</v>
      </c>
      <c r="I53" s="5">
        <v>5</v>
      </c>
      <c r="J53" s="5">
        <v>5</v>
      </c>
      <c r="K53" s="5">
        <v>5</v>
      </c>
      <c r="L53" s="5">
        <v>5</v>
      </c>
      <c r="M53" s="5">
        <v>5</v>
      </c>
      <c r="N53" s="5">
        <v>50</v>
      </c>
      <c r="O53" s="5">
        <v>10</v>
      </c>
      <c r="P53" s="5">
        <v>1</v>
      </c>
      <c r="Q53" s="5"/>
      <c r="R53" s="5"/>
    </row>
    <row r="54" spans="1:18">
      <c r="A54" s="8"/>
      <c r="B54" s="8">
        <v>6</v>
      </c>
      <c r="C54" s="5" t="s">
        <v>68</v>
      </c>
      <c r="D54" s="5">
        <v>5</v>
      </c>
      <c r="E54" s="5">
        <v>5</v>
      </c>
      <c r="F54" s="5">
        <v>5</v>
      </c>
      <c r="G54" s="5">
        <v>5</v>
      </c>
      <c r="H54" s="5">
        <v>5</v>
      </c>
      <c r="I54" s="5">
        <v>5</v>
      </c>
      <c r="J54" s="5">
        <v>5</v>
      </c>
      <c r="K54" s="5">
        <v>5</v>
      </c>
      <c r="L54" s="5">
        <v>5</v>
      </c>
      <c r="M54" s="5">
        <v>5</v>
      </c>
      <c r="N54" s="5">
        <v>50</v>
      </c>
      <c r="O54" s="5">
        <v>10</v>
      </c>
      <c r="P54" s="5">
        <v>1</v>
      </c>
      <c r="Q54" s="5"/>
      <c r="R54" s="5"/>
    </row>
    <row r="55" spans="1:18">
      <c r="A55" s="17" t="s">
        <v>8</v>
      </c>
      <c r="B55" s="5">
        <v>1</v>
      </c>
      <c r="C55" s="5" t="s">
        <v>278</v>
      </c>
      <c r="D55" s="70">
        <v>5</v>
      </c>
      <c r="E55" s="70">
        <v>5</v>
      </c>
      <c r="F55" s="70">
        <v>5</v>
      </c>
      <c r="G55" s="70">
        <v>5</v>
      </c>
      <c r="H55" s="70">
        <v>5</v>
      </c>
      <c r="I55" s="70">
        <v>5</v>
      </c>
      <c r="J55" s="70">
        <v>5</v>
      </c>
      <c r="K55" s="70">
        <v>5</v>
      </c>
      <c r="L55" s="70">
        <v>5</v>
      </c>
      <c r="M55" s="70">
        <v>5</v>
      </c>
      <c r="N55" s="70">
        <v>50</v>
      </c>
      <c r="O55" s="70">
        <v>5</v>
      </c>
      <c r="P55" s="5">
        <v>1</v>
      </c>
      <c r="Q55" s="17"/>
      <c r="R55" s="17"/>
    </row>
  </sheetData>
  <sheetProtection formatCells="0" formatColumns="0" formatRows="0" insertRows="0" insertColumns="0" insertHyperlinks="0" deleteColumns="0" deleteRows="0" sort="0" autoFilter="0" pivotTables="0"/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C25" sqref="C24:C25"/>
    </sheetView>
  </sheetViews>
  <sheetFormatPr defaultColWidth="8.63333333333333" defaultRowHeight="18.75" outlineLevelCol="6"/>
  <cols>
    <col min="1" max="1" width="20.5583333333333" style="20" customWidth="1"/>
    <col min="2" max="2" width="20.25" style="20" customWidth="1"/>
    <col min="3" max="3" width="9.25" style="20" customWidth="1"/>
    <col min="4" max="4" width="25.25" style="20" customWidth="1"/>
    <col min="5" max="5" width="16.6666666666667" style="20" customWidth="1"/>
    <col min="6" max="7" width="13" style="20" customWidth="1"/>
    <col min="8" max="15" width="8.63333333333333" style="20"/>
  </cols>
  <sheetData>
    <row r="1" ht="22.5" customHeight="1" spans="1:7">
      <c r="A1" s="21" t="s">
        <v>491</v>
      </c>
      <c r="B1" s="21"/>
      <c r="C1" s="21"/>
      <c r="D1" s="21"/>
      <c r="E1" s="21"/>
      <c r="F1" s="21"/>
      <c r="G1" s="21"/>
    </row>
    <row r="2" s="50" customFormat="1" ht="20.25" spans="1:7">
      <c r="A2" s="51" t="s">
        <v>492</v>
      </c>
      <c r="B2" s="51" t="s">
        <v>23</v>
      </c>
      <c r="C2" s="51" t="s">
        <v>26</v>
      </c>
      <c r="D2" s="52" t="s">
        <v>91</v>
      </c>
      <c r="E2" s="58" t="s">
        <v>28</v>
      </c>
      <c r="F2" s="51" t="s">
        <v>29</v>
      </c>
      <c r="G2" s="51" t="s">
        <v>493</v>
      </c>
    </row>
    <row r="3" customHeight="1" spans="1:7">
      <c r="A3" s="5" t="s">
        <v>2</v>
      </c>
      <c r="B3" s="5"/>
      <c r="C3" s="5"/>
      <c r="D3" s="5"/>
      <c r="E3" s="5"/>
      <c r="F3" s="5"/>
      <c r="G3" s="5"/>
    </row>
    <row r="4" customHeight="1" spans="1:7">
      <c r="A4" s="5" t="s">
        <v>3</v>
      </c>
      <c r="B4" s="53" t="s">
        <v>354</v>
      </c>
      <c r="C4" s="53" t="s">
        <v>494</v>
      </c>
      <c r="D4" s="53" t="s">
        <v>495</v>
      </c>
      <c r="E4" s="53" t="s">
        <v>496</v>
      </c>
      <c r="G4" s="53"/>
    </row>
    <row r="5" customHeight="1" spans="1:7">
      <c r="A5" s="5"/>
      <c r="B5" s="53"/>
      <c r="C5" s="53" t="s">
        <v>497</v>
      </c>
      <c r="D5" s="53" t="s">
        <v>495</v>
      </c>
      <c r="E5" s="53" t="s">
        <v>496</v>
      </c>
      <c r="G5" s="53"/>
    </row>
    <row r="6" customHeight="1" spans="1:7">
      <c r="A6" s="8" t="s">
        <v>4</v>
      </c>
      <c r="B6" s="5" t="s">
        <v>50</v>
      </c>
      <c r="C6" s="5"/>
      <c r="D6" s="5"/>
      <c r="E6" s="5"/>
      <c r="F6" s="5"/>
      <c r="G6" s="5"/>
    </row>
    <row r="7" customHeight="1" spans="1:7">
      <c r="A7" s="5" t="s">
        <v>5</v>
      </c>
      <c r="B7" s="5" t="s">
        <v>50</v>
      </c>
      <c r="C7" s="5"/>
      <c r="D7" s="5"/>
      <c r="E7" s="5"/>
      <c r="F7" s="5"/>
      <c r="G7" s="5"/>
    </row>
    <row r="8" spans="1:7">
      <c r="A8" s="5" t="s">
        <v>6</v>
      </c>
      <c r="B8" s="54" t="s">
        <v>433</v>
      </c>
      <c r="C8" s="54" t="s">
        <v>498</v>
      </c>
      <c r="D8" s="54" t="s">
        <v>63</v>
      </c>
      <c r="E8" s="54">
        <v>2</v>
      </c>
      <c r="F8" s="59"/>
      <c r="G8" s="60"/>
    </row>
    <row r="9" spans="1:7">
      <c r="A9" s="5"/>
      <c r="B9" s="54" t="s">
        <v>433</v>
      </c>
      <c r="C9" s="55" t="s">
        <v>499</v>
      </c>
      <c r="D9" s="55" t="s">
        <v>63</v>
      </c>
      <c r="E9" s="55">
        <v>2</v>
      </c>
      <c r="F9" s="55"/>
      <c r="G9" s="61"/>
    </row>
    <row r="10" spans="1:7">
      <c r="A10" s="5" t="s">
        <v>7</v>
      </c>
      <c r="B10" s="56" t="s">
        <v>50</v>
      </c>
      <c r="C10" s="56"/>
      <c r="D10" s="56"/>
      <c r="E10" s="56"/>
      <c r="F10" s="56"/>
      <c r="G10" s="56"/>
    </row>
    <row r="11" spans="1:7">
      <c r="A11" s="5" t="s">
        <v>8</v>
      </c>
      <c r="B11" s="5" t="s">
        <v>50</v>
      </c>
      <c r="C11" s="5"/>
      <c r="D11" s="5"/>
      <c r="E11" s="5"/>
      <c r="F11" s="5"/>
      <c r="G11" s="5"/>
    </row>
    <row r="20" spans="4:4">
      <c r="D20" s="57"/>
    </row>
    <row r="21" spans="4:4">
      <c r="D21" s="57"/>
    </row>
    <row r="22" spans="4:4">
      <c r="D22" s="57"/>
    </row>
  </sheetData>
  <sheetProtection formatCells="0" formatColumns="0" formatRows="0" insertRows="0" insertColumns="0" insertHyperlinks="0" deleteColumns="0" deleteRows="0" sort="0" autoFilter="0" pivotTables="0"/>
  <mergeCells count="8">
    <mergeCell ref="A1:G1"/>
    <mergeCell ref="B6:G6"/>
    <mergeCell ref="B7:G7"/>
    <mergeCell ref="B10:G10"/>
    <mergeCell ref="B11:G11"/>
    <mergeCell ref="A4:A5"/>
    <mergeCell ref="A8:A9"/>
    <mergeCell ref="B4:B5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E40" sqref="E40"/>
    </sheetView>
  </sheetViews>
  <sheetFormatPr defaultColWidth="9" defaultRowHeight="14.25" outlineLevelCol="5"/>
  <cols>
    <col min="1" max="1" width="21.3833333333333" customWidth="1"/>
    <col min="2" max="2" width="20.25" customWidth="1"/>
    <col min="3" max="3" width="18.25" customWidth="1"/>
    <col min="4" max="4" width="23.6333333333333" customWidth="1"/>
    <col min="5" max="5" width="20.6333333333333" customWidth="1"/>
    <col min="6" max="6" width="8.66666666666667" customWidth="1"/>
  </cols>
  <sheetData>
    <row r="1" ht="22.5" customHeight="1" spans="1:6">
      <c r="A1" s="37" t="s">
        <v>500</v>
      </c>
      <c r="B1" s="37"/>
      <c r="C1" s="37"/>
      <c r="D1" s="37"/>
      <c r="E1" s="37"/>
      <c r="F1" s="37"/>
    </row>
    <row r="2" s="36" customFormat="1" ht="21.75" customHeight="1" spans="1:6">
      <c r="A2" s="38" t="s">
        <v>22</v>
      </c>
      <c r="B2" s="38" t="s">
        <v>80</v>
      </c>
      <c r="C2" s="38" t="s">
        <v>26</v>
      </c>
      <c r="D2" s="38" t="s">
        <v>81</v>
      </c>
      <c r="E2" s="38" t="s">
        <v>82</v>
      </c>
      <c r="F2" s="46" t="s">
        <v>83</v>
      </c>
    </row>
    <row r="3" ht="18" customHeight="1" spans="1:6">
      <c r="A3" s="5" t="s">
        <v>2</v>
      </c>
      <c r="B3" s="39" t="s">
        <v>50</v>
      </c>
      <c r="C3" s="40"/>
      <c r="D3" s="40"/>
      <c r="E3" s="40"/>
      <c r="F3" s="47"/>
    </row>
    <row r="4" ht="18" customHeight="1" spans="1:6">
      <c r="A4" s="41" t="s">
        <v>3</v>
      </c>
      <c r="B4" s="42"/>
      <c r="C4" s="43"/>
      <c r="D4" s="43"/>
      <c r="E4" s="43"/>
      <c r="F4" s="48"/>
    </row>
    <row r="5" ht="18" customHeight="1" spans="1:6">
      <c r="A5" s="5" t="s">
        <v>4</v>
      </c>
      <c r="B5" s="42"/>
      <c r="C5" s="43"/>
      <c r="D5" s="43"/>
      <c r="E5" s="43"/>
      <c r="F5" s="48"/>
    </row>
    <row r="6" ht="18" customHeight="1" spans="1:6">
      <c r="A6" s="41" t="s">
        <v>5</v>
      </c>
      <c r="B6" s="42"/>
      <c r="C6" s="43"/>
      <c r="D6" s="43"/>
      <c r="E6" s="43"/>
      <c r="F6" s="48"/>
    </row>
    <row r="7" ht="18" customHeight="1" spans="1:6">
      <c r="A7" s="5" t="s">
        <v>6</v>
      </c>
      <c r="B7" s="42"/>
      <c r="C7" s="43"/>
      <c r="D7" s="43"/>
      <c r="E7" s="43"/>
      <c r="F7" s="48"/>
    </row>
    <row r="8" ht="12" hidden="1" customHeight="1" spans="1:6">
      <c r="A8" s="5" t="s">
        <v>7</v>
      </c>
      <c r="B8" s="42"/>
      <c r="C8" s="43"/>
      <c r="D8" s="43"/>
      <c r="E8" s="43"/>
      <c r="F8" s="48"/>
    </row>
    <row r="9" hidden="1" spans="1:6">
      <c r="A9" s="5"/>
      <c r="B9" s="42"/>
      <c r="C9" s="43"/>
      <c r="D9" s="43"/>
      <c r="E9" s="43"/>
      <c r="F9" s="48"/>
    </row>
    <row r="10" hidden="1" spans="1:6">
      <c r="A10" s="5"/>
      <c r="B10" s="42"/>
      <c r="C10" s="43"/>
      <c r="D10" s="43"/>
      <c r="E10" s="43"/>
      <c r="F10" s="48"/>
    </row>
    <row r="11" ht="11" hidden="1" customHeight="1" spans="1:6">
      <c r="A11" s="5"/>
      <c r="B11" s="42"/>
      <c r="C11" s="43"/>
      <c r="D11" s="43"/>
      <c r="E11" s="43"/>
      <c r="F11" s="48"/>
    </row>
    <row r="12" hidden="1" spans="1:6">
      <c r="A12" s="5"/>
      <c r="B12" s="42"/>
      <c r="C12" s="43"/>
      <c r="D12" s="43"/>
      <c r="E12" s="43"/>
      <c r="F12" s="48"/>
    </row>
    <row r="13" hidden="1" spans="1:6">
      <c r="A13" s="5"/>
      <c r="B13" s="42"/>
      <c r="C13" s="43"/>
      <c r="D13" s="43"/>
      <c r="E13" s="43"/>
      <c r="F13" s="48"/>
    </row>
    <row r="14" hidden="1" spans="1:6">
      <c r="A14" s="5"/>
      <c r="B14" s="42"/>
      <c r="C14" s="43"/>
      <c r="D14" s="43"/>
      <c r="E14" s="43"/>
      <c r="F14" s="48"/>
    </row>
    <row r="15" hidden="1" spans="1:6">
      <c r="A15" s="5"/>
      <c r="B15" s="42"/>
      <c r="C15" s="43"/>
      <c r="D15" s="43"/>
      <c r="E15" s="43"/>
      <c r="F15" s="48"/>
    </row>
    <row r="16" hidden="1" spans="1:6">
      <c r="A16" s="5"/>
      <c r="B16" s="42"/>
      <c r="C16" s="43"/>
      <c r="D16" s="43"/>
      <c r="E16" s="43"/>
      <c r="F16" s="48"/>
    </row>
    <row r="17" hidden="1" spans="1:6">
      <c r="A17" s="5"/>
      <c r="B17" s="42"/>
      <c r="C17" s="43"/>
      <c r="D17" s="43"/>
      <c r="E17" s="43"/>
      <c r="F17" s="48"/>
    </row>
    <row r="18" hidden="1" spans="1:6">
      <c r="A18" s="5"/>
      <c r="B18" s="42"/>
      <c r="C18" s="43"/>
      <c r="D18" s="43"/>
      <c r="E18" s="43"/>
      <c r="F18" s="48"/>
    </row>
    <row r="19" hidden="1" spans="1:6">
      <c r="A19" s="5"/>
      <c r="B19" s="42"/>
      <c r="C19" s="43"/>
      <c r="D19" s="43"/>
      <c r="E19" s="43"/>
      <c r="F19" s="48"/>
    </row>
    <row r="20" hidden="1" spans="1:6">
      <c r="A20" s="5"/>
      <c r="B20" s="42"/>
      <c r="C20" s="43"/>
      <c r="D20" s="43"/>
      <c r="E20" s="43"/>
      <c r="F20" s="48"/>
    </row>
    <row r="21" hidden="1" spans="1:6">
      <c r="A21" s="5"/>
      <c r="B21" s="42"/>
      <c r="C21" s="43"/>
      <c r="D21" s="43"/>
      <c r="E21" s="43"/>
      <c r="F21" s="48"/>
    </row>
    <row r="22" hidden="1" spans="1:6">
      <c r="A22" s="5"/>
      <c r="B22" s="42"/>
      <c r="C22" s="43"/>
      <c r="D22" s="43"/>
      <c r="E22" s="43"/>
      <c r="F22" s="48"/>
    </row>
    <row r="23" hidden="1" spans="1:6">
      <c r="A23" s="5"/>
      <c r="B23" s="42"/>
      <c r="C23" s="43"/>
      <c r="D23" s="43"/>
      <c r="E23" s="43"/>
      <c r="F23" s="48"/>
    </row>
    <row r="24" hidden="1" spans="1:6">
      <c r="A24" s="5"/>
      <c r="B24" s="42"/>
      <c r="C24" s="43"/>
      <c r="D24" s="43"/>
      <c r="E24" s="43"/>
      <c r="F24" s="48"/>
    </row>
    <row r="25" hidden="1" spans="1:6">
      <c r="A25" s="5"/>
      <c r="B25" s="42"/>
      <c r="C25" s="43"/>
      <c r="D25" s="43"/>
      <c r="E25" s="43"/>
      <c r="F25" s="48"/>
    </row>
    <row r="26" ht="18" customHeight="1" spans="1:6">
      <c r="A26" s="5" t="s">
        <v>7</v>
      </c>
      <c r="B26" s="42"/>
      <c r="C26" s="43"/>
      <c r="D26" s="43"/>
      <c r="E26" s="43"/>
      <c r="F26" s="48"/>
    </row>
    <row r="27" ht="18" customHeight="1" spans="1:6">
      <c r="A27" s="5" t="s">
        <v>8</v>
      </c>
      <c r="B27" s="44"/>
      <c r="C27" s="45"/>
      <c r="D27" s="45"/>
      <c r="E27" s="45"/>
      <c r="F27" s="49"/>
    </row>
  </sheetData>
  <sheetProtection formatCells="0" formatColumns="0" formatRows="0" insertRows="0" insertColumns="0" insertHyperlinks="0" deleteColumns="0" deleteRows="0" sort="0" autoFilter="0" pivotTables="0"/>
  <mergeCells count="3">
    <mergeCell ref="A1:F1"/>
    <mergeCell ref="A8:A25"/>
    <mergeCell ref="B3:F27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4"/>
  <sheetViews>
    <sheetView zoomScale="70" zoomScaleNormal="70" topLeftCell="A139" workbookViewId="0">
      <selection activeCell="A6" sqref="A6:A16"/>
    </sheetView>
  </sheetViews>
  <sheetFormatPr defaultColWidth="8.25" defaultRowHeight="18.75" outlineLevelCol="5"/>
  <cols>
    <col min="1" max="1" width="19.5" style="20" customWidth="1"/>
    <col min="2" max="3" width="21.3833333333333" style="20" customWidth="1"/>
    <col min="4" max="4" width="18.575" style="20" customWidth="1"/>
    <col min="5" max="5" width="15.25" style="20" customWidth="1"/>
    <col min="6" max="6" width="16.5" style="20" customWidth="1"/>
    <col min="7" max="8" width="8.25" style="20"/>
  </cols>
  <sheetData>
    <row r="1" ht="22.5" customHeight="1" spans="1:6">
      <c r="A1" s="21" t="s">
        <v>501</v>
      </c>
      <c r="B1" s="21"/>
      <c r="C1" s="21"/>
      <c r="D1" s="21"/>
      <c r="E1" s="21"/>
      <c r="F1" s="21"/>
    </row>
    <row r="2" s="18" customFormat="1" ht="21.75" customHeight="1" spans="1:6">
      <c r="A2" s="22" t="s">
        <v>22</v>
      </c>
      <c r="B2" s="22" t="s">
        <v>23</v>
      </c>
      <c r="C2" s="23" t="s">
        <v>26</v>
      </c>
      <c r="D2" s="22" t="s">
        <v>502</v>
      </c>
      <c r="E2" s="22" t="s">
        <v>503</v>
      </c>
      <c r="F2" s="22" t="s">
        <v>83</v>
      </c>
    </row>
    <row r="3" s="18" customFormat="1" ht="20.25" customHeight="1" spans="1:6">
      <c r="A3" s="5" t="s">
        <v>2</v>
      </c>
      <c r="B3" s="5" t="s">
        <v>318</v>
      </c>
      <c r="C3" s="5" t="s">
        <v>504</v>
      </c>
      <c r="D3" s="5" t="s">
        <v>41</v>
      </c>
      <c r="E3" s="26">
        <v>3</v>
      </c>
      <c r="F3" s="27"/>
    </row>
    <row r="4" s="18" customFormat="1" ht="20.25" customHeight="1" spans="1:6">
      <c r="A4" s="5"/>
      <c r="B4" s="5" t="s">
        <v>478</v>
      </c>
      <c r="C4" s="5" t="s">
        <v>505</v>
      </c>
      <c r="D4" s="5" t="s">
        <v>41</v>
      </c>
      <c r="E4" s="26">
        <v>3</v>
      </c>
      <c r="F4" s="27"/>
    </row>
    <row r="5" s="18" customFormat="1" ht="20.25" customHeight="1" spans="1:6">
      <c r="A5" s="5"/>
      <c r="B5" s="5"/>
      <c r="C5" s="5" t="s">
        <v>506</v>
      </c>
      <c r="D5" s="5" t="s">
        <v>41</v>
      </c>
      <c r="E5" s="26">
        <v>3</v>
      </c>
      <c r="F5" s="27"/>
    </row>
    <row r="6" s="19" customFormat="1" ht="20.25" customHeight="1" spans="1:6">
      <c r="A6" s="5" t="s">
        <v>3</v>
      </c>
      <c r="B6" s="5" t="s">
        <v>84</v>
      </c>
      <c r="C6" s="5" t="s">
        <v>507</v>
      </c>
      <c r="D6" s="5">
        <v>6.7</v>
      </c>
      <c r="E6" s="5">
        <v>2</v>
      </c>
      <c r="F6" s="28"/>
    </row>
    <row r="7" s="19" customFormat="1" ht="20.25" customHeight="1" spans="1:6">
      <c r="A7" s="5"/>
      <c r="B7" s="5"/>
      <c r="C7" s="5" t="s">
        <v>508</v>
      </c>
      <c r="D7" s="5">
        <v>6.7</v>
      </c>
      <c r="E7" s="5">
        <v>2</v>
      </c>
      <c r="F7" s="28"/>
    </row>
    <row r="8" s="19" customFormat="1" ht="20.25" customHeight="1" spans="1:6">
      <c r="A8" s="5"/>
      <c r="B8" s="5"/>
      <c r="C8" s="5" t="s">
        <v>509</v>
      </c>
      <c r="D8" s="5">
        <v>6.7</v>
      </c>
      <c r="E8" s="5">
        <v>2</v>
      </c>
      <c r="F8" s="28"/>
    </row>
    <row r="9" s="19" customFormat="1" ht="20.25" customHeight="1" spans="1:6">
      <c r="A9" s="5"/>
      <c r="B9" s="5"/>
      <c r="C9" s="5" t="s">
        <v>510</v>
      </c>
      <c r="D9" s="5">
        <v>6.7</v>
      </c>
      <c r="E9" s="5">
        <v>2</v>
      </c>
      <c r="F9" s="28"/>
    </row>
    <row r="10" s="19" customFormat="1" ht="20.25" customHeight="1" spans="1:6">
      <c r="A10" s="5"/>
      <c r="B10" s="5"/>
      <c r="C10" s="5" t="s">
        <v>511</v>
      </c>
      <c r="D10" s="5">
        <v>6.9</v>
      </c>
      <c r="E10" s="5">
        <v>2</v>
      </c>
      <c r="F10" s="28"/>
    </row>
    <row r="11" s="19" customFormat="1" ht="20.25" customHeight="1" spans="1:6">
      <c r="A11" s="5"/>
      <c r="B11" s="5"/>
      <c r="C11" s="5" t="s">
        <v>512</v>
      </c>
      <c r="D11" s="5">
        <v>6.9</v>
      </c>
      <c r="E11" s="5">
        <v>2</v>
      </c>
      <c r="F11" s="28"/>
    </row>
    <row r="12" s="19" customFormat="1" ht="20.25" customHeight="1" spans="1:6">
      <c r="A12" s="5"/>
      <c r="B12" s="5" t="s">
        <v>351</v>
      </c>
      <c r="C12" s="5" t="s">
        <v>513</v>
      </c>
      <c r="D12" s="5">
        <v>6.7</v>
      </c>
      <c r="E12" s="5">
        <v>2</v>
      </c>
      <c r="F12" s="28"/>
    </row>
    <row r="13" s="19" customFormat="1" ht="20.25" customHeight="1" spans="1:6">
      <c r="A13" s="5"/>
      <c r="B13" s="5"/>
      <c r="C13" s="5" t="s">
        <v>514</v>
      </c>
      <c r="D13" s="5">
        <v>6.7</v>
      </c>
      <c r="E13" s="5">
        <v>2</v>
      </c>
      <c r="F13" s="28"/>
    </row>
    <row r="14" s="19" customFormat="1" ht="20.25" customHeight="1" spans="1:6">
      <c r="A14" s="5"/>
      <c r="B14" s="5"/>
      <c r="C14" s="5" t="s">
        <v>515</v>
      </c>
      <c r="D14" s="5">
        <v>6.7</v>
      </c>
      <c r="E14" s="5">
        <v>2</v>
      </c>
      <c r="F14" s="28"/>
    </row>
    <row r="15" s="19" customFormat="1" ht="20.25" customHeight="1" spans="1:6">
      <c r="A15" s="5"/>
      <c r="B15" s="5"/>
      <c r="C15" s="5" t="s">
        <v>516</v>
      </c>
      <c r="D15" s="5">
        <v>6.7</v>
      </c>
      <c r="E15" s="5">
        <v>2</v>
      </c>
      <c r="F15" s="28"/>
    </row>
    <row r="16" s="19" customFormat="1" ht="20.25" customHeight="1" spans="1:6">
      <c r="A16" s="5"/>
      <c r="B16" s="5" t="s">
        <v>352</v>
      </c>
      <c r="C16" s="5" t="s">
        <v>517</v>
      </c>
      <c r="D16" s="5">
        <v>6.7</v>
      </c>
      <c r="E16" s="5">
        <v>2</v>
      </c>
      <c r="F16" s="28"/>
    </row>
    <row r="17" ht="14.25" customHeight="1" spans="1:6">
      <c r="A17" s="5" t="s">
        <v>518</v>
      </c>
      <c r="B17" s="5" t="s">
        <v>360</v>
      </c>
      <c r="C17" s="5" t="s">
        <v>519</v>
      </c>
      <c r="D17" s="24">
        <v>46188</v>
      </c>
      <c r="E17" s="5">
        <v>3</v>
      </c>
      <c r="F17" s="5" t="s">
        <v>520</v>
      </c>
    </row>
    <row r="18" ht="15.75" customHeight="1" spans="1:6">
      <c r="A18" s="5"/>
      <c r="B18" s="5"/>
      <c r="C18" s="5" t="s">
        <v>521</v>
      </c>
      <c r="D18" s="24">
        <v>46188</v>
      </c>
      <c r="E18" s="5">
        <v>3</v>
      </c>
      <c r="F18" s="5" t="s">
        <v>520</v>
      </c>
    </row>
    <row r="19" ht="15.75" customHeight="1" spans="1:6">
      <c r="A19" s="5"/>
      <c r="B19" s="5" t="s">
        <v>357</v>
      </c>
      <c r="C19" s="5" t="s">
        <v>522</v>
      </c>
      <c r="D19" s="24">
        <v>46188</v>
      </c>
      <c r="E19" s="5">
        <v>3</v>
      </c>
      <c r="F19" s="5" t="s">
        <v>520</v>
      </c>
    </row>
    <row r="20" ht="15.75" customHeight="1" spans="1:6">
      <c r="A20" s="5"/>
      <c r="B20" s="5"/>
      <c r="C20" s="5" t="s">
        <v>523</v>
      </c>
      <c r="D20" s="24">
        <v>46188</v>
      </c>
      <c r="E20" s="5">
        <v>3</v>
      </c>
      <c r="F20" s="5" t="s">
        <v>520</v>
      </c>
    </row>
    <row r="21" customHeight="1" spans="1:6">
      <c r="A21" s="5"/>
      <c r="B21" s="5"/>
      <c r="C21" s="5" t="s">
        <v>524</v>
      </c>
      <c r="D21" s="24">
        <v>46188</v>
      </c>
      <c r="E21" s="5">
        <v>3</v>
      </c>
      <c r="F21" s="5" t="s">
        <v>520</v>
      </c>
    </row>
    <row r="22" ht="15.75" customHeight="1" spans="1:6">
      <c r="A22" s="5"/>
      <c r="B22" s="5"/>
      <c r="C22" s="5" t="s">
        <v>525</v>
      </c>
      <c r="D22" s="24">
        <v>46188</v>
      </c>
      <c r="E22" s="5">
        <v>3</v>
      </c>
      <c r="F22" s="5" t="s">
        <v>520</v>
      </c>
    </row>
    <row r="23" customHeight="1" spans="1:6">
      <c r="A23" s="5"/>
      <c r="B23" s="5" t="s">
        <v>356</v>
      </c>
      <c r="C23" s="5" t="s">
        <v>526</v>
      </c>
      <c r="D23" s="24">
        <v>46188</v>
      </c>
      <c r="E23" s="5">
        <v>3</v>
      </c>
      <c r="F23" s="5" t="s">
        <v>520</v>
      </c>
    </row>
    <row r="24" customHeight="1" spans="1:6">
      <c r="A24" s="5"/>
      <c r="B24" s="5"/>
      <c r="C24" s="5" t="s">
        <v>527</v>
      </c>
      <c r="D24" s="24">
        <v>46188</v>
      </c>
      <c r="E24" s="5">
        <v>3</v>
      </c>
      <c r="F24" s="5" t="s">
        <v>520</v>
      </c>
    </row>
    <row r="25" customHeight="1" spans="1:6">
      <c r="A25" s="5"/>
      <c r="B25" s="5"/>
      <c r="C25" s="5" t="s">
        <v>528</v>
      </c>
      <c r="D25" s="24">
        <v>46188</v>
      </c>
      <c r="E25" s="5">
        <v>3</v>
      </c>
      <c r="F25" s="5" t="s">
        <v>520</v>
      </c>
    </row>
    <row r="26" customHeight="1" spans="1:6">
      <c r="A26" s="5"/>
      <c r="B26" s="5"/>
      <c r="C26" s="5" t="s">
        <v>529</v>
      </c>
      <c r="D26" s="24">
        <v>46188</v>
      </c>
      <c r="E26" s="5">
        <v>3</v>
      </c>
      <c r="F26" s="5" t="s">
        <v>520</v>
      </c>
    </row>
    <row r="27" ht="15.75" customHeight="1" spans="1:6">
      <c r="A27" s="5"/>
      <c r="B27" s="5"/>
      <c r="C27" s="5" t="s">
        <v>530</v>
      </c>
      <c r="D27" s="24">
        <v>46188</v>
      </c>
      <c r="E27" s="5">
        <v>3</v>
      </c>
      <c r="F27" s="5" t="s">
        <v>520</v>
      </c>
    </row>
    <row r="28" customHeight="1" spans="1:6">
      <c r="A28" s="5"/>
      <c r="B28" s="5"/>
      <c r="C28" s="5" t="s">
        <v>531</v>
      </c>
      <c r="D28" s="24">
        <v>46188</v>
      </c>
      <c r="E28" s="5">
        <v>3</v>
      </c>
      <c r="F28" s="5" t="s">
        <v>520</v>
      </c>
    </row>
    <row r="29" customHeight="1" spans="1:6">
      <c r="A29" s="5"/>
      <c r="B29" s="5"/>
      <c r="C29" s="5" t="s">
        <v>532</v>
      </c>
      <c r="D29" s="24">
        <v>46188</v>
      </c>
      <c r="E29" s="5">
        <v>3</v>
      </c>
      <c r="F29" s="5" t="s">
        <v>520</v>
      </c>
    </row>
    <row r="30" customHeight="1" spans="1:6">
      <c r="A30" s="5"/>
      <c r="B30" s="5"/>
      <c r="C30" s="5" t="s">
        <v>533</v>
      </c>
      <c r="D30" s="24">
        <v>46188</v>
      </c>
      <c r="E30" s="5">
        <v>3</v>
      </c>
      <c r="F30" s="5" t="s">
        <v>520</v>
      </c>
    </row>
    <row r="31" ht="15.75" customHeight="1" spans="1:6">
      <c r="A31" s="5"/>
      <c r="B31" s="5"/>
      <c r="C31" s="5" t="s">
        <v>534</v>
      </c>
      <c r="D31" s="24">
        <v>46188</v>
      </c>
      <c r="E31" s="5">
        <v>3</v>
      </c>
      <c r="F31" s="5" t="s">
        <v>520</v>
      </c>
    </row>
    <row r="32" customHeight="1" spans="1:6">
      <c r="A32" s="5"/>
      <c r="B32" s="5"/>
      <c r="C32" s="5" t="s">
        <v>535</v>
      </c>
      <c r="D32" s="24">
        <v>46188</v>
      </c>
      <c r="E32" s="5">
        <v>3</v>
      </c>
      <c r="F32" s="5" t="s">
        <v>520</v>
      </c>
    </row>
    <row r="33" ht="15.75" customHeight="1" spans="1:6">
      <c r="A33" s="5"/>
      <c r="B33" s="5"/>
      <c r="C33" s="5" t="s">
        <v>536</v>
      </c>
      <c r="D33" s="24">
        <v>46188</v>
      </c>
      <c r="E33" s="5">
        <v>3</v>
      </c>
      <c r="F33" s="5" t="s">
        <v>520</v>
      </c>
    </row>
    <row r="34" ht="15.75" customHeight="1" spans="1:6">
      <c r="A34" s="5"/>
      <c r="B34" s="5" t="s">
        <v>362</v>
      </c>
      <c r="C34" s="5" t="s">
        <v>537</v>
      </c>
      <c r="D34" s="24">
        <v>46188</v>
      </c>
      <c r="E34" s="5">
        <v>3</v>
      </c>
      <c r="F34" s="5" t="s">
        <v>520</v>
      </c>
    </row>
    <row r="35" customHeight="1" spans="1:6">
      <c r="A35" s="5"/>
      <c r="B35" s="5"/>
      <c r="C35" s="5" t="s">
        <v>538</v>
      </c>
      <c r="D35" s="24">
        <v>46188</v>
      </c>
      <c r="E35" s="5">
        <v>3</v>
      </c>
      <c r="F35" s="5" t="s">
        <v>520</v>
      </c>
    </row>
    <row r="36" customHeight="1" spans="1:6">
      <c r="A36" s="5"/>
      <c r="B36" s="5"/>
      <c r="C36" s="5" t="s">
        <v>539</v>
      </c>
      <c r="D36" s="24">
        <v>46188</v>
      </c>
      <c r="E36" s="5">
        <v>3</v>
      </c>
      <c r="F36" s="5" t="s">
        <v>520</v>
      </c>
    </row>
    <row r="37" ht="15.75" customHeight="1" spans="1:6">
      <c r="A37" s="5"/>
      <c r="B37" s="5"/>
      <c r="C37" s="5" t="s">
        <v>540</v>
      </c>
      <c r="D37" s="24">
        <v>46188</v>
      </c>
      <c r="E37" s="5">
        <v>3</v>
      </c>
      <c r="F37" s="5" t="s">
        <v>520</v>
      </c>
    </row>
    <row r="38" ht="15.75" customHeight="1" spans="1:6">
      <c r="A38" s="5"/>
      <c r="B38" s="5"/>
      <c r="C38" s="5" t="s">
        <v>541</v>
      </c>
      <c r="D38" s="24">
        <v>46188</v>
      </c>
      <c r="E38" s="5">
        <v>3</v>
      </c>
      <c r="F38" s="5" t="s">
        <v>520</v>
      </c>
    </row>
    <row r="39" customHeight="1" spans="1:6">
      <c r="A39" s="5"/>
      <c r="B39" s="5"/>
      <c r="C39" s="5" t="s">
        <v>542</v>
      </c>
      <c r="D39" s="24">
        <v>46188</v>
      </c>
      <c r="E39" s="5">
        <v>3</v>
      </c>
      <c r="F39" s="5" t="s">
        <v>520</v>
      </c>
    </row>
    <row r="40" ht="15.75" customHeight="1" spans="1:6">
      <c r="A40" s="5"/>
      <c r="B40" s="5"/>
      <c r="C40" s="5" t="s">
        <v>543</v>
      </c>
      <c r="D40" s="24">
        <v>46188</v>
      </c>
      <c r="E40" s="5">
        <v>3</v>
      </c>
      <c r="F40" s="5" t="s">
        <v>520</v>
      </c>
    </row>
    <row r="41" ht="15.75" customHeight="1" spans="1:6">
      <c r="A41" s="5"/>
      <c r="B41" s="5"/>
      <c r="C41" s="5" t="s">
        <v>544</v>
      </c>
      <c r="D41" s="24">
        <v>46188</v>
      </c>
      <c r="E41" s="5">
        <v>3</v>
      </c>
      <c r="F41" s="5" t="s">
        <v>520</v>
      </c>
    </row>
    <row r="42" ht="15.75" customHeight="1" spans="1:6">
      <c r="A42" s="5"/>
      <c r="B42" s="25" t="s">
        <v>357</v>
      </c>
      <c r="C42" s="5" t="s">
        <v>545</v>
      </c>
      <c r="D42" s="24">
        <v>46189</v>
      </c>
      <c r="E42" s="5">
        <v>3</v>
      </c>
      <c r="F42" s="5" t="s">
        <v>520</v>
      </c>
    </row>
    <row r="43" ht="15.75" customHeight="1" spans="1:6">
      <c r="A43" s="5"/>
      <c r="B43" s="25"/>
      <c r="C43" s="5" t="s">
        <v>522</v>
      </c>
      <c r="D43" s="24">
        <v>46189</v>
      </c>
      <c r="E43" s="5">
        <v>3</v>
      </c>
      <c r="F43" s="5" t="s">
        <v>520</v>
      </c>
    </row>
    <row r="44" ht="15.75" customHeight="1" spans="1:6">
      <c r="A44" s="5"/>
      <c r="B44" s="25"/>
      <c r="C44" s="5" t="s">
        <v>525</v>
      </c>
      <c r="D44" s="24">
        <v>46189</v>
      </c>
      <c r="E44" s="5">
        <v>3</v>
      </c>
      <c r="F44" s="5" t="s">
        <v>520</v>
      </c>
    </row>
    <row r="45" ht="15.75" customHeight="1" spans="1:6">
      <c r="A45" s="5"/>
      <c r="B45" s="25"/>
      <c r="C45" s="5" t="s">
        <v>524</v>
      </c>
      <c r="D45" s="24">
        <v>46189</v>
      </c>
      <c r="E45" s="5">
        <v>3</v>
      </c>
      <c r="F45" s="5" t="s">
        <v>520</v>
      </c>
    </row>
    <row r="46" customHeight="1" spans="1:6">
      <c r="A46" s="5"/>
      <c r="B46" s="25" t="s">
        <v>361</v>
      </c>
      <c r="C46" s="5" t="s">
        <v>546</v>
      </c>
      <c r="D46" s="24">
        <v>46189</v>
      </c>
      <c r="E46" s="5">
        <v>3</v>
      </c>
      <c r="F46" s="5" t="s">
        <v>520</v>
      </c>
    </row>
    <row r="47" ht="15.75" customHeight="1" spans="1:6">
      <c r="A47" s="5"/>
      <c r="B47" s="25"/>
      <c r="C47" s="5" t="s">
        <v>547</v>
      </c>
      <c r="D47" s="24">
        <v>46189</v>
      </c>
      <c r="E47" s="5">
        <v>3</v>
      </c>
      <c r="F47" s="5" t="s">
        <v>520</v>
      </c>
    </row>
    <row r="48" ht="15.75" customHeight="1" spans="1:6">
      <c r="A48" s="5"/>
      <c r="B48" s="25"/>
      <c r="C48" s="5" t="s">
        <v>548</v>
      </c>
      <c r="D48" s="24">
        <v>46189</v>
      </c>
      <c r="E48" s="5">
        <v>3</v>
      </c>
      <c r="F48" s="5" t="s">
        <v>520</v>
      </c>
    </row>
    <row r="49" ht="15.75" customHeight="1" spans="1:6">
      <c r="A49" s="5"/>
      <c r="B49" s="25" t="s">
        <v>356</v>
      </c>
      <c r="C49" s="5" t="s">
        <v>549</v>
      </c>
      <c r="D49" s="24">
        <v>46189</v>
      </c>
      <c r="E49" s="5">
        <v>3</v>
      </c>
      <c r="F49" s="5" t="s">
        <v>520</v>
      </c>
    </row>
    <row r="50" customHeight="1" spans="1:6">
      <c r="A50" s="5"/>
      <c r="B50" s="25"/>
      <c r="C50" s="5" t="s">
        <v>531</v>
      </c>
      <c r="D50" s="24">
        <v>46189</v>
      </c>
      <c r="E50" s="5">
        <v>3</v>
      </c>
      <c r="F50" s="5" t="s">
        <v>520</v>
      </c>
    </row>
    <row r="51" ht="15.75" customHeight="1" spans="1:6">
      <c r="A51" s="5"/>
      <c r="B51" s="25"/>
      <c r="C51" s="5" t="s">
        <v>533</v>
      </c>
      <c r="D51" s="24">
        <v>46189</v>
      </c>
      <c r="E51" s="5">
        <v>3</v>
      </c>
      <c r="F51" s="5" t="s">
        <v>520</v>
      </c>
    </row>
    <row r="52" customHeight="1" spans="1:6">
      <c r="A52" s="5"/>
      <c r="B52" s="25"/>
      <c r="C52" s="5" t="s">
        <v>535</v>
      </c>
      <c r="D52" s="24">
        <v>46189</v>
      </c>
      <c r="E52" s="5">
        <v>3</v>
      </c>
      <c r="F52" s="5" t="s">
        <v>520</v>
      </c>
    </row>
    <row r="53" ht="15.75" customHeight="1" spans="1:6">
      <c r="A53" s="5"/>
      <c r="B53" s="25"/>
      <c r="C53" s="5" t="s">
        <v>527</v>
      </c>
      <c r="D53" s="24">
        <v>46189</v>
      </c>
      <c r="E53" s="5">
        <v>3</v>
      </c>
      <c r="F53" s="5" t="s">
        <v>520</v>
      </c>
    </row>
    <row r="54" ht="15.75" customHeight="1" spans="1:6">
      <c r="A54" s="5"/>
      <c r="B54" s="25" t="s">
        <v>362</v>
      </c>
      <c r="C54" s="5" t="s">
        <v>537</v>
      </c>
      <c r="D54" s="24">
        <v>46189</v>
      </c>
      <c r="E54" s="5">
        <v>3</v>
      </c>
      <c r="F54" s="5" t="s">
        <v>520</v>
      </c>
    </row>
    <row r="55" customHeight="1" spans="1:6">
      <c r="A55" s="5"/>
      <c r="B55" s="25"/>
      <c r="C55" s="5" t="s">
        <v>538</v>
      </c>
      <c r="D55" s="24">
        <v>46189</v>
      </c>
      <c r="E55" s="5">
        <v>3</v>
      </c>
      <c r="F55" s="5" t="s">
        <v>520</v>
      </c>
    </row>
    <row r="56" ht="15.75" customHeight="1" spans="1:6">
      <c r="A56" s="5"/>
      <c r="B56" s="25"/>
      <c r="C56" s="5" t="s">
        <v>539</v>
      </c>
      <c r="D56" s="24">
        <v>46189</v>
      </c>
      <c r="E56" s="5">
        <v>3</v>
      </c>
      <c r="F56" s="5" t="s">
        <v>520</v>
      </c>
    </row>
    <row r="57" customHeight="1" spans="1:6">
      <c r="A57" s="5"/>
      <c r="B57" s="25"/>
      <c r="C57" s="5" t="s">
        <v>540</v>
      </c>
      <c r="D57" s="24">
        <v>46189</v>
      </c>
      <c r="E57" s="5">
        <v>3</v>
      </c>
      <c r="F57" s="5" t="s">
        <v>520</v>
      </c>
    </row>
    <row r="58" spans="1:6">
      <c r="A58" s="5"/>
      <c r="B58" s="25"/>
      <c r="C58" s="5" t="s">
        <v>541</v>
      </c>
      <c r="D58" s="24">
        <v>46189</v>
      </c>
      <c r="E58" s="5">
        <v>3</v>
      </c>
      <c r="F58" s="5" t="s">
        <v>520</v>
      </c>
    </row>
    <row r="59" spans="1:6">
      <c r="A59" s="5"/>
      <c r="B59" s="25"/>
      <c r="C59" s="5" t="s">
        <v>542</v>
      </c>
      <c r="D59" s="24">
        <v>46189</v>
      </c>
      <c r="E59" s="5">
        <v>3</v>
      </c>
      <c r="F59" s="5" t="s">
        <v>520</v>
      </c>
    </row>
    <row r="60" customHeight="1" spans="1:6">
      <c r="A60" s="5"/>
      <c r="B60" s="25"/>
      <c r="C60" s="5" t="s">
        <v>550</v>
      </c>
      <c r="D60" s="24">
        <v>46189</v>
      </c>
      <c r="E60" s="5">
        <v>3</v>
      </c>
      <c r="F60" s="5" t="s">
        <v>520</v>
      </c>
    </row>
    <row r="61" ht="15.75" customHeight="1" spans="1:6">
      <c r="A61" s="5"/>
      <c r="B61" s="25"/>
      <c r="C61" s="5" t="s">
        <v>551</v>
      </c>
      <c r="D61" s="24">
        <v>46189</v>
      </c>
      <c r="E61" s="5">
        <v>3</v>
      </c>
      <c r="F61" s="5" t="s">
        <v>520</v>
      </c>
    </row>
    <row r="62" customHeight="1" spans="1:6">
      <c r="A62" s="5"/>
      <c r="B62" s="25"/>
      <c r="C62" s="5" t="s">
        <v>552</v>
      </c>
      <c r="D62" s="24">
        <v>46189</v>
      </c>
      <c r="E62" s="5">
        <v>3</v>
      </c>
      <c r="F62" s="5" t="s">
        <v>520</v>
      </c>
    </row>
    <row r="63" ht="15.75" customHeight="1" spans="1:6">
      <c r="A63" s="5"/>
      <c r="B63" s="25" t="s">
        <v>360</v>
      </c>
      <c r="C63" s="5" t="s">
        <v>521</v>
      </c>
      <c r="D63" s="24">
        <v>46189</v>
      </c>
      <c r="E63" s="5">
        <v>3</v>
      </c>
      <c r="F63" s="5" t="s">
        <v>520</v>
      </c>
    </row>
    <row r="64" customHeight="1" spans="1:6">
      <c r="A64" s="5"/>
      <c r="B64" s="25"/>
      <c r="C64" s="5" t="s">
        <v>519</v>
      </c>
      <c r="D64" s="24">
        <v>46189</v>
      </c>
      <c r="E64" s="5">
        <v>3</v>
      </c>
      <c r="F64" s="5" t="s">
        <v>520</v>
      </c>
    </row>
    <row r="65" customHeight="1" spans="1:6">
      <c r="A65" s="5"/>
      <c r="B65" s="25" t="s">
        <v>360</v>
      </c>
      <c r="C65" s="5" t="s">
        <v>521</v>
      </c>
      <c r="D65" s="24">
        <v>46190</v>
      </c>
      <c r="E65" s="5">
        <v>3</v>
      </c>
      <c r="F65" s="5" t="s">
        <v>520</v>
      </c>
    </row>
    <row r="66" ht="15.75" customHeight="1" spans="1:6">
      <c r="A66" s="5"/>
      <c r="B66" s="25"/>
      <c r="C66" s="5" t="s">
        <v>519</v>
      </c>
      <c r="D66" s="24">
        <v>46190</v>
      </c>
      <c r="E66" s="5">
        <v>3</v>
      </c>
      <c r="F66" s="5" t="s">
        <v>520</v>
      </c>
    </row>
    <row r="67" customHeight="1" spans="1:6">
      <c r="A67" s="5"/>
      <c r="B67" s="25" t="s">
        <v>356</v>
      </c>
      <c r="C67" s="5" t="s">
        <v>526</v>
      </c>
      <c r="D67" s="24">
        <v>46190</v>
      </c>
      <c r="E67" s="5">
        <v>3</v>
      </c>
      <c r="F67" s="5" t="s">
        <v>520</v>
      </c>
    </row>
    <row r="68" ht="15.75" customHeight="1" spans="1:6">
      <c r="A68" s="5"/>
      <c r="B68" s="25"/>
      <c r="C68" s="5" t="s">
        <v>532</v>
      </c>
      <c r="D68" s="24">
        <v>46190</v>
      </c>
      <c r="E68" s="5">
        <v>3</v>
      </c>
      <c r="F68" s="5" t="s">
        <v>520</v>
      </c>
    </row>
    <row r="69" customHeight="1" spans="1:6">
      <c r="A69" s="5"/>
      <c r="B69" s="25"/>
      <c r="C69" s="5" t="s">
        <v>534</v>
      </c>
      <c r="D69" s="24">
        <v>46190</v>
      </c>
      <c r="E69" s="5">
        <v>3</v>
      </c>
      <c r="F69" s="5" t="s">
        <v>520</v>
      </c>
    </row>
    <row r="70" ht="15.75" customHeight="1" spans="1:6">
      <c r="A70" s="5"/>
      <c r="B70" s="25"/>
      <c r="C70" s="5" t="s">
        <v>531</v>
      </c>
      <c r="D70" s="24">
        <v>46190</v>
      </c>
      <c r="E70" s="5">
        <v>3</v>
      </c>
      <c r="F70" s="5" t="s">
        <v>520</v>
      </c>
    </row>
    <row r="71" customHeight="1" spans="1:6">
      <c r="A71" s="5"/>
      <c r="B71" s="25"/>
      <c r="C71" s="5" t="s">
        <v>533</v>
      </c>
      <c r="D71" s="24">
        <v>46190</v>
      </c>
      <c r="E71" s="5">
        <v>3</v>
      </c>
      <c r="F71" s="5" t="s">
        <v>520</v>
      </c>
    </row>
    <row r="72" ht="15.75" customHeight="1" spans="1:6">
      <c r="A72" s="5"/>
      <c r="B72" s="25"/>
      <c r="C72" s="5" t="s">
        <v>535</v>
      </c>
      <c r="D72" s="24">
        <v>46190</v>
      </c>
      <c r="E72" s="5">
        <v>3</v>
      </c>
      <c r="F72" s="5" t="s">
        <v>520</v>
      </c>
    </row>
    <row r="73" ht="15.75" customHeight="1" spans="1:6">
      <c r="A73" s="5"/>
      <c r="B73" s="25"/>
      <c r="C73" s="5" t="s">
        <v>553</v>
      </c>
      <c r="D73" s="24">
        <v>46190</v>
      </c>
      <c r="E73" s="5">
        <v>3</v>
      </c>
      <c r="F73" s="5" t="s">
        <v>520</v>
      </c>
    </row>
    <row r="74" spans="1:6">
      <c r="A74" s="5"/>
      <c r="B74" s="25" t="s">
        <v>357</v>
      </c>
      <c r="C74" s="5" t="s">
        <v>545</v>
      </c>
      <c r="D74" s="24">
        <v>46190</v>
      </c>
      <c r="E74" s="5">
        <v>3</v>
      </c>
      <c r="F74" s="5" t="s">
        <v>520</v>
      </c>
    </row>
    <row r="75" spans="1:6">
      <c r="A75" s="5"/>
      <c r="B75" s="25"/>
      <c r="C75" s="5" t="s">
        <v>522</v>
      </c>
      <c r="D75" s="24">
        <v>46190</v>
      </c>
      <c r="E75" s="5">
        <v>3</v>
      </c>
      <c r="F75" s="5" t="s">
        <v>520</v>
      </c>
    </row>
    <row r="76" spans="1:6">
      <c r="A76" s="5"/>
      <c r="B76" s="25"/>
      <c r="C76" s="5" t="s">
        <v>525</v>
      </c>
      <c r="D76" s="24">
        <v>46190</v>
      </c>
      <c r="E76" s="5">
        <v>3</v>
      </c>
      <c r="F76" s="5" t="s">
        <v>520</v>
      </c>
    </row>
    <row r="77" spans="1:6">
      <c r="A77" s="5"/>
      <c r="B77" s="25"/>
      <c r="C77" s="5" t="s">
        <v>524</v>
      </c>
      <c r="D77" s="24">
        <v>46190</v>
      </c>
      <c r="E77" s="5">
        <v>3</v>
      </c>
      <c r="F77" s="5" t="s">
        <v>520</v>
      </c>
    </row>
    <row r="78" spans="1:6">
      <c r="A78" s="5" t="s">
        <v>5</v>
      </c>
      <c r="B78" s="5" t="s">
        <v>187</v>
      </c>
      <c r="C78" s="29" t="s">
        <v>554</v>
      </c>
      <c r="D78" s="5">
        <v>6.15</v>
      </c>
      <c r="E78" s="5"/>
      <c r="F78" s="5"/>
    </row>
    <row r="79" spans="1:6">
      <c r="A79" s="5"/>
      <c r="B79" s="5" t="s">
        <v>187</v>
      </c>
      <c r="C79" s="29" t="s">
        <v>191</v>
      </c>
      <c r="D79" s="5">
        <v>6.15</v>
      </c>
      <c r="E79" s="5"/>
      <c r="F79" s="5"/>
    </row>
    <row r="80" spans="1:6">
      <c r="A80" s="5"/>
      <c r="B80" s="5" t="s">
        <v>187</v>
      </c>
      <c r="C80" s="29" t="s">
        <v>555</v>
      </c>
      <c r="D80" s="5">
        <v>6.15</v>
      </c>
      <c r="E80" s="5"/>
      <c r="F80" s="5"/>
    </row>
    <row r="81" spans="1:6">
      <c r="A81" s="5"/>
      <c r="B81" s="5" t="s">
        <v>187</v>
      </c>
      <c r="C81" s="29" t="s">
        <v>556</v>
      </c>
      <c r="D81" s="5">
        <v>6.15</v>
      </c>
      <c r="E81" s="5"/>
      <c r="F81" s="5"/>
    </row>
    <row r="82" spans="1:6">
      <c r="A82" s="5"/>
      <c r="B82" s="5" t="s">
        <v>187</v>
      </c>
      <c r="C82" s="29" t="s">
        <v>557</v>
      </c>
      <c r="D82" s="5">
        <v>6.15</v>
      </c>
      <c r="E82" s="5"/>
      <c r="F82" s="5"/>
    </row>
    <row r="83" spans="1:6">
      <c r="A83" s="5"/>
      <c r="B83" s="5" t="s">
        <v>187</v>
      </c>
      <c r="C83" s="29" t="s">
        <v>558</v>
      </c>
      <c r="D83" s="5">
        <v>6.15</v>
      </c>
      <c r="E83" s="5"/>
      <c r="F83" s="5"/>
    </row>
    <row r="84" spans="1:6">
      <c r="A84" s="5"/>
      <c r="B84" s="5" t="s">
        <v>187</v>
      </c>
      <c r="C84" s="29" t="s">
        <v>559</v>
      </c>
      <c r="D84" s="5">
        <v>6.15</v>
      </c>
      <c r="E84" s="5"/>
      <c r="F84" s="5"/>
    </row>
    <row r="85" spans="1:6">
      <c r="A85" s="5"/>
      <c r="B85" s="5" t="s">
        <v>187</v>
      </c>
      <c r="C85" s="29" t="s">
        <v>560</v>
      </c>
      <c r="D85" s="5">
        <v>6.15</v>
      </c>
      <c r="E85" s="5"/>
      <c r="F85" s="5"/>
    </row>
    <row r="86" spans="1:6">
      <c r="A86" s="5"/>
      <c r="B86" s="5" t="s">
        <v>187</v>
      </c>
      <c r="C86" s="29" t="s">
        <v>561</v>
      </c>
      <c r="D86" s="5">
        <v>6.15</v>
      </c>
      <c r="E86" s="5"/>
      <c r="F86" s="5"/>
    </row>
    <row r="87" spans="1:6">
      <c r="A87" s="5"/>
      <c r="B87" s="5" t="s">
        <v>187</v>
      </c>
      <c r="C87" s="29" t="s">
        <v>562</v>
      </c>
      <c r="D87" s="5">
        <v>6.15</v>
      </c>
      <c r="E87" s="5"/>
      <c r="F87" s="5"/>
    </row>
    <row r="88" spans="1:6">
      <c r="A88" s="5"/>
      <c r="B88" s="5" t="s">
        <v>187</v>
      </c>
      <c r="C88" s="29" t="s">
        <v>563</v>
      </c>
      <c r="D88" s="5">
        <v>6.15</v>
      </c>
      <c r="E88" s="5"/>
      <c r="F88" s="5"/>
    </row>
    <row r="89" spans="1:6">
      <c r="A89" s="5"/>
      <c r="B89" s="5" t="s">
        <v>187</v>
      </c>
      <c r="C89" s="29" t="s">
        <v>564</v>
      </c>
      <c r="D89" s="5">
        <v>6.15</v>
      </c>
      <c r="E89" s="5"/>
      <c r="F89" s="5"/>
    </row>
    <row r="90" spans="1:6">
      <c r="A90" s="5"/>
      <c r="B90" s="5" t="s">
        <v>187</v>
      </c>
      <c r="C90" s="29" t="s">
        <v>565</v>
      </c>
      <c r="D90" s="5">
        <v>6.15</v>
      </c>
      <c r="E90" s="5"/>
      <c r="F90" s="5"/>
    </row>
    <row r="91" spans="1:6">
      <c r="A91" s="5"/>
      <c r="B91" s="5" t="s">
        <v>187</v>
      </c>
      <c r="C91" s="29" t="s">
        <v>566</v>
      </c>
      <c r="D91" s="5">
        <v>6.15</v>
      </c>
      <c r="E91" s="5"/>
      <c r="F91" s="5"/>
    </row>
    <row r="92" spans="1:6">
      <c r="A92" s="5"/>
      <c r="B92" s="5" t="s">
        <v>187</v>
      </c>
      <c r="C92" s="29" t="s">
        <v>567</v>
      </c>
      <c r="D92" s="5">
        <v>6.15</v>
      </c>
      <c r="E92" s="5"/>
      <c r="F92" s="5"/>
    </row>
    <row r="93" spans="1:6">
      <c r="A93" s="5"/>
      <c r="B93" s="5" t="s">
        <v>187</v>
      </c>
      <c r="C93" s="29" t="s">
        <v>568</v>
      </c>
      <c r="D93" s="5">
        <v>6.15</v>
      </c>
      <c r="E93" s="5"/>
      <c r="F93" s="5"/>
    </row>
    <row r="94" spans="1:6">
      <c r="A94" s="5"/>
      <c r="B94" s="5" t="s">
        <v>187</v>
      </c>
      <c r="C94" s="29" t="s">
        <v>569</v>
      </c>
      <c r="D94" s="5">
        <v>6.15</v>
      </c>
      <c r="E94" s="5"/>
      <c r="F94" s="5"/>
    </row>
    <row r="95" spans="1:6">
      <c r="A95" s="5"/>
      <c r="B95" s="5" t="s">
        <v>187</v>
      </c>
      <c r="C95" s="29" t="s">
        <v>570</v>
      </c>
      <c r="D95" s="5">
        <v>6.15</v>
      </c>
      <c r="E95" s="5"/>
      <c r="F95" s="5"/>
    </row>
    <row r="96" spans="1:6">
      <c r="A96" s="5"/>
      <c r="B96" s="5" t="s">
        <v>187</v>
      </c>
      <c r="C96" s="29" t="s">
        <v>571</v>
      </c>
      <c r="D96" s="5">
        <v>6.15</v>
      </c>
      <c r="E96" s="5"/>
      <c r="F96" s="5"/>
    </row>
    <row r="97" spans="1:6">
      <c r="A97" s="5"/>
      <c r="B97" s="5" t="s">
        <v>187</v>
      </c>
      <c r="C97" s="29" t="s">
        <v>572</v>
      </c>
      <c r="D97" s="5">
        <v>6.15</v>
      </c>
      <c r="E97" s="5"/>
      <c r="F97" s="5"/>
    </row>
    <row r="98" spans="1:6">
      <c r="A98" s="5"/>
      <c r="B98" s="5" t="s">
        <v>187</v>
      </c>
      <c r="C98" s="29" t="s">
        <v>573</v>
      </c>
      <c r="D98" s="5">
        <v>6.15</v>
      </c>
      <c r="E98" s="5"/>
      <c r="F98" s="5"/>
    </row>
    <row r="99" spans="1:6">
      <c r="A99" s="5"/>
      <c r="B99" s="5" t="s">
        <v>58</v>
      </c>
      <c r="C99" s="29" t="s">
        <v>574</v>
      </c>
      <c r="D99" s="5">
        <v>6.15</v>
      </c>
      <c r="E99" s="5"/>
      <c r="F99" s="5"/>
    </row>
    <row r="100" spans="1:6">
      <c r="A100" s="5"/>
      <c r="B100" s="5" t="s">
        <v>58</v>
      </c>
      <c r="C100" s="29" t="s">
        <v>575</v>
      </c>
      <c r="D100" s="5">
        <v>6.15</v>
      </c>
      <c r="E100" s="5"/>
      <c r="F100" s="5"/>
    </row>
    <row r="101" spans="1:6">
      <c r="A101" s="5"/>
      <c r="B101" s="5" t="s">
        <v>58</v>
      </c>
      <c r="C101" s="29" t="s">
        <v>576</v>
      </c>
      <c r="D101" s="5">
        <v>6.15</v>
      </c>
      <c r="E101" s="5"/>
      <c r="F101" s="5"/>
    </row>
    <row r="102" spans="1:6">
      <c r="A102" s="5"/>
      <c r="B102" s="5" t="s">
        <v>58</v>
      </c>
      <c r="C102" s="29" t="s">
        <v>60</v>
      </c>
      <c r="D102" s="5">
        <v>6.15</v>
      </c>
      <c r="E102" s="5"/>
      <c r="F102" s="5"/>
    </row>
    <row r="103" spans="1:6">
      <c r="A103" s="5"/>
      <c r="B103" s="5" t="s">
        <v>58</v>
      </c>
      <c r="C103" s="29" t="s">
        <v>577</v>
      </c>
      <c r="D103" s="5">
        <v>6.15</v>
      </c>
      <c r="E103" s="5"/>
      <c r="F103" s="5"/>
    </row>
    <row r="104" spans="1:6">
      <c r="A104" s="5"/>
      <c r="B104" s="5" t="s">
        <v>58</v>
      </c>
      <c r="C104" s="29" t="s">
        <v>578</v>
      </c>
      <c r="D104" s="5">
        <v>6.15</v>
      </c>
      <c r="E104" s="5"/>
      <c r="F104" s="5"/>
    </row>
    <row r="105" spans="1:6">
      <c r="A105" s="5"/>
      <c r="B105" s="5" t="s">
        <v>58</v>
      </c>
      <c r="C105" s="29" t="s">
        <v>64</v>
      </c>
      <c r="D105" s="5">
        <v>6.15</v>
      </c>
      <c r="E105" s="5"/>
      <c r="F105" s="5"/>
    </row>
    <row r="106" spans="1:6">
      <c r="A106" s="5"/>
      <c r="B106" s="5" t="s">
        <v>58</v>
      </c>
      <c r="C106" s="29" t="s">
        <v>65</v>
      </c>
      <c r="D106" s="5">
        <v>6.15</v>
      </c>
      <c r="E106" s="5"/>
      <c r="F106" s="5"/>
    </row>
    <row r="107" spans="1:6">
      <c r="A107" s="5"/>
      <c r="B107" s="5" t="s">
        <v>58</v>
      </c>
      <c r="C107" s="29" t="s">
        <v>579</v>
      </c>
      <c r="D107" s="5">
        <v>6.15</v>
      </c>
      <c r="E107" s="5"/>
      <c r="F107" s="5"/>
    </row>
    <row r="108" spans="1:6">
      <c r="A108" s="5"/>
      <c r="B108" s="5" t="s">
        <v>58</v>
      </c>
      <c r="C108" s="29" t="s">
        <v>62</v>
      </c>
      <c r="D108" s="5">
        <v>6.15</v>
      </c>
      <c r="E108" s="5"/>
      <c r="F108" s="5"/>
    </row>
    <row r="109" spans="1:6">
      <c r="A109" s="5"/>
      <c r="B109" s="5" t="s">
        <v>58</v>
      </c>
      <c r="C109" s="29" t="s">
        <v>580</v>
      </c>
      <c r="D109" s="5">
        <v>6.15</v>
      </c>
      <c r="E109" s="5"/>
      <c r="F109" s="5"/>
    </row>
    <row r="110" spans="1:6">
      <c r="A110" s="5"/>
      <c r="B110" s="5" t="s">
        <v>58</v>
      </c>
      <c r="C110" s="29" t="s">
        <v>66</v>
      </c>
      <c r="D110" s="5">
        <v>6.15</v>
      </c>
      <c r="E110" s="5"/>
      <c r="F110" s="5"/>
    </row>
    <row r="111" spans="1:6">
      <c r="A111" s="5"/>
      <c r="B111" s="5" t="s">
        <v>58</v>
      </c>
      <c r="C111" s="29" t="s">
        <v>67</v>
      </c>
      <c r="D111" s="5">
        <v>6.15</v>
      </c>
      <c r="E111" s="5"/>
      <c r="F111" s="5"/>
    </row>
    <row r="112" spans="1:6">
      <c r="A112" s="5"/>
      <c r="B112" s="5" t="s">
        <v>58</v>
      </c>
      <c r="C112" s="29" t="s">
        <v>581</v>
      </c>
      <c r="D112" s="5">
        <v>6.15</v>
      </c>
      <c r="E112" s="5"/>
      <c r="F112" s="5"/>
    </row>
    <row r="113" spans="1:6">
      <c r="A113" s="5"/>
      <c r="B113" s="5" t="s">
        <v>58</v>
      </c>
      <c r="C113" s="29" t="s">
        <v>582</v>
      </c>
      <c r="D113" s="5">
        <v>6.15</v>
      </c>
      <c r="E113" s="5"/>
      <c r="F113" s="5"/>
    </row>
    <row r="114" spans="1:6">
      <c r="A114" s="5"/>
      <c r="B114" s="5" t="s">
        <v>58</v>
      </c>
      <c r="C114" s="29" t="s">
        <v>583</v>
      </c>
      <c r="D114" s="5">
        <v>6.15</v>
      </c>
      <c r="E114" s="5"/>
      <c r="F114" s="5"/>
    </row>
    <row r="115" spans="1:6">
      <c r="A115" s="5"/>
      <c r="B115" s="5" t="s">
        <v>58</v>
      </c>
      <c r="C115" s="29" t="s">
        <v>584</v>
      </c>
      <c r="D115" s="5">
        <v>6.15</v>
      </c>
      <c r="E115" s="5"/>
      <c r="F115" s="5"/>
    </row>
    <row r="116" spans="1:6">
      <c r="A116" s="5"/>
      <c r="B116" s="5" t="s">
        <v>58</v>
      </c>
      <c r="C116" s="29" t="s">
        <v>585</v>
      </c>
      <c r="D116" s="5">
        <v>6.15</v>
      </c>
      <c r="E116" s="5"/>
      <c r="F116" s="5"/>
    </row>
    <row r="117" spans="1:6">
      <c r="A117" s="5"/>
      <c r="B117" s="5" t="s">
        <v>398</v>
      </c>
      <c r="C117" s="29" t="s">
        <v>586</v>
      </c>
      <c r="D117" s="5">
        <v>6.15</v>
      </c>
      <c r="E117" s="5"/>
      <c r="F117" s="5"/>
    </row>
    <row r="118" spans="1:6">
      <c r="A118" s="5"/>
      <c r="B118" s="5" t="s">
        <v>398</v>
      </c>
      <c r="C118" s="29" t="s">
        <v>587</v>
      </c>
      <c r="D118" s="5">
        <v>6.15</v>
      </c>
      <c r="E118" s="5"/>
      <c r="F118" s="5"/>
    </row>
    <row r="119" spans="1:6">
      <c r="A119" s="5"/>
      <c r="B119" s="5" t="s">
        <v>398</v>
      </c>
      <c r="C119" s="29" t="s">
        <v>588</v>
      </c>
      <c r="D119" s="5">
        <v>6.15</v>
      </c>
      <c r="E119" s="5"/>
      <c r="F119" s="5"/>
    </row>
    <row r="120" spans="1:6">
      <c r="A120" s="5"/>
      <c r="B120" s="5" t="s">
        <v>398</v>
      </c>
      <c r="C120" s="29" t="s">
        <v>589</v>
      </c>
      <c r="D120" s="5">
        <v>6.15</v>
      </c>
      <c r="E120" s="5"/>
      <c r="F120" s="5"/>
    </row>
    <row r="121" spans="1:6">
      <c r="A121" s="5"/>
      <c r="B121" s="5" t="s">
        <v>398</v>
      </c>
      <c r="C121" s="29" t="s">
        <v>590</v>
      </c>
      <c r="D121" s="5">
        <v>6.15</v>
      </c>
      <c r="E121" s="5"/>
      <c r="F121" s="5"/>
    </row>
    <row r="122" spans="1:6">
      <c r="A122" s="5"/>
      <c r="B122" s="5" t="s">
        <v>398</v>
      </c>
      <c r="C122" s="29" t="s">
        <v>591</v>
      </c>
      <c r="D122" s="5">
        <v>6.15</v>
      </c>
      <c r="E122" s="5"/>
      <c r="F122" s="5"/>
    </row>
    <row r="123" spans="1:6">
      <c r="A123" s="5"/>
      <c r="B123" s="5" t="s">
        <v>398</v>
      </c>
      <c r="C123" s="29" t="s">
        <v>592</v>
      </c>
      <c r="D123" s="5">
        <v>6.15</v>
      </c>
      <c r="E123" s="5"/>
      <c r="F123" s="5"/>
    </row>
    <row r="124" spans="1:6">
      <c r="A124" s="5"/>
      <c r="B124" s="5" t="s">
        <v>398</v>
      </c>
      <c r="C124" s="29" t="s">
        <v>593</v>
      </c>
      <c r="D124" s="5">
        <v>6.15</v>
      </c>
      <c r="E124" s="5"/>
      <c r="F124" s="5"/>
    </row>
    <row r="125" spans="1:6">
      <c r="A125" s="5"/>
      <c r="B125" s="5" t="s">
        <v>398</v>
      </c>
      <c r="C125" s="29" t="s">
        <v>594</v>
      </c>
      <c r="D125" s="5">
        <v>6.15</v>
      </c>
      <c r="E125" s="5"/>
      <c r="F125" s="5"/>
    </row>
    <row r="126" spans="1:6">
      <c r="A126" s="5"/>
      <c r="B126" s="5" t="s">
        <v>398</v>
      </c>
      <c r="C126" s="29" t="s">
        <v>595</v>
      </c>
      <c r="D126" s="5">
        <v>6.15</v>
      </c>
      <c r="E126" s="5"/>
      <c r="F126" s="5"/>
    </row>
    <row r="127" spans="1:6">
      <c r="A127" s="5"/>
      <c r="B127" s="5" t="s">
        <v>398</v>
      </c>
      <c r="C127" s="29" t="s">
        <v>596</v>
      </c>
      <c r="D127" s="5">
        <v>6.15</v>
      </c>
      <c r="E127" s="5"/>
      <c r="F127" s="5"/>
    </row>
    <row r="128" spans="1:6">
      <c r="A128" s="5"/>
      <c r="B128" s="5" t="s">
        <v>398</v>
      </c>
      <c r="C128" s="29" t="s">
        <v>597</v>
      </c>
      <c r="D128" s="5">
        <v>6.15</v>
      </c>
      <c r="E128" s="5"/>
      <c r="F128" s="5"/>
    </row>
    <row r="129" spans="1:6">
      <c r="A129" s="5"/>
      <c r="B129" s="5" t="s">
        <v>398</v>
      </c>
      <c r="C129" s="29" t="s">
        <v>598</v>
      </c>
      <c r="D129" s="5">
        <v>6.15</v>
      </c>
      <c r="E129" s="5"/>
      <c r="F129" s="5"/>
    </row>
    <row r="130" spans="1:6">
      <c r="A130" s="5"/>
      <c r="B130" s="5" t="s">
        <v>398</v>
      </c>
      <c r="C130" s="29" t="s">
        <v>599</v>
      </c>
      <c r="D130" s="5">
        <v>6.15</v>
      </c>
      <c r="E130" s="5"/>
      <c r="F130" s="5"/>
    </row>
    <row r="131" spans="1:6">
      <c r="A131" s="5"/>
      <c r="B131" s="5" t="s">
        <v>398</v>
      </c>
      <c r="C131" s="29" t="s">
        <v>600</v>
      </c>
      <c r="D131" s="5">
        <v>6.15</v>
      </c>
      <c r="E131" s="5"/>
      <c r="F131" s="5"/>
    </row>
    <row r="132" spans="1:6">
      <c r="A132" s="5"/>
      <c r="B132" s="5" t="s">
        <v>398</v>
      </c>
      <c r="C132" s="29" t="s">
        <v>601</v>
      </c>
      <c r="D132" s="5">
        <v>6.15</v>
      </c>
      <c r="E132" s="5"/>
      <c r="F132" s="5"/>
    </row>
    <row r="133" spans="1:6">
      <c r="A133" s="5"/>
      <c r="B133" s="5" t="s">
        <v>398</v>
      </c>
      <c r="C133" s="29" t="s">
        <v>602</v>
      </c>
      <c r="D133" s="5">
        <v>6.15</v>
      </c>
      <c r="E133" s="5"/>
      <c r="F133" s="5"/>
    </row>
    <row r="134" spans="1:6">
      <c r="A134" s="5"/>
      <c r="B134" s="5" t="s">
        <v>398</v>
      </c>
      <c r="C134" s="29" t="s">
        <v>603</v>
      </c>
      <c r="D134" s="5">
        <v>6.15</v>
      </c>
      <c r="E134" s="5"/>
      <c r="F134" s="5"/>
    </row>
    <row r="135" spans="1:6">
      <c r="A135" s="5"/>
      <c r="B135" s="5" t="s">
        <v>398</v>
      </c>
      <c r="C135" s="29" t="s">
        <v>604</v>
      </c>
      <c r="D135" s="5">
        <v>6.15</v>
      </c>
      <c r="E135" s="5"/>
      <c r="F135" s="5"/>
    </row>
    <row r="136" spans="1:6">
      <c r="A136" s="5"/>
      <c r="B136" s="5" t="s">
        <v>398</v>
      </c>
      <c r="C136" s="29" t="s">
        <v>605</v>
      </c>
      <c r="D136" s="5">
        <v>6.15</v>
      </c>
      <c r="E136" s="5"/>
      <c r="F136" s="5"/>
    </row>
    <row r="137" spans="1:6">
      <c r="A137" s="5"/>
      <c r="B137" s="5" t="s">
        <v>398</v>
      </c>
      <c r="C137" s="29" t="s">
        <v>606</v>
      </c>
      <c r="D137" s="5">
        <v>6.15</v>
      </c>
      <c r="E137" s="5"/>
      <c r="F137" s="5"/>
    </row>
    <row r="138" spans="1:6">
      <c r="A138" s="5"/>
      <c r="B138" s="5" t="s">
        <v>398</v>
      </c>
      <c r="C138" s="29" t="s">
        <v>607</v>
      </c>
      <c r="D138" s="5">
        <v>6.15</v>
      </c>
      <c r="E138" s="5"/>
      <c r="F138" s="5"/>
    </row>
    <row r="139" spans="1:6">
      <c r="A139" s="5"/>
      <c r="B139" s="5" t="s">
        <v>398</v>
      </c>
      <c r="C139" s="29" t="s">
        <v>608</v>
      </c>
      <c r="D139" s="5">
        <v>6.15</v>
      </c>
      <c r="E139" s="5"/>
      <c r="F139" s="5"/>
    </row>
    <row r="140" spans="1:6">
      <c r="A140" s="5"/>
      <c r="B140" s="5" t="s">
        <v>398</v>
      </c>
      <c r="C140" s="29" t="s">
        <v>609</v>
      </c>
      <c r="D140" s="5">
        <v>6.15</v>
      </c>
      <c r="E140" s="5"/>
      <c r="F140" s="5"/>
    </row>
    <row r="141" spans="1:6">
      <c r="A141" s="5"/>
      <c r="B141" s="5" t="s">
        <v>398</v>
      </c>
      <c r="C141" s="29" t="s">
        <v>610</v>
      </c>
      <c r="D141" s="5">
        <v>6.15</v>
      </c>
      <c r="E141" s="5"/>
      <c r="F141" s="5"/>
    </row>
    <row r="142" spans="1:6">
      <c r="A142" s="5"/>
      <c r="B142" s="5" t="s">
        <v>398</v>
      </c>
      <c r="C142" s="29" t="s">
        <v>611</v>
      </c>
      <c r="D142" s="5">
        <v>6.15</v>
      </c>
      <c r="E142" s="5"/>
      <c r="F142" s="5"/>
    </row>
    <row r="143" spans="1:6">
      <c r="A143" s="5"/>
      <c r="B143" s="5" t="s">
        <v>398</v>
      </c>
      <c r="C143" s="29" t="s">
        <v>612</v>
      </c>
      <c r="D143" s="5">
        <v>6.15</v>
      </c>
      <c r="E143" s="5"/>
      <c r="F143" s="5"/>
    </row>
    <row r="144" spans="1:6">
      <c r="A144" s="5"/>
      <c r="B144" s="5" t="s">
        <v>398</v>
      </c>
      <c r="C144" s="29" t="s">
        <v>613</v>
      </c>
      <c r="D144" s="5">
        <v>6.15</v>
      </c>
      <c r="E144" s="5"/>
      <c r="F144" s="5"/>
    </row>
    <row r="145" spans="1:6">
      <c r="A145" s="5"/>
      <c r="B145" s="5" t="s">
        <v>398</v>
      </c>
      <c r="C145" s="29" t="s">
        <v>614</v>
      </c>
      <c r="D145" s="5">
        <v>6.15</v>
      </c>
      <c r="E145" s="5"/>
      <c r="F145" s="5"/>
    </row>
    <row r="146" spans="1:6">
      <c r="A146" s="5"/>
      <c r="B146" s="5" t="s">
        <v>398</v>
      </c>
      <c r="C146" s="29" t="s">
        <v>615</v>
      </c>
      <c r="D146" s="5">
        <v>6.15</v>
      </c>
      <c r="E146" s="5"/>
      <c r="F146" s="5"/>
    </row>
    <row r="147" spans="1:6">
      <c r="A147" s="5"/>
      <c r="B147" s="5" t="s">
        <v>398</v>
      </c>
      <c r="C147" s="29" t="s">
        <v>616</v>
      </c>
      <c r="D147" s="5">
        <v>6.15</v>
      </c>
      <c r="E147" s="5"/>
      <c r="F147" s="5"/>
    </row>
    <row r="148" spans="1:6">
      <c r="A148" s="5"/>
      <c r="B148" s="5" t="s">
        <v>398</v>
      </c>
      <c r="C148" s="29" t="s">
        <v>617</v>
      </c>
      <c r="D148" s="5">
        <v>6.15</v>
      </c>
      <c r="E148" s="5"/>
      <c r="F148" s="5"/>
    </row>
    <row r="149" spans="1:6">
      <c r="A149" s="5"/>
      <c r="B149" s="5" t="s">
        <v>399</v>
      </c>
      <c r="C149" s="29" t="s">
        <v>618</v>
      </c>
      <c r="D149" s="5">
        <v>6.15</v>
      </c>
      <c r="E149" s="5"/>
      <c r="F149" s="5"/>
    </row>
    <row r="150" spans="1:6">
      <c r="A150" s="5"/>
      <c r="B150" s="5" t="s">
        <v>399</v>
      </c>
      <c r="C150" s="29" t="s">
        <v>619</v>
      </c>
      <c r="D150" s="5">
        <v>6.15</v>
      </c>
      <c r="E150" s="5"/>
      <c r="F150" s="5"/>
    </row>
    <row r="151" spans="1:6">
      <c r="A151" s="5"/>
      <c r="B151" s="5" t="s">
        <v>399</v>
      </c>
      <c r="C151" s="29" t="s">
        <v>620</v>
      </c>
      <c r="D151" s="5">
        <v>6.15</v>
      </c>
      <c r="E151" s="5"/>
      <c r="F151" s="5"/>
    </row>
    <row r="152" spans="1:6">
      <c r="A152" s="5"/>
      <c r="B152" s="5" t="s">
        <v>399</v>
      </c>
      <c r="C152" s="29" t="s">
        <v>621</v>
      </c>
      <c r="D152" s="5">
        <v>6.15</v>
      </c>
      <c r="E152" s="5"/>
      <c r="F152" s="5"/>
    </row>
    <row r="153" spans="1:6">
      <c r="A153" s="5"/>
      <c r="B153" s="5" t="s">
        <v>399</v>
      </c>
      <c r="C153" s="29" t="s">
        <v>622</v>
      </c>
      <c r="D153" s="5">
        <v>6.15</v>
      </c>
      <c r="E153" s="5"/>
      <c r="F153" s="5"/>
    </row>
    <row r="154" spans="1:6">
      <c r="A154" s="5"/>
      <c r="B154" s="5" t="s">
        <v>399</v>
      </c>
      <c r="C154" s="29" t="s">
        <v>623</v>
      </c>
      <c r="D154" s="5">
        <v>6.15</v>
      </c>
      <c r="E154" s="5"/>
      <c r="F154" s="5"/>
    </row>
    <row r="155" spans="1:6">
      <c r="A155" s="5"/>
      <c r="B155" s="5" t="s">
        <v>399</v>
      </c>
      <c r="C155" s="29" t="s">
        <v>624</v>
      </c>
      <c r="D155" s="5">
        <v>6.15</v>
      </c>
      <c r="E155" s="5"/>
      <c r="F155" s="5"/>
    </row>
    <row r="156" spans="1:6">
      <c r="A156" s="5"/>
      <c r="B156" s="5" t="s">
        <v>399</v>
      </c>
      <c r="C156" s="29" t="s">
        <v>625</v>
      </c>
      <c r="D156" s="5">
        <v>6.15</v>
      </c>
      <c r="E156" s="5"/>
      <c r="F156" s="5"/>
    </row>
    <row r="157" spans="1:6">
      <c r="A157" s="5"/>
      <c r="B157" s="5" t="s">
        <v>399</v>
      </c>
      <c r="C157" s="29" t="s">
        <v>626</v>
      </c>
      <c r="D157" s="5">
        <v>6.15</v>
      </c>
      <c r="E157" s="5"/>
      <c r="F157" s="5"/>
    </row>
    <row r="158" spans="1:6">
      <c r="A158" s="5"/>
      <c r="B158" s="5" t="s">
        <v>399</v>
      </c>
      <c r="C158" s="29" t="s">
        <v>627</v>
      </c>
      <c r="D158" s="5">
        <v>6.15</v>
      </c>
      <c r="E158" s="5"/>
      <c r="F158" s="5"/>
    </row>
    <row r="159" spans="1:6">
      <c r="A159" s="5"/>
      <c r="B159" s="5" t="s">
        <v>399</v>
      </c>
      <c r="C159" s="29" t="s">
        <v>628</v>
      </c>
      <c r="D159" s="5">
        <v>6.15</v>
      </c>
      <c r="E159" s="5"/>
      <c r="F159" s="5"/>
    </row>
    <row r="160" spans="1:6">
      <c r="A160" s="5"/>
      <c r="B160" s="5" t="s">
        <v>399</v>
      </c>
      <c r="C160" s="29" t="s">
        <v>629</v>
      </c>
      <c r="D160" s="5">
        <v>6.15</v>
      </c>
      <c r="E160" s="5"/>
      <c r="F160" s="5"/>
    </row>
    <row r="161" spans="1:6">
      <c r="A161" s="5"/>
      <c r="B161" s="5" t="s">
        <v>399</v>
      </c>
      <c r="C161" s="29" t="s">
        <v>630</v>
      </c>
      <c r="D161" s="5">
        <v>6.15</v>
      </c>
      <c r="E161" s="5"/>
      <c r="F161" s="5"/>
    </row>
    <row r="162" spans="1:6">
      <c r="A162" s="5"/>
      <c r="B162" s="5" t="s">
        <v>399</v>
      </c>
      <c r="C162" s="29" t="s">
        <v>631</v>
      </c>
      <c r="D162" s="5">
        <v>6.15</v>
      </c>
      <c r="E162" s="5"/>
      <c r="F162" s="5"/>
    </row>
    <row r="163" spans="1:6">
      <c r="A163" s="5"/>
      <c r="B163" s="5" t="s">
        <v>399</v>
      </c>
      <c r="C163" s="29" t="s">
        <v>632</v>
      </c>
      <c r="D163" s="5">
        <v>6.15</v>
      </c>
      <c r="E163" s="5"/>
      <c r="F163" s="5"/>
    </row>
    <row r="164" spans="1:6">
      <c r="A164" s="5"/>
      <c r="B164" s="5" t="s">
        <v>399</v>
      </c>
      <c r="C164" s="29" t="s">
        <v>633</v>
      </c>
      <c r="D164" s="5">
        <v>6.15</v>
      </c>
      <c r="E164" s="5"/>
      <c r="F164" s="5"/>
    </row>
    <row r="165" spans="1:6">
      <c r="A165" s="5"/>
      <c r="B165" s="5" t="s">
        <v>399</v>
      </c>
      <c r="C165" s="29" t="s">
        <v>634</v>
      </c>
      <c r="D165" s="5">
        <v>6.15</v>
      </c>
      <c r="E165" s="5"/>
      <c r="F165" s="5"/>
    </row>
    <row r="166" spans="1:6">
      <c r="A166" s="5"/>
      <c r="B166" s="5" t="s">
        <v>399</v>
      </c>
      <c r="C166" s="29" t="s">
        <v>635</v>
      </c>
      <c r="D166" s="5">
        <v>6.15</v>
      </c>
      <c r="E166" s="5"/>
      <c r="F166" s="5"/>
    </row>
    <row r="167" spans="1:6">
      <c r="A167" s="5"/>
      <c r="B167" s="5" t="s">
        <v>399</v>
      </c>
      <c r="C167" s="29" t="s">
        <v>636</v>
      </c>
      <c r="D167" s="5">
        <v>6.15</v>
      </c>
      <c r="E167" s="5"/>
      <c r="F167" s="5"/>
    </row>
    <row r="168" spans="1:6">
      <c r="A168" s="5"/>
      <c r="B168" s="5" t="s">
        <v>399</v>
      </c>
      <c r="C168" s="29" t="s">
        <v>637</v>
      </c>
      <c r="D168" s="5">
        <v>6.15</v>
      </c>
      <c r="E168" s="5"/>
      <c r="F168" s="5"/>
    </row>
    <row r="169" spans="1:6">
      <c r="A169" s="5"/>
      <c r="B169" s="5" t="s">
        <v>399</v>
      </c>
      <c r="C169" s="29" t="s">
        <v>638</v>
      </c>
      <c r="D169" s="5">
        <v>6.15</v>
      </c>
      <c r="E169" s="5"/>
      <c r="F169" s="5"/>
    </row>
    <row r="170" spans="1:6">
      <c r="A170" s="5"/>
      <c r="B170" s="5" t="s">
        <v>395</v>
      </c>
      <c r="C170" s="29" t="s">
        <v>639</v>
      </c>
      <c r="D170" s="5">
        <v>6.15</v>
      </c>
      <c r="E170" s="5"/>
      <c r="F170" s="5"/>
    </row>
    <row r="171" spans="1:6">
      <c r="A171" s="5"/>
      <c r="B171" s="5" t="s">
        <v>395</v>
      </c>
      <c r="C171" s="29" t="s">
        <v>640</v>
      </c>
      <c r="D171" s="5">
        <v>6.15</v>
      </c>
      <c r="E171" s="5"/>
      <c r="F171" s="5"/>
    </row>
    <row r="172" spans="1:6">
      <c r="A172" s="5"/>
      <c r="B172" s="5" t="s">
        <v>395</v>
      </c>
      <c r="C172" s="29" t="s">
        <v>641</v>
      </c>
      <c r="D172" s="5">
        <v>6.15</v>
      </c>
      <c r="E172" s="5"/>
      <c r="F172" s="5"/>
    </row>
    <row r="173" spans="1:6">
      <c r="A173" s="5"/>
      <c r="B173" s="5" t="s">
        <v>395</v>
      </c>
      <c r="C173" s="29" t="s">
        <v>642</v>
      </c>
      <c r="D173" s="5">
        <v>6.15</v>
      </c>
      <c r="E173" s="5"/>
      <c r="F173" s="5"/>
    </row>
    <row r="174" spans="1:6">
      <c r="A174" s="5"/>
      <c r="B174" s="5" t="s">
        <v>395</v>
      </c>
      <c r="C174" s="29" t="s">
        <v>643</v>
      </c>
      <c r="D174" s="5">
        <v>6.15</v>
      </c>
      <c r="E174" s="5"/>
      <c r="F174" s="5"/>
    </row>
    <row r="175" spans="1:6">
      <c r="A175" s="5"/>
      <c r="B175" s="5" t="s">
        <v>395</v>
      </c>
      <c r="C175" s="29" t="s">
        <v>565</v>
      </c>
      <c r="D175" s="5">
        <v>6.15</v>
      </c>
      <c r="E175" s="5"/>
      <c r="F175" s="5"/>
    </row>
    <row r="176" spans="1:6">
      <c r="A176" s="5"/>
      <c r="B176" s="5" t="s">
        <v>395</v>
      </c>
      <c r="C176" s="29" t="s">
        <v>644</v>
      </c>
      <c r="D176" s="5">
        <v>6.15</v>
      </c>
      <c r="E176" s="5"/>
      <c r="F176" s="5"/>
    </row>
    <row r="177" spans="1:6">
      <c r="A177" s="5"/>
      <c r="B177" s="5" t="s">
        <v>395</v>
      </c>
      <c r="C177" s="29" t="s">
        <v>645</v>
      </c>
      <c r="D177" s="5">
        <v>6.15</v>
      </c>
      <c r="E177" s="5"/>
      <c r="F177" s="5"/>
    </row>
    <row r="178" spans="1:6">
      <c r="A178" s="5"/>
      <c r="B178" s="5" t="s">
        <v>395</v>
      </c>
      <c r="C178" s="29" t="s">
        <v>646</v>
      </c>
      <c r="D178" s="5">
        <v>6.15</v>
      </c>
      <c r="E178" s="5"/>
      <c r="F178" s="5"/>
    </row>
    <row r="179" spans="1:6">
      <c r="A179" s="5"/>
      <c r="B179" s="5" t="s">
        <v>395</v>
      </c>
      <c r="C179" s="29" t="s">
        <v>647</v>
      </c>
      <c r="D179" s="5">
        <v>6.15</v>
      </c>
      <c r="E179" s="5"/>
      <c r="F179" s="5"/>
    </row>
    <row r="180" spans="1:6">
      <c r="A180" s="5"/>
      <c r="B180" s="5" t="s">
        <v>395</v>
      </c>
      <c r="C180" s="29" t="s">
        <v>648</v>
      </c>
      <c r="D180" s="5">
        <v>6.15</v>
      </c>
      <c r="E180" s="5"/>
      <c r="F180" s="5"/>
    </row>
    <row r="181" spans="1:6">
      <c r="A181" s="5"/>
      <c r="B181" s="5" t="s">
        <v>395</v>
      </c>
      <c r="C181" s="29" t="s">
        <v>649</v>
      </c>
      <c r="D181" s="5">
        <v>6.15</v>
      </c>
      <c r="E181" s="5"/>
      <c r="F181" s="5"/>
    </row>
    <row r="182" spans="1:6">
      <c r="A182" s="5"/>
      <c r="B182" s="5" t="s">
        <v>395</v>
      </c>
      <c r="C182" s="29" t="s">
        <v>650</v>
      </c>
      <c r="D182" s="5">
        <v>6.15</v>
      </c>
      <c r="E182" s="5"/>
      <c r="F182" s="5"/>
    </row>
    <row r="183" spans="1:6">
      <c r="A183" s="5"/>
      <c r="B183" s="5" t="s">
        <v>395</v>
      </c>
      <c r="C183" s="29" t="s">
        <v>651</v>
      </c>
      <c r="D183" s="5">
        <v>6.15</v>
      </c>
      <c r="E183" s="5"/>
      <c r="F183" s="5"/>
    </row>
    <row r="184" spans="1:6">
      <c r="A184" s="5"/>
      <c r="B184" s="5" t="s">
        <v>395</v>
      </c>
      <c r="C184" s="29" t="s">
        <v>652</v>
      </c>
      <c r="D184" s="5">
        <v>6.15</v>
      </c>
      <c r="E184" s="5"/>
      <c r="F184" s="5"/>
    </row>
    <row r="185" spans="1:6">
      <c r="A185" s="5"/>
      <c r="B185" s="5" t="s">
        <v>395</v>
      </c>
      <c r="C185" s="29" t="s">
        <v>653</v>
      </c>
      <c r="D185" s="5">
        <v>6.15</v>
      </c>
      <c r="E185" s="5"/>
      <c r="F185" s="5"/>
    </row>
    <row r="186" spans="1:6">
      <c r="A186" s="5"/>
      <c r="B186" s="5" t="s">
        <v>395</v>
      </c>
      <c r="C186" s="29" t="s">
        <v>654</v>
      </c>
      <c r="D186" s="5">
        <v>6.15</v>
      </c>
      <c r="E186" s="5"/>
      <c r="F186" s="5"/>
    </row>
    <row r="187" spans="1:6">
      <c r="A187" s="5"/>
      <c r="B187" s="5" t="s">
        <v>395</v>
      </c>
      <c r="C187" s="29" t="s">
        <v>655</v>
      </c>
      <c r="D187" s="5">
        <v>6.15</v>
      </c>
      <c r="E187" s="5"/>
      <c r="F187" s="5"/>
    </row>
    <row r="188" spans="1:6">
      <c r="A188" s="5"/>
      <c r="B188" s="5" t="s">
        <v>395</v>
      </c>
      <c r="C188" s="29" t="s">
        <v>656</v>
      </c>
      <c r="D188" s="5">
        <v>6.15</v>
      </c>
      <c r="E188" s="5"/>
      <c r="F188" s="5"/>
    </row>
    <row r="189" spans="1:6">
      <c r="A189" s="5"/>
      <c r="B189" s="5" t="s">
        <v>395</v>
      </c>
      <c r="C189" s="29" t="s">
        <v>657</v>
      </c>
      <c r="D189" s="5">
        <v>6.15</v>
      </c>
      <c r="E189" s="5"/>
      <c r="F189" s="5"/>
    </row>
    <row r="190" spans="1:6">
      <c r="A190" s="5"/>
      <c r="B190" s="5" t="s">
        <v>395</v>
      </c>
      <c r="C190" s="29" t="s">
        <v>658</v>
      </c>
      <c r="D190" s="5">
        <v>6.15</v>
      </c>
      <c r="E190" s="5"/>
      <c r="F190" s="5"/>
    </row>
    <row r="191" spans="1:6">
      <c r="A191" s="5"/>
      <c r="B191" s="5" t="s">
        <v>395</v>
      </c>
      <c r="C191" s="29" t="s">
        <v>659</v>
      </c>
      <c r="D191" s="5">
        <v>6.15</v>
      </c>
      <c r="E191" s="5"/>
      <c r="F191" s="5"/>
    </row>
    <row r="192" spans="1:6">
      <c r="A192" s="5"/>
      <c r="B192" s="5" t="s">
        <v>395</v>
      </c>
      <c r="C192" s="29" t="s">
        <v>660</v>
      </c>
      <c r="D192" s="5">
        <v>6.15</v>
      </c>
      <c r="E192" s="5"/>
      <c r="F192" s="5"/>
    </row>
    <row r="193" spans="1:6">
      <c r="A193" s="5"/>
      <c r="B193" s="5" t="s">
        <v>395</v>
      </c>
      <c r="C193" s="29" t="s">
        <v>661</v>
      </c>
      <c r="D193" s="5">
        <v>6.15</v>
      </c>
      <c r="E193" s="5"/>
      <c r="F193" s="5"/>
    </row>
    <row r="194" spans="1:6">
      <c r="A194" s="5"/>
      <c r="B194" s="5" t="s">
        <v>395</v>
      </c>
      <c r="C194" s="29" t="s">
        <v>662</v>
      </c>
      <c r="D194" s="5">
        <v>6.15</v>
      </c>
      <c r="E194" s="5"/>
      <c r="F194" s="5"/>
    </row>
    <row r="195" spans="1:6">
      <c r="A195" s="5"/>
      <c r="B195" s="5" t="s">
        <v>395</v>
      </c>
      <c r="C195" s="29" t="s">
        <v>663</v>
      </c>
      <c r="D195" s="5">
        <v>6.15</v>
      </c>
      <c r="E195" s="5"/>
      <c r="F195" s="5"/>
    </row>
    <row r="196" spans="1:6">
      <c r="A196" s="5"/>
      <c r="B196" s="5" t="s">
        <v>394</v>
      </c>
      <c r="C196" s="29" t="s">
        <v>664</v>
      </c>
      <c r="D196" s="5">
        <v>6.15</v>
      </c>
      <c r="E196" s="5"/>
      <c r="F196" s="5"/>
    </row>
    <row r="197" spans="1:6">
      <c r="A197" s="5"/>
      <c r="B197" s="5" t="s">
        <v>394</v>
      </c>
      <c r="C197" s="29" t="s">
        <v>665</v>
      </c>
      <c r="D197" s="5">
        <v>6.15</v>
      </c>
      <c r="E197" s="5"/>
      <c r="F197" s="5"/>
    </row>
    <row r="198" spans="1:6">
      <c r="A198" s="5"/>
      <c r="B198" s="5" t="s">
        <v>394</v>
      </c>
      <c r="C198" s="29" t="s">
        <v>666</v>
      </c>
      <c r="D198" s="5">
        <v>6.15</v>
      </c>
      <c r="E198" s="5"/>
      <c r="F198" s="5"/>
    </row>
    <row r="199" spans="1:6">
      <c r="A199" s="5"/>
      <c r="B199" s="5" t="s">
        <v>394</v>
      </c>
      <c r="C199" s="29" t="s">
        <v>667</v>
      </c>
      <c r="D199" s="5">
        <v>6.15</v>
      </c>
      <c r="E199" s="5"/>
      <c r="F199" s="5"/>
    </row>
    <row r="200" spans="1:6">
      <c r="A200" s="5"/>
      <c r="B200" s="5" t="s">
        <v>394</v>
      </c>
      <c r="C200" s="29" t="s">
        <v>668</v>
      </c>
      <c r="D200" s="5">
        <v>6.15</v>
      </c>
      <c r="E200" s="5"/>
      <c r="F200" s="5"/>
    </row>
    <row r="201" spans="1:6">
      <c r="A201" s="5"/>
      <c r="B201" s="5" t="s">
        <v>394</v>
      </c>
      <c r="C201" s="29" t="s">
        <v>669</v>
      </c>
      <c r="D201" s="5">
        <v>6.15</v>
      </c>
      <c r="E201" s="5"/>
      <c r="F201" s="5"/>
    </row>
    <row r="202" spans="1:6">
      <c r="A202" s="5"/>
      <c r="B202" s="5" t="s">
        <v>394</v>
      </c>
      <c r="C202" s="29" t="s">
        <v>670</v>
      </c>
      <c r="D202" s="5">
        <v>6.15</v>
      </c>
      <c r="E202" s="5"/>
      <c r="F202" s="5"/>
    </row>
    <row r="203" spans="1:6">
      <c r="A203" s="5"/>
      <c r="B203" s="5" t="s">
        <v>394</v>
      </c>
      <c r="C203" s="29" t="s">
        <v>671</v>
      </c>
      <c r="D203" s="5">
        <v>6.15</v>
      </c>
      <c r="E203" s="5"/>
      <c r="F203" s="5"/>
    </row>
    <row r="204" spans="1:6">
      <c r="A204" s="5"/>
      <c r="B204" s="5" t="s">
        <v>394</v>
      </c>
      <c r="C204" s="29" t="s">
        <v>672</v>
      </c>
      <c r="D204" s="5">
        <v>6.15</v>
      </c>
      <c r="E204" s="5"/>
      <c r="F204" s="5"/>
    </row>
    <row r="205" spans="1:6">
      <c r="A205" s="5"/>
      <c r="B205" s="5" t="s">
        <v>394</v>
      </c>
      <c r="C205" s="29" t="s">
        <v>673</v>
      </c>
      <c r="D205" s="5">
        <v>6.15</v>
      </c>
      <c r="E205" s="5"/>
      <c r="F205" s="5"/>
    </row>
    <row r="206" spans="1:6">
      <c r="A206" s="5"/>
      <c r="B206" s="5" t="s">
        <v>394</v>
      </c>
      <c r="C206" s="29" t="s">
        <v>674</v>
      </c>
      <c r="D206" s="5">
        <v>6.15</v>
      </c>
      <c r="E206" s="5"/>
      <c r="F206" s="5"/>
    </row>
    <row r="207" spans="1:6">
      <c r="A207" s="5"/>
      <c r="B207" s="5" t="s">
        <v>394</v>
      </c>
      <c r="C207" s="29" t="s">
        <v>675</v>
      </c>
      <c r="D207" s="5">
        <v>6.15</v>
      </c>
      <c r="E207" s="5"/>
      <c r="F207" s="5"/>
    </row>
    <row r="208" spans="1:6">
      <c r="A208" s="5"/>
      <c r="B208" s="5" t="s">
        <v>394</v>
      </c>
      <c r="C208" s="29" t="s">
        <v>676</v>
      </c>
      <c r="D208" s="5">
        <v>6.15</v>
      </c>
      <c r="E208" s="5"/>
      <c r="F208" s="5"/>
    </row>
    <row r="209" spans="1:6">
      <c r="A209" s="5"/>
      <c r="B209" s="5" t="s">
        <v>394</v>
      </c>
      <c r="C209" s="29" t="s">
        <v>677</v>
      </c>
      <c r="D209" s="5">
        <v>6.15</v>
      </c>
      <c r="E209" s="5"/>
      <c r="F209" s="5"/>
    </row>
    <row r="210" spans="1:6">
      <c r="A210" s="5"/>
      <c r="B210" s="5" t="s">
        <v>396</v>
      </c>
      <c r="C210" s="29" t="s">
        <v>678</v>
      </c>
      <c r="D210" s="5">
        <v>6.15</v>
      </c>
      <c r="E210" s="5"/>
      <c r="F210" s="5"/>
    </row>
    <row r="211" spans="1:6">
      <c r="A211" s="5"/>
      <c r="B211" s="5" t="s">
        <v>396</v>
      </c>
      <c r="C211" s="29" t="s">
        <v>679</v>
      </c>
      <c r="D211" s="5">
        <v>6.15</v>
      </c>
      <c r="E211" s="5"/>
      <c r="F211" s="5"/>
    </row>
    <row r="212" spans="1:6">
      <c r="A212" s="5"/>
      <c r="B212" s="5" t="s">
        <v>396</v>
      </c>
      <c r="C212" s="29" t="s">
        <v>680</v>
      </c>
      <c r="D212" s="5">
        <v>6.15</v>
      </c>
      <c r="E212" s="5"/>
      <c r="F212" s="5"/>
    </row>
    <row r="213" spans="1:6">
      <c r="A213" s="5"/>
      <c r="B213" s="5" t="s">
        <v>396</v>
      </c>
      <c r="C213" s="29" t="s">
        <v>681</v>
      </c>
      <c r="D213" s="5">
        <v>6.15</v>
      </c>
      <c r="E213" s="5"/>
      <c r="F213" s="5"/>
    </row>
    <row r="214" spans="1:6">
      <c r="A214" s="5"/>
      <c r="B214" s="5" t="s">
        <v>396</v>
      </c>
      <c r="C214" s="29" t="s">
        <v>682</v>
      </c>
      <c r="D214" s="5">
        <v>6.15</v>
      </c>
      <c r="E214" s="5"/>
      <c r="F214" s="5"/>
    </row>
    <row r="215" spans="1:6">
      <c r="A215" s="5"/>
      <c r="B215" s="5" t="s">
        <v>396</v>
      </c>
      <c r="C215" s="29" t="s">
        <v>683</v>
      </c>
      <c r="D215" s="5">
        <v>6.15</v>
      </c>
      <c r="E215" s="5"/>
      <c r="F215" s="5"/>
    </row>
    <row r="216" spans="1:6">
      <c r="A216" s="5"/>
      <c r="B216" s="5" t="s">
        <v>396</v>
      </c>
      <c r="C216" s="29" t="s">
        <v>684</v>
      </c>
      <c r="D216" s="5">
        <v>6.15</v>
      </c>
      <c r="E216" s="5"/>
      <c r="F216" s="5"/>
    </row>
    <row r="217" spans="1:6">
      <c r="A217" s="5"/>
      <c r="B217" s="5" t="s">
        <v>396</v>
      </c>
      <c r="C217" s="29" t="s">
        <v>685</v>
      </c>
      <c r="D217" s="5">
        <v>6.15</v>
      </c>
      <c r="E217" s="5"/>
      <c r="F217" s="5"/>
    </row>
    <row r="218" spans="1:6">
      <c r="A218" s="5"/>
      <c r="B218" s="5" t="s">
        <v>396</v>
      </c>
      <c r="C218" s="29" t="s">
        <v>686</v>
      </c>
      <c r="D218" s="5">
        <v>6.15</v>
      </c>
      <c r="E218" s="5"/>
      <c r="F218" s="5"/>
    </row>
    <row r="219" spans="1:6">
      <c r="A219" s="5"/>
      <c r="B219" s="5" t="s">
        <v>396</v>
      </c>
      <c r="C219" s="29" t="s">
        <v>687</v>
      </c>
      <c r="D219" s="5">
        <v>6.15</v>
      </c>
      <c r="E219" s="5"/>
      <c r="F219" s="5"/>
    </row>
    <row r="220" spans="1:6">
      <c r="A220" s="5"/>
      <c r="B220" s="5" t="s">
        <v>396</v>
      </c>
      <c r="C220" s="29" t="s">
        <v>688</v>
      </c>
      <c r="D220" s="5">
        <v>6.15</v>
      </c>
      <c r="E220" s="5"/>
      <c r="F220" s="5"/>
    </row>
    <row r="221" spans="1:6">
      <c r="A221" s="5"/>
      <c r="B221" s="5" t="s">
        <v>396</v>
      </c>
      <c r="C221" s="29" t="s">
        <v>689</v>
      </c>
      <c r="D221" s="5">
        <v>6.15</v>
      </c>
      <c r="E221" s="5"/>
      <c r="F221" s="5"/>
    </row>
    <row r="222" spans="1:6">
      <c r="A222" s="5"/>
      <c r="B222" s="5" t="s">
        <v>396</v>
      </c>
      <c r="C222" s="29" t="s">
        <v>690</v>
      </c>
      <c r="D222" s="5">
        <v>6.15</v>
      </c>
      <c r="E222" s="5"/>
      <c r="F222" s="5"/>
    </row>
    <row r="223" spans="1:6">
      <c r="A223" s="5"/>
      <c r="B223" s="5" t="s">
        <v>396</v>
      </c>
      <c r="C223" s="29" t="s">
        <v>691</v>
      </c>
      <c r="D223" s="5">
        <v>6.15</v>
      </c>
      <c r="E223" s="5"/>
      <c r="F223" s="5"/>
    </row>
    <row r="224" spans="1:6">
      <c r="A224" s="5"/>
      <c r="B224" s="5" t="s">
        <v>396</v>
      </c>
      <c r="C224" s="29" t="s">
        <v>692</v>
      </c>
      <c r="D224" s="5">
        <v>6.15</v>
      </c>
      <c r="E224" s="5"/>
      <c r="F224" s="5"/>
    </row>
    <row r="225" spans="1:6">
      <c r="A225" s="5"/>
      <c r="B225" s="5" t="s">
        <v>397</v>
      </c>
      <c r="C225" s="29" t="s">
        <v>693</v>
      </c>
      <c r="D225" s="5">
        <v>6.15</v>
      </c>
      <c r="E225" s="5"/>
      <c r="F225" s="5"/>
    </row>
    <row r="226" spans="1:6">
      <c r="A226" s="5"/>
      <c r="B226" s="5" t="s">
        <v>397</v>
      </c>
      <c r="C226" s="29" t="s">
        <v>694</v>
      </c>
      <c r="D226" s="5">
        <v>6.15</v>
      </c>
      <c r="E226" s="5"/>
      <c r="F226" s="5"/>
    </row>
    <row r="227" spans="1:6">
      <c r="A227" s="5"/>
      <c r="B227" s="5" t="s">
        <v>397</v>
      </c>
      <c r="C227" s="29" t="s">
        <v>695</v>
      </c>
      <c r="D227" s="5">
        <v>6.15</v>
      </c>
      <c r="E227" s="5"/>
      <c r="F227" s="5"/>
    </row>
    <row r="228" spans="1:6">
      <c r="A228" s="5"/>
      <c r="B228" s="5" t="s">
        <v>397</v>
      </c>
      <c r="C228" s="29" t="s">
        <v>696</v>
      </c>
      <c r="D228" s="5">
        <v>6.15</v>
      </c>
      <c r="E228" s="5"/>
      <c r="F228" s="5"/>
    </row>
    <row r="229" spans="1:6">
      <c r="A229" s="5"/>
      <c r="B229" s="5" t="s">
        <v>397</v>
      </c>
      <c r="C229" s="29" t="s">
        <v>697</v>
      </c>
      <c r="D229" s="5">
        <v>6.15</v>
      </c>
      <c r="E229" s="5"/>
      <c r="F229" s="5"/>
    </row>
    <row r="230" spans="1:6">
      <c r="A230" s="5"/>
      <c r="B230" s="5" t="s">
        <v>397</v>
      </c>
      <c r="C230" s="29" t="s">
        <v>698</v>
      </c>
      <c r="D230" s="5">
        <v>6.15</v>
      </c>
      <c r="E230" s="5"/>
      <c r="F230" s="5"/>
    </row>
    <row r="231" spans="1:6">
      <c r="A231" s="5"/>
      <c r="B231" s="5" t="s">
        <v>397</v>
      </c>
      <c r="C231" s="29" t="s">
        <v>699</v>
      </c>
      <c r="D231" s="5">
        <v>6.15</v>
      </c>
      <c r="E231" s="5"/>
      <c r="F231" s="5"/>
    </row>
    <row r="232" spans="1:6">
      <c r="A232" s="5"/>
      <c r="B232" s="5" t="s">
        <v>397</v>
      </c>
      <c r="C232" s="29" t="s">
        <v>700</v>
      </c>
      <c r="D232" s="5">
        <v>6.15</v>
      </c>
      <c r="E232" s="5"/>
      <c r="F232" s="5"/>
    </row>
    <row r="233" spans="1:6">
      <c r="A233" s="5"/>
      <c r="B233" s="5" t="s">
        <v>397</v>
      </c>
      <c r="C233" s="29" t="s">
        <v>701</v>
      </c>
      <c r="D233" s="5">
        <v>6.15</v>
      </c>
      <c r="E233" s="5"/>
      <c r="F233" s="5"/>
    </row>
    <row r="234" spans="1:6">
      <c r="A234" s="5"/>
      <c r="B234" s="5" t="s">
        <v>397</v>
      </c>
      <c r="C234" s="29" t="s">
        <v>702</v>
      </c>
      <c r="D234" s="5">
        <v>6.15</v>
      </c>
      <c r="E234" s="5"/>
      <c r="F234" s="5"/>
    </row>
    <row r="235" spans="1:6">
      <c r="A235" s="5"/>
      <c r="B235" s="5" t="s">
        <v>397</v>
      </c>
      <c r="C235" s="29" t="s">
        <v>703</v>
      </c>
      <c r="D235" s="5">
        <v>6.15</v>
      </c>
      <c r="E235" s="5"/>
      <c r="F235" s="5"/>
    </row>
    <row r="236" spans="1:6">
      <c r="A236" s="5"/>
      <c r="B236" s="5" t="s">
        <v>397</v>
      </c>
      <c r="C236" s="29" t="s">
        <v>704</v>
      </c>
      <c r="D236" s="5">
        <v>6.15</v>
      </c>
      <c r="E236" s="5"/>
      <c r="F236" s="5"/>
    </row>
    <row r="237" spans="1:6">
      <c r="A237" s="5"/>
      <c r="B237" s="5" t="s">
        <v>397</v>
      </c>
      <c r="C237" s="29" t="s">
        <v>705</v>
      </c>
      <c r="D237" s="5">
        <v>6.15</v>
      </c>
      <c r="E237" s="5"/>
      <c r="F237" s="5"/>
    </row>
    <row r="238" spans="1:6">
      <c r="A238" s="5"/>
      <c r="B238" s="5" t="s">
        <v>397</v>
      </c>
      <c r="C238" s="29" t="s">
        <v>706</v>
      </c>
      <c r="D238" s="5">
        <v>6.15</v>
      </c>
      <c r="E238" s="5"/>
      <c r="F238" s="5"/>
    </row>
    <row r="239" spans="1:6">
      <c r="A239" s="5"/>
      <c r="B239" s="5" t="s">
        <v>397</v>
      </c>
      <c r="C239" s="29" t="s">
        <v>707</v>
      </c>
      <c r="D239" s="5">
        <v>6.15</v>
      </c>
      <c r="E239" s="5"/>
      <c r="F239" s="5"/>
    </row>
    <row r="240" spans="1:6">
      <c r="A240" s="5"/>
      <c r="B240" s="5" t="s">
        <v>397</v>
      </c>
      <c r="C240" s="29" t="s">
        <v>708</v>
      </c>
      <c r="D240" s="5">
        <v>6.15</v>
      </c>
      <c r="E240" s="5"/>
      <c r="F240" s="5"/>
    </row>
    <row r="241" spans="1:6">
      <c r="A241" s="5"/>
      <c r="B241" s="5" t="s">
        <v>397</v>
      </c>
      <c r="C241" s="29" t="s">
        <v>709</v>
      </c>
      <c r="D241" s="5">
        <v>6.15</v>
      </c>
      <c r="E241" s="5"/>
      <c r="F241" s="5"/>
    </row>
    <row r="242" spans="1:6">
      <c r="A242" s="5"/>
      <c r="B242" s="5" t="s">
        <v>187</v>
      </c>
      <c r="C242" s="29" t="s">
        <v>554</v>
      </c>
      <c r="D242" s="5">
        <v>6.16</v>
      </c>
      <c r="E242" s="5"/>
      <c r="F242" s="5"/>
    </row>
    <row r="243" spans="1:6">
      <c r="A243" s="5"/>
      <c r="B243" s="5" t="s">
        <v>187</v>
      </c>
      <c r="C243" s="29" t="s">
        <v>191</v>
      </c>
      <c r="D243" s="5">
        <v>6.16</v>
      </c>
      <c r="E243" s="5"/>
      <c r="F243" s="5"/>
    </row>
    <row r="244" spans="1:6">
      <c r="A244" s="5"/>
      <c r="B244" s="5" t="s">
        <v>187</v>
      </c>
      <c r="C244" s="29" t="s">
        <v>555</v>
      </c>
      <c r="D244" s="5">
        <v>6.16</v>
      </c>
      <c r="E244" s="5"/>
      <c r="F244" s="5"/>
    </row>
    <row r="245" spans="1:6">
      <c r="A245" s="5"/>
      <c r="B245" s="5" t="s">
        <v>187</v>
      </c>
      <c r="C245" s="29" t="s">
        <v>710</v>
      </c>
      <c r="D245" s="5">
        <v>6.16</v>
      </c>
      <c r="E245" s="5"/>
      <c r="F245" s="5"/>
    </row>
    <row r="246" spans="1:6">
      <c r="A246" s="5"/>
      <c r="B246" s="5" t="s">
        <v>187</v>
      </c>
      <c r="C246" s="29" t="s">
        <v>557</v>
      </c>
      <c r="D246" s="5">
        <v>6.16</v>
      </c>
      <c r="E246" s="5"/>
      <c r="F246" s="5"/>
    </row>
    <row r="247" spans="1:6">
      <c r="A247" s="5"/>
      <c r="B247" s="5" t="s">
        <v>187</v>
      </c>
      <c r="C247" s="29" t="s">
        <v>558</v>
      </c>
      <c r="D247" s="5">
        <v>6.16</v>
      </c>
      <c r="E247" s="5"/>
      <c r="F247" s="5"/>
    </row>
    <row r="248" spans="1:6">
      <c r="A248" s="5"/>
      <c r="B248" s="5" t="s">
        <v>187</v>
      </c>
      <c r="C248" s="29" t="s">
        <v>559</v>
      </c>
      <c r="D248" s="5">
        <v>6.16</v>
      </c>
      <c r="E248" s="5"/>
      <c r="F248" s="5"/>
    </row>
    <row r="249" spans="1:6">
      <c r="A249" s="5"/>
      <c r="B249" s="5" t="s">
        <v>187</v>
      </c>
      <c r="C249" s="29" t="s">
        <v>711</v>
      </c>
      <c r="D249" s="5">
        <v>6.16</v>
      </c>
      <c r="E249" s="5"/>
      <c r="F249" s="5"/>
    </row>
    <row r="250" spans="1:6">
      <c r="A250" s="5"/>
      <c r="B250" s="5" t="s">
        <v>187</v>
      </c>
      <c r="C250" s="29" t="s">
        <v>188</v>
      </c>
      <c r="D250" s="5">
        <v>6.16</v>
      </c>
      <c r="E250" s="5"/>
      <c r="F250" s="5"/>
    </row>
    <row r="251" spans="1:6">
      <c r="A251" s="5"/>
      <c r="B251" s="5" t="s">
        <v>187</v>
      </c>
      <c r="C251" s="29" t="s">
        <v>712</v>
      </c>
      <c r="D251" s="5">
        <v>6.16</v>
      </c>
      <c r="E251" s="5"/>
      <c r="F251" s="5"/>
    </row>
    <row r="252" spans="1:6">
      <c r="A252" s="5"/>
      <c r="B252" s="5" t="s">
        <v>187</v>
      </c>
      <c r="C252" s="29" t="s">
        <v>190</v>
      </c>
      <c r="D252" s="5">
        <v>6.16</v>
      </c>
      <c r="E252" s="5"/>
      <c r="F252" s="5"/>
    </row>
    <row r="253" spans="1:6">
      <c r="A253" s="5"/>
      <c r="B253" s="5" t="s">
        <v>187</v>
      </c>
      <c r="C253" s="29" t="s">
        <v>192</v>
      </c>
      <c r="D253" s="5">
        <v>6.16</v>
      </c>
      <c r="E253" s="5"/>
      <c r="F253" s="5"/>
    </row>
    <row r="254" spans="1:6">
      <c r="A254" s="5"/>
      <c r="B254" s="5" t="s">
        <v>187</v>
      </c>
      <c r="C254" s="29" t="s">
        <v>713</v>
      </c>
      <c r="D254" s="5">
        <v>6.16</v>
      </c>
      <c r="E254" s="5"/>
      <c r="F254" s="5"/>
    </row>
    <row r="255" spans="1:6">
      <c r="A255" s="5"/>
      <c r="B255" s="5" t="s">
        <v>187</v>
      </c>
      <c r="C255" s="29" t="s">
        <v>714</v>
      </c>
      <c r="D255" s="5">
        <v>6.16</v>
      </c>
      <c r="E255" s="5"/>
      <c r="F255" s="5"/>
    </row>
    <row r="256" spans="1:6">
      <c r="A256" s="5"/>
      <c r="B256" s="5" t="s">
        <v>187</v>
      </c>
      <c r="C256" s="29" t="s">
        <v>715</v>
      </c>
      <c r="D256" s="5">
        <v>6.16</v>
      </c>
      <c r="E256" s="5"/>
      <c r="F256" s="5"/>
    </row>
    <row r="257" spans="1:6">
      <c r="A257" s="5"/>
      <c r="B257" s="5" t="s">
        <v>187</v>
      </c>
      <c r="C257" s="29" t="s">
        <v>573</v>
      </c>
      <c r="D257" s="5">
        <v>6.16</v>
      </c>
      <c r="E257" s="5"/>
      <c r="F257" s="5"/>
    </row>
    <row r="258" spans="1:6">
      <c r="A258" s="5"/>
      <c r="B258" s="5" t="s">
        <v>187</v>
      </c>
      <c r="C258" s="29" t="s">
        <v>716</v>
      </c>
      <c r="D258" s="5">
        <v>6.16</v>
      </c>
      <c r="E258" s="5"/>
      <c r="F258" s="5"/>
    </row>
    <row r="259" spans="1:6">
      <c r="A259" s="5"/>
      <c r="B259" s="5" t="s">
        <v>187</v>
      </c>
      <c r="C259" s="29" t="s">
        <v>717</v>
      </c>
      <c r="D259" s="5">
        <v>6.16</v>
      </c>
      <c r="E259" s="5"/>
      <c r="F259" s="5"/>
    </row>
    <row r="260" spans="1:6">
      <c r="A260" s="5"/>
      <c r="B260" s="5" t="s">
        <v>187</v>
      </c>
      <c r="C260" s="29" t="s">
        <v>567</v>
      </c>
      <c r="D260" s="5">
        <v>6.16</v>
      </c>
      <c r="E260" s="5"/>
      <c r="F260" s="5"/>
    </row>
    <row r="261" spans="1:6">
      <c r="A261" s="5"/>
      <c r="B261" s="5" t="s">
        <v>187</v>
      </c>
      <c r="C261" s="29" t="s">
        <v>718</v>
      </c>
      <c r="D261" s="5">
        <v>6.16</v>
      </c>
      <c r="E261" s="5"/>
      <c r="F261" s="5"/>
    </row>
    <row r="262" spans="1:6">
      <c r="A262" s="5"/>
      <c r="B262" s="5" t="s">
        <v>187</v>
      </c>
      <c r="C262" s="29" t="s">
        <v>719</v>
      </c>
      <c r="D262" s="5">
        <v>6.16</v>
      </c>
      <c r="E262" s="5"/>
      <c r="F262" s="5"/>
    </row>
    <row r="263" spans="1:6">
      <c r="A263" s="5"/>
      <c r="B263" s="5" t="s">
        <v>187</v>
      </c>
      <c r="C263" s="29" t="s">
        <v>720</v>
      </c>
      <c r="D263" s="5">
        <v>6.16</v>
      </c>
      <c r="E263" s="5"/>
      <c r="F263" s="5"/>
    </row>
    <row r="264" spans="1:6">
      <c r="A264" s="5"/>
      <c r="B264" s="5" t="s">
        <v>187</v>
      </c>
      <c r="C264" s="29" t="s">
        <v>721</v>
      </c>
      <c r="D264" s="5">
        <v>6.16</v>
      </c>
      <c r="E264" s="5"/>
      <c r="F264" s="5"/>
    </row>
    <row r="265" spans="1:6">
      <c r="A265" s="5"/>
      <c r="B265" s="5" t="s">
        <v>187</v>
      </c>
      <c r="C265" s="29" t="s">
        <v>722</v>
      </c>
      <c r="D265" s="5">
        <v>6.16</v>
      </c>
      <c r="E265" s="5"/>
      <c r="F265" s="5"/>
    </row>
    <row r="266" spans="1:6">
      <c r="A266" s="5"/>
      <c r="B266" s="5" t="s">
        <v>187</v>
      </c>
      <c r="C266" s="29" t="s">
        <v>723</v>
      </c>
      <c r="D266" s="5">
        <v>6.16</v>
      </c>
      <c r="E266" s="5"/>
      <c r="F266" s="5"/>
    </row>
    <row r="267" spans="1:6">
      <c r="A267" s="5"/>
      <c r="B267" s="5" t="s">
        <v>187</v>
      </c>
      <c r="C267" s="29" t="s">
        <v>562</v>
      </c>
      <c r="D267" s="5">
        <v>6.16</v>
      </c>
      <c r="E267" s="5"/>
      <c r="F267" s="5"/>
    </row>
    <row r="268" spans="1:6">
      <c r="A268" s="5"/>
      <c r="B268" s="5" t="s">
        <v>187</v>
      </c>
      <c r="C268" s="29" t="s">
        <v>724</v>
      </c>
      <c r="D268" s="5">
        <v>6.16</v>
      </c>
      <c r="E268" s="5"/>
      <c r="F268" s="5"/>
    </row>
    <row r="269" spans="1:6">
      <c r="A269" s="5"/>
      <c r="B269" s="5" t="s">
        <v>187</v>
      </c>
      <c r="C269" s="29" t="s">
        <v>725</v>
      </c>
      <c r="D269" s="5">
        <v>6.16</v>
      </c>
      <c r="E269" s="5"/>
      <c r="F269" s="5"/>
    </row>
    <row r="270" spans="1:6">
      <c r="A270" s="5"/>
      <c r="B270" s="5" t="s">
        <v>187</v>
      </c>
      <c r="C270" s="29" t="s">
        <v>565</v>
      </c>
      <c r="D270" s="5">
        <v>6.16</v>
      </c>
      <c r="E270" s="5"/>
      <c r="F270" s="5"/>
    </row>
    <row r="271" spans="1:6">
      <c r="A271" s="5"/>
      <c r="B271" s="5" t="s">
        <v>187</v>
      </c>
      <c r="C271" s="29" t="s">
        <v>566</v>
      </c>
      <c r="D271" s="5">
        <v>6.16</v>
      </c>
      <c r="E271" s="5"/>
      <c r="F271" s="5"/>
    </row>
    <row r="272" spans="1:6">
      <c r="A272" s="5"/>
      <c r="B272" s="5" t="s">
        <v>398</v>
      </c>
      <c r="C272" s="29" t="s">
        <v>586</v>
      </c>
      <c r="D272" s="5">
        <v>6.16</v>
      </c>
      <c r="E272" s="5"/>
      <c r="F272" s="5"/>
    </row>
    <row r="273" spans="1:6">
      <c r="A273" s="5"/>
      <c r="B273" s="5" t="s">
        <v>398</v>
      </c>
      <c r="C273" s="29" t="s">
        <v>726</v>
      </c>
      <c r="D273" s="5">
        <v>6.16</v>
      </c>
      <c r="E273" s="5"/>
      <c r="F273" s="5"/>
    </row>
    <row r="274" spans="1:6">
      <c r="A274" s="5"/>
      <c r="B274" s="5" t="s">
        <v>398</v>
      </c>
      <c r="C274" s="29" t="s">
        <v>588</v>
      </c>
      <c r="D274" s="5">
        <v>6.16</v>
      </c>
      <c r="E274" s="5"/>
      <c r="F274" s="5"/>
    </row>
    <row r="275" spans="1:6">
      <c r="A275" s="5"/>
      <c r="B275" s="5" t="s">
        <v>398</v>
      </c>
      <c r="C275" s="29" t="s">
        <v>614</v>
      </c>
      <c r="D275" s="5">
        <v>6.16</v>
      </c>
      <c r="E275" s="5"/>
      <c r="F275" s="5"/>
    </row>
    <row r="276" spans="1:6">
      <c r="A276" s="5"/>
      <c r="B276" s="5" t="s">
        <v>398</v>
      </c>
      <c r="C276" s="29" t="s">
        <v>727</v>
      </c>
      <c r="D276" s="5">
        <v>6.16</v>
      </c>
      <c r="E276" s="5"/>
      <c r="F276" s="5"/>
    </row>
    <row r="277" spans="1:6">
      <c r="A277" s="5"/>
      <c r="B277" s="5" t="s">
        <v>398</v>
      </c>
      <c r="C277" s="29" t="s">
        <v>728</v>
      </c>
      <c r="D277" s="5">
        <v>6.16</v>
      </c>
      <c r="E277" s="5"/>
      <c r="F277" s="5"/>
    </row>
    <row r="278" spans="1:6">
      <c r="A278" s="5"/>
      <c r="B278" s="5" t="s">
        <v>398</v>
      </c>
      <c r="C278" s="29" t="s">
        <v>616</v>
      </c>
      <c r="D278" s="5">
        <v>6.16</v>
      </c>
      <c r="E278" s="5"/>
      <c r="F278" s="5"/>
    </row>
    <row r="279" spans="1:6">
      <c r="A279" s="5"/>
      <c r="B279" s="5" t="s">
        <v>398</v>
      </c>
      <c r="C279" s="29" t="s">
        <v>591</v>
      </c>
      <c r="D279" s="5">
        <v>6.16</v>
      </c>
      <c r="E279" s="5"/>
      <c r="F279" s="5"/>
    </row>
    <row r="280" spans="1:6">
      <c r="A280" s="5"/>
      <c r="B280" s="5" t="s">
        <v>398</v>
      </c>
      <c r="C280" s="29" t="s">
        <v>729</v>
      </c>
      <c r="D280" s="5">
        <v>6.16</v>
      </c>
      <c r="E280" s="5"/>
      <c r="F280" s="5"/>
    </row>
    <row r="281" spans="1:6">
      <c r="A281" s="5"/>
      <c r="B281" s="5" t="s">
        <v>398</v>
      </c>
      <c r="C281" s="29" t="s">
        <v>612</v>
      </c>
      <c r="D281" s="5">
        <v>6.16</v>
      </c>
      <c r="E281" s="5"/>
      <c r="F281" s="5"/>
    </row>
    <row r="282" spans="1:6">
      <c r="A282" s="5"/>
      <c r="B282" s="5" t="s">
        <v>398</v>
      </c>
      <c r="C282" s="29" t="s">
        <v>611</v>
      </c>
      <c r="D282" s="5">
        <v>6.16</v>
      </c>
      <c r="E282" s="5"/>
      <c r="F282" s="5"/>
    </row>
    <row r="283" spans="1:6">
      <c r="A283" s="5"/>
      <c r="B283" s="5" t="s">
        <v>398</v>
      </c>
      <c r="C283" s="29" t="s">
        <v>593</v>
      </c>
      <c r="D283" s="5">
        <v>6.16</v>
      </c>
      <c r="E283" s="5"/>
      <c r="F283" s="5"/>
    </row>
    <row r="284" spans="1:6">
      <c r="A284" s="5"/>
      <c r="B284" s="5" t="s">
        <v>398</v>
      </c>
      <c r="C284" s="29" t="s">
        <v>595</v>
      </c>
      <c r="D284" s="5">
        <v>6.16</v>
      </c>
      <c r="E284" s="5"/>
      <c r="F284" s="5"/>
    </row>
    <row r="285" spans="1:6">
      <c r="A285" s="5"/>
      <c r="B285" s="5" t="s">
        <v>398</v>
      </c>
      <c r="C285" s="29" t="s">
        <v>600</v>
      </c>
      <c r="D285" s="5">
        <v>6.16</v>
      </c>
      <c r="E285" s="5"/>
      <c r="F285" s="5"/>
    </row>
    <row r="286" spans="1:6">
      <c r="A286" s="5"/>
      <c r="B286" s="5" t="s">
        <v>398</v>
      </c>
      <c r="C286" s="29" t="s">
        <v>601</v>
      </c>
      <c r="D286" s="5">
        <v>6.16</v>
      </c>
      <c r="E286" s="5"/>
      <c r="F286" s="5"/>
    </row>
    <row r="287" spans="1:6">
      <c r="A287" s="5"/>
      <c r="B287" s="5" t="s">
        <v>398</v>
      </c>
      <c r="C287" s="29" t="s">
        <v>730</v>
      </c>
      <c r="D287" s="5">
        <v>6.16</v>
      </c>
      <c r="E287" s="5"/>
      <c r="F287" s="5"/>
    </row>
    <row r="288" spans="1:6">
      <c r="A288" s="5"/>
      <c r="B288" s="5" t="s">
        <v>398</v>
      </c>
      <c r="C288" s="29" t="s">
        <v>605</v>
      </c>
      <c r="D288" s="5">
        <v>6.16</v>
      </c>
      <c r="E288" s="5"/>
      <c r="F288" s="5"/>
    </row>
    <row r="289" spans="1:6">
      <c r="A289" s="5"/>
      <c r="B289" s="5" t="s">
        <v>398</v>
      </c>
      <c r="C289" s="29" t="s">
        <v>607</v>
      </c>
      <c r="D289" s="5">
        <v>6.16</v>
      </c>
      <c r="E289" s="5"/>
      <c r="F289" s="5"/>
    </row>
    <row r="290" spans="1:6">
      <c r="A290" s="5"/>
      <c r="B290" s="5" t="s">
        <v>398</v>
      </c>
      <c r="C290" s="29" t="s">
        <v>608</v>
      </c>
      <c r="D290" s="5">
        <v>6.16</v>
      </c>
      <c r="E290" s="5"/>
      <c r="F290" s="5"/>
    </row>
    <row r="291" spans="1:6">
      <c r="A291" s="5"/>
      <c r="B291" s="5" t="s">
        <v>398</v>
      </c>
      <c r="C291" s="29" t="s">
        <v>609</v>
      </c>
      <c r="D291" s="5">
        <v>6.16</v>
      </c>
      <c r="E291" s="5"/>
      <c r="F291" s="5"/>
    </row>
    <row r="292" spans="1:6">
      <c r="A292" s="5"/>
      <c r="B292" s="5" t="s">
        <v>398</v>
      </c>
      <c r="C292" s="29" t="s">
        <v>603</v>
      </c>
      <c r="D292" s="5">
        <v>6.16</v>
      </c>
      <c r="E292" s="5"/>
      <c r="F292" s="5"/>
    </row>
    <row r="293" spans="1:6">
      <c r="A293" s="5"/>
      <c r="B293" s="5" t="s">
        <v>398</v>
      </c>
      <c r="C293" s="29" t="s">
        <v>596</v>
      </c>
      <c r="D293" s="5">
        <v>6.16</v>
      </c>
      <c r="E293" s="5"/>
      <c r="F293" s="5"/>
    </row>
    <row r="294" spans="1:6">
      <c r="A294" s="5"/>
      <c r="B294" s="5" t="s">
        <v>398</v>
      </c>
      <c r="C294" s="29" t="s">
        <v>610</v>
      </c>
      <c r="D294" s="5">
        <v>6.16</v>
      </c>
      <c r="E294" s="5"/>
      <c r="F294" s="5"/>
    </row>
    <row r="295" spans="1:6">
      <c r="A295" s="5"/>
      <c r="B295" s="5" t="s">
        <v>398</v>
      </c>
      <c r="C295" s="29" t="s">
        <v>606</v>
      </c>
      <c r="D295" s="5">
        <v>6.16</v>
      </c>
      <c r="E295" s="5"/>
      <c r="F295" s="5"/>
    </row>
    <row r="296" spans="1:6">
      <c r="A296" s="5"/>
      <c r="B296" s="5" t="s">
        <v>398</v>
      </c>
      <c r="C296" s="29" t="s">
        <v>604</v>
      </c>
      <c r="D296" s="5">
        <v>6.16</v>
      </c>
      <c r="E296" s="5"/>
      <c r="F296" s="5"/>
    </row>
    <row r="297" spans="1:6">
      <c r="A297" s="5"/>
      <c r="B297" s="5" t="s">
        <v>398</v>
      </c>
      <c r="C297" s="29" t="s">
        <v>610</v>
      </c>
      <c r="D297" s="5">
        <v>6.16</v>
      </c>
      <c r="E297" s="5"/>
      <c r="F297" s="5"/>
    </row>
    <row r="298" spans="1:6">
      <c r="A298" s="5"/>
      <c r="B298" s="5" t="s">
        <v>395</v>
      </c>
      <c r="C298" s="29" t="s">
        <v>731</v>
      </c>
      <c r="D298" s="5">
        <v>6.16</v>
      </c>
      <c r="E298" s="5"/>
      <c r="F298" s="5"/>
    </row>
    <row r="299" spans="1:6">
      <c r="A299" s="5"/>
      <c r="B299" s="5" t="s">
        <v>395</v>
      </c>
      <c r="C299" s="29" t="s">
        <v>642</v>
      </c>
      <c r="D299" s="5">
        <v>6.16</v>
      </c>
      <c r="E299" s="5"/>
      <c r="F299" s="5"/>
    </row>
    <row r="300" spans="1:6">
      <c r="A300" s="5"/>
      <c r="B300" s="5" t="s">
        <v>395</v>
      </c>
      <c r="C300" s="29" t="s">
        <v>652</v>
      </c>
      <c r="D300" s="5">
        <v>6.16</v>
      </c>
      <c r="E300" s="5"/>
      <c r="F300" s="5"/>
    </row>
    <row r="301" spans="1:6">
      <c r="A301" s="5"/>
      <c r="B301" s="5" t="s">
        <v>395</v>
      </c>
      <c r="C301" s="29" t="s">
        <v>732</v>
      </c>
      <c r="D301" s="5">
        <v>6.16</v>
      </c>
      <c r="E301" s="5"/>
      <c r="F301" s="5"/>
    </row>
    <row r="302" spans="1:6">
      <c r="A302" s="5"/>
      <c r="B302" s="5" t="s">
        <v>395</v>
      </c>
      <c r="C302" s="29" t="s">
        <v>647</v>
      </c>
      <c r="D302" s="5">
        <v>6.16</v>
      </c>
      <c r="E302" s="5"/>
      <c r="F302" s="5"/>
    </row>
    <row r="303" spans="1:6">
      <c r="A303" s="5"/>
      <c r="B303" s="5" t="s">
        <v>395</v>
      </c>
      <c r="C303" s="29" t="s">
        <v>639</v>
      </c>
      <c r="D303" s="5">
        <v>6.16</v>
      </c>
      <c r="E303" s="5"/>
      <c r="F303" s="5"/>
    </row>
    <row r="304" spans="1:6">
      <c r="A304" s="5"/>
      <c r="B304" s="5" t="s">
        <v>395</v>
      </c>
      <c r="C304" s="29" t="s">
        <v>660</v>
      </c>
      <c r="D304" s="5">
        <v>6.16</v>
      </c>
      <c r="E304" s="5"/>
      <c r="F304" s="5"/>
    </row>
    <row r="305" spans="1:6">
      <c r="A305" s="5"/>
      <c r="B305" s="5" t="s">
        <v>395</v>
      </c>
      <c r="C305" s="29" t="s">
        <v>651</v>
      </c>
      <c r="D305" s="5">
        <v>6.16</v>
      </c>
      <c r="E305" s="5"/>
      <c r="F305" s="5"/>
    </row>
    <row r="306" spans="1:6">
      <c r="A306" s="5"/>
      <c r="B306" s="5" t="s">
        <v>395</v>
      </c>
      <c r="C306" s="29" t="s">
        <v>733</v>
      </c>
      <c r="D306" s="5">
        <v>6.16</v>
      </c>
      <c r="E306" s="5"/>
      <c r="F306" s="5"/>
    </row>
    <row r="307" spans="1:6">
      <c r="A307" s="5"/>
      <c r="B307" s="5" t="s">
        <v>395</v>
      </c>
      <c r="C307" s="29" t="s">
        <v>654</v>
      </c>
      <c r="D307" s="5">
        <v>6.16</v>
      </c>
      <c r="E307" s="5"/>
      <c r="F307" s="5"/>
    </row>
    <row r="308" spans="1:6">
      <c r="A308" s="5"/>
      <c r="B308" s="5" t="s">
        <v>395</v>
      </c>
      <c r="C308" s="29" t="s">
        <v>734</v>
      </c>
      <c r="D308" s="5">
        <v>6.16</v>
      </c>
      <c r="E308" s="5"/>
      <c r="F308" s="5"/>
    </row>
    <row r="309" spans="1:6">
      <c r="A309" s="5"/>
      <c r="B309" s="5" t="s">
        <v>395</v>
      </c>
      <c r="C309" s="29" t="s">
        <v>565</v>
      </c>
      <c r="D309" s="5">
        <v>6.16</v>
      </c>
      <c r="E309" s="5"/>
      <c r="F309" s="5"/>
    </row>
    <row r="310" spans="1:6">
      <c r="A310" s="5"/>
      <c r="B310" s="5" t="s">
        <v>395</v>
      </c>
      <c r="C310" s="29" t="s">
        <v>645</v>
      </c>
      <c r="D310" s="5">
        <v>6.16</v>
      </c>
      <c r="E310" s="5"/>
      <c r="F310" s="5"/>
    </row>
    <row r="311" spans="1:6">
      <c r="A311" s="5"/>
      <c r="B311" s="5" t="s">
        <v>395</v>
      </c>
      <c r="C311" s="29" t="s">
        <v>735</v>
      </c>
      <c r="D311" s="5">
        <v>6.16</v>
      </c>
      <c r="E311" s="5"/>
      <c r="F311" s="5"/>
    </row>
    <row r="312" spans="1:6">
      <c r="A312" s="5"/>
      <c r="B312" s="5" t="s">
        <v>395</v>
      </c>
      <c r="C312" s="29" t="s">
        <v>736</v>
      </c>
      <c r="D312" s="5">
        <v>6.16</v>
      </c>
      <c r="E312" s="5"/>
      <c r="F312" s="5"/>
    </row>
    <row r="313" spans="1:6">
      <c r="A313" s="5"/>
      <c r="B313" s="5" t="s">
        <v>395</v>
      </c>
      <c r="C313" s="29" t="s">
        <v>649</v>
      </c>
      <c r="D313" s="5">
        <v>6.16</v>
      </c>
      <c r="E313" s="5"/>
      <c r="F313" s="5"/>
    </row>
    <row r="314" spans="1:6">
      <c r="A314" s="5"/>
      <c r="B314" s="5" t="s">
        <v>399</v>
      </c>
      <c r="C314" s="29" t="s">
        <v>618</v>
      </c>
      <c r="D314" s="5">
        <v>6.16</v>
      </c>
      <c r="E314" s="5"/>
      <c r="F314" s="5"/>
    </row>
    <row r="315" spans="1:6">
      <c r="A315" s="5"/>
      <c r="B315" s="5" t="s">
        <v>399</v>
      </c>
      <c r="C315" s="29" t="s">
        <v>619</v>
      </c>
      <c r="D315" s="5">
        <v>6.16</v>
      </c>
      <c r="E315" s="5"/>
      <c r="F315" s="5"/>
    </row>
    <row r="316" spans="1:6">
      <c r="A316" s="5"/>
      <c r="B316" s="5" t="s">
        <v>399</v>
      </c>
      <c r="C316" s="29" t="s">
        <v>620</v>
      </c>
      <c r="D316" s="5">
        <v>6.16</v>
      </c>
      <c r="E316" s="5"/>
      <c r="F316" s="5"/>
    </row>
    <row r="317" spans="1:6">
      <c r="A317" s="5"/>
      <c r="B317" s="5" t="s">
        <v>399</v>
      </c>
      <c r="C317" s="29" t="s">
        <v>737</v>
      </c>
      <c r="D317" s="5">
        <v>6.16</v>
      </c>
      <c r="E317" s="5"/>
      <c r="F317" s="5"/>
    </row>
    <row r="318" spans="1:6">
      <c r="A318" s="5"/>
      <c r="B318" s="5" t="s">
        <v>399</v>
      </c>
      <c r="C318" s="29" t="s">
        <v>638</v>
      </c>
      <c r="D318" s="5">
        <v>6.16</v>
      </c>
      <c r="E318" s="5"/>
      <c r="F318" s="5"/>
    </row>
    <row r="319" spans="1:6">
      <c r="A319" s="5"/>
      <c r="B319" s="5" t="s">
        <v>399</v>
      </c>
      <c r="C319" s="29" t="s">
        <v>621</v>
      </c>
      <c r="D319" s="5">
        <v>6.16</v>
      </c>
      <c r="E319" s="5"/>
      <c r="F319" s="5"/>
    </row>
    <row r="320" spans="1:6">
      <c r="A320" s="5"/>
      <c r="B320" s="5" t="s">
        <v>399</v>
      </c>
      <c r="C320" s="29" t="s">
        <v>622</v>
      </c>
      <c r="D320" s="5">
        <v>6.16</v>
      </c>
      <c r="E320" s="5"/>
      <c r="F320" s="5"/>
    </row>
    <row r="321" spans="1:6">
      <c r="A321" s="5"/>
      <c r="B321" s="5" t="s">
        <v>399</v>
      </c>
      <c r="C321" s="29" t="s">
        <v>623</v>
      </c>
      <c r="D321" s="5">
        <v>6.16</v>
      </c>
      <c r="E321" s="5"/>
      <c r="F321" s="5"/>
    </row>
    <row r="322" spans="1:6">
      <c r="A322" s="5"/>
      <c r="B322" s="5" t="s">
        <v>399</v>
      </c>
      <c r="C322" s="29" t="s">
        <v>624</v>
      </c>
      <c r="D322" s="5">
        <v>6.16</v>
      </c>
      <c r="E322" s="5"/>
      <c r="F322" s="5"/>
    </row>
    <row r="323" spans="1:6">
      <c r="A323" s="5"/>
      <c r="B323" s="5" t="s">
        <v>399</v>
      </c>
      <c r="C323" s="29" t="s">
        <v>625</v>
      </c>
      <c r="D323" s="5">
        <v>6.16</v>
      </c>
      <c r="E323" s="5"/>
      <c r="F323" s="5"/>
    </row>
    <row r="324" spans="1:6">
      <c r="A324" s="5"/>
      <c r="B324" s="5" t="s">
        <v>399</v>
      </c>
      <c r="C324" s="29" t="s">
        <v>627</v>
      </c>
      <c r="D324" s="5">
        <v>6.16</v>
      </c>
      <c r="E324" s="5"/>
      <c r="F324" s="5"/>
    </row>
    <row r="325" spans="1:6">
      <c r="A325" s="5"/>
      <c r="B325" s="5" t="s">
        <v>399</v>
      </c>
      <c r="C325" s="29" t="s">
        <v>738</v>
      </c>
      <c r="D325" s="5">
        <v>6.16</v>
      </c>
      <c r="E325" s="5"/>
      <c r="F325" s="5"/>
    </row>
    <row r="326" spans="1:6">
      <c r="A326" s="5"/>
      <c r="B326" s="5" t="s">
        <v>399</v>
      </c>
      <c r="C326" s="29" t="s">
        <v>630</v>
      </c>
      <c r="D326" s="5">
        <v>6.16</v>
      </c>
      <c r="E326" s="5"/>
      <c r="F326" s="5"/>
    </row>
    <row r="327" spans="1:6">
      <c r="A327" s="5"/>
      <c r="B327" s="5" t="s">
        <v>399</v>
      </c>
      <c r="C327" s="29" t="s">
        <v>739</v>
      </c>
      <c r="D327" s="5">
        <v>6.16</v>
      </c>
      <c r="E327" s="5"/>
      <c r="F327" s="5"/>
    </row>
    <row r="328" spans="1:6">
      <c r="A328" s="5"/>
      <c r="B328" s="5" t="s">
        <v>399</v>
      </c>
      <c r="C328" s="29" t="s">
        <v>740</v>
      </c>
      <c r="D328" s="5">
        <v>6.16</v>
      </c>
      <c r="E328" s="5"/>
      <c r="F328" s="5"/>
    </row>
    <row r="329" spans="1:6">
      <c r="A329" s="5"/>
      <c r="B329" s="5" t="s">
        <v>399</v>
      </c>
      <c r="C329" s="29" t="s">
        <v>741</v>
      </c>
      <c r="D329" s="5">
        <v>6.16</v>
      </c>
      <c r="E329" s="5"/>
      <c r="F329" s="5"/>
    </row>
    <row r="330" spans="1:6">
      <c r="A330" s="5"/>
      <c r="B330" s="5" t="s">
        <v>399</v>
      </c>
      <c r="C330" s="29" t="s">
        <v>742</v>
      </c>
      <c r="D330" s="5">
        <v>6.16</v>
      </c>
      <c r="E330" s="5"/>
      <c r="F330" s="5"/>
    </row>
    <row r="331" spans="1:6">
      <c r="A331" s="5"/>
      <c r="B331" s="5" t="s">
        <v>399</v>
      </c>
      <c r="C331" s="29" t="s">
        <v>743</v>
      </c>
      <c r="D331" s="5">
        <v>6.16</v>
      </c>
      <c r="E331" s="5"/>
      <c r="F331" s="5"/>
    </row>
    <row r="332" spans="1:6">
      <c r="A332" s="5"/>
      <c r="B332" s="5" t="s">
        <v>399</v>
      </c>
      <c r="C332" s="29" t="s">
        <v>632</v>
      </c>
      <c r="D332" s="5">
        <v>6.16</v>
      </c>
      <c r="E332" s="5"/>
      <c r="F332" s="5"/>
    </row>
    <row r="333" spans="1:6">
      <c r="A333" s="5"/>
      <c r="B333" s="5" t="s">
        <v>399</v>
      </c>
      <c r="C333" s="29" t="s">
        <v>744</v>
      </c>
      <c r="D333" s="5">
        <v>6.16</v>
      </c>
      <c r="E333" s="5"/>
      <c r="F333" s="5"/>
    </row>
    <row r="334" spans="1:6">
      <c r="A334" s="5"/>
      <c r="B334" s="5" t="s">
        <v>399</v>
      </c>
      <c r="C334" s="29" t="s">
        <v>633</v>
      </c>
      <c r="D334" s="5">
        <v>6.16</v>
      </c>
      <c r="E334" s="5"/>
      <c r="F334" s="5"/>
    </row>
    <row r="335" spans="1:6">
      <c r="A335" s="5"/>
      <c r="B335" s="5" t="s">
        <v>399</v>
      </c>
      <c r="C335" s="29" t="s">
        <v>745</v>
      </c>
      <c r="D335" s="5">
        <v>6.16</v>
      </c>
      <c r="E335" s="5"/>
      <c r="F335" s="5"/>
    </row>
    <row r="336" spans="1:6">
      <c r="A336" s="5"/>
      <c r="B336" s="5" t="s">
        <v>399</v>
      </c>
      <c r="C336" s="29" t="s">
        <v>746</v>
      </c>
      <c r="D336" s="5">
        <v>6.16</v>
      </c>
      <c r="E336" s="5"/>
      <c r="F336" s="5"/>
    </row>
    <row r="337" spans="1:6">
      <c r="A337" s="5"/>
      <c r="B337" s="5" t="s">
        <v>399</v>
      </c>
      <c r="C337" s="29" t="s">
        <v>635</v>
      </c>
      <c r="D337" s="5">
        <v>6.16</v>
      </c>
      <c r="E337" s="5"/>
      <c r="F337" s="5"/>
    </row>
    <row r="338" spans="1:6">
      <c r="A338" s="5"/>
      <c r="B338" s="5" t="s">
        <v>399</v>
      </c>
      <c r="C338" s="29" t="s">
        <v>636</v>
      </c>
      <c r="D338" s="5">
        <v>6.16</v>
      </c>
      <c r="E338" s="5"/>
      <c r="F338" s="5"/>
    </row>
    <row r="339" spans="1:6">
      <c r="A339" s="5"/>
      <c r="B339" s="5" t="s">
        <v>399</v>
      </c>
      <c r="C339" s="29" t="s">
        <v>637</v>
      </c>
      <c r="D339" s="5">
        <v>6.16</v>
      </c>
      <c r="E339" s="5"/>
      <c r="F339" s="5"/>
    </row>
    <row r="340" spans="1:6">
      <c r="A340" s="5"/>
      <c r="B340" s="5" t="s">
        <v>399</v>
      </c>
      <c r="C340" s="29" t="s">
        <v>747</v>
      </c>
      <c r="D340" s="5">
        <v>6.16</v>
      </c>
      <c r="E340" s="5"/>
      <c r="F340" s="5"/>
    </row>
    <row r="341" spans="1:6">
      <c r="A341" s="5"/>
      <c r="B341" s="5" t="s">
        <v>394</v>
      </c>
      <c r="C341" s="29" t="s">
        <v>748</v>
      </c>
      <c r="D341" s="5">
        <v>6.16</v>
      </c>
      <c r="E341" s="5"/>
      <c r="F341" s="5"/>
    </row>
    <row r="342" spans="1:6">
      <c r="A342" s="5"/>
      <c r="B342" s="5" t="s">
        <v>394</v>
      </c>
      <c r="C342" s="29" t="s">
        <v>664</v>
      </c>
      <c r="D342" s="5">
        <v>6.16</v>
      </c>
      <c r="E342" s="5"/>
      <c r="F342" s="5"/>
    </row>
    <row r="343" spans="1:6">
      <c r="A343" s="5"/>
      <c r="B343" s="5" t="s">
        <v>394</v>
      </c>
      <c r="C343" s="29" t="s">
        <v>665</v>
      </c>
      <c r="D343" s="5">
        <v>6.16</v>
      </c>
      <c r="E343" s="5"/>
      <c r="F343" s="5"/>
    </row>
    <row r="344" spans="1:6">
      <c r="A344" s="5"/>
      <c r="B344" s="5" t="s">
        <v>394</v>
      </c>
      <c r="C344" s="29" t="s">
        <v>749</v>
      </c>
      <c r="D344" s="5">
        <v>6.16</v>
      </c>
      <c r="E344" s="5"/>
      <c r="F344" s="5"/>
    </row>
    <row r="345" spans="1:6">
      <c r="A345" s="5"/>
      <c r="B345" s="5" t="s">
        <v>394</v>
      </c>
      <c r="C345" s="29" t="s">
        <v>750</v>
      </c>
      <c r="D345" s="5">
        <v>6.16</v>
      </c>
      <c r="E345" s="5"/>
      <c r="F345" s="5"/>
    </row>
    <row r="346" spans="1:6">
      <c r="A346" s="5"/>
      <c r="B346" s="5" t="s">
        <v>394</v>
      </c>
      <c r="C346" s="29" t="s">
        <v>666</v>
      </c>
      <c r="D346" s="5">
        <v>6.16</v>
      </c>
      <c r="E346" s="5"/>
      <c r="F346" s="5"/>
    </row>
    <row r="347" spans="1:6">
      <c r="A347" s="5"/>
      <c r="B347" s="5" t="s">
        <v>394</v>
      </c>
      <c r="C347" s="29" t="s">
        <v>751</v>
      </c>
      <c r="D347" s="5">
        <v>6.16</v>
      </c>
      <c r="E347" s="5"/>
      <c r="F347" s="5"/>
    </row>
    <row r="348" spans="1:6">
      <c r="A348" s="5"/>
      <c r="B348" s="5" t="s">
        <v>394</v>
      </c>
      <c r="C348" s="29" t="s">
        <v>752</v>
      </c>
      <c r="D348" s="5">
        <v>6.16</v>
      </c>
      <c r="E348" s="5"/>
      <c r="F348" s="5"/>
    </row>
    <row r="349" spans="1:6">
      <c r="A349" s="5"/>
      <c r="B349" s="5" t="s">
        <v>394</v>
      </c>
      <c r="C349" s="29" t="s">
        <v>753</v>
      </c>
      <c r="D349" s="5">
        <v>6.16</v>
      </c>
      <c r="E349" s="5"/>
      <c r="F349" s="5"/>
    </row>
    <row r="350" spans="1:6">
      <c r="A350" s="5"/>
      <c r="B350" s="5" t="s">
        <v>394</v>
      </c>
      <c r="C350" s="29" t="s">
        <v>668</v>
      </c>
      <c r="D350" s="5">
        <v>6.16</v>
      </c>
      <c r="E350" s="5"/>
      <c r="F350" s="5"/>
    </row>
    <row r="351" spans="1:6">
      <c r="A351" s="5"/>
      <c r="B351" s="5" t="s">
        <v>394</v>
      </c>
      <c r="C351" s="29" t="s">
        <v>669</v>
      </c>
      <c r="D351" s="5">
        <v>6.16</v>
      </c>
      <c r="E351" s="5"/>
      <c r="F351" s="5"/>
    </row>
    <row r="352" spans="1:6">
      <c r="A352" s="5"/>
      <c r="B352" s="5" t="s">
        <v>394</v>
      </c>
      <c r="C352" s="29" t="s">
        <v>670</v>
      </c>
      <c r="D352" s="5">
        <v>6.16</v>
      </c>
      <c r="E352" s="5"/>
      <c r="F352" s="5"/>
    </row>
    <row r="353" spans="1:6">
      <c r="A353" s="5"/>
      <c r="B353" s="5" t="s">
        <v>394</v>
      </c>
      <c r="C353" s="29" t="s">
        <v>754</v>
      </c>
      <c r="D353" s="5">
        <v>6.16</v>
      </c>
      <c r="E353" s="5"/>
      <c r="F353" s="5"/>
    </row>
    <row r="354" spans="1:6">
      <c r="A354" s="5"/>
      <c r="B354" s="5" t="s">
        <v>394</v>
      </c>
      <c r="C354" s="29" t="s">
        <v>755</v>
      </c>
      <c r="D354" s="5">
        <v>6.16</v>
      </c>
      <c r="E354" s="5"/>
      <c r="F354" s="5"/>
    </row>
    <row r="355" spans="1:6">
      <c r="A355" s="5"/>
      <c r="B355" s="5" t="s">
        <v>394</v>
      </c>
      <c r="C355" s="29" t="s">
        <v>756</v>
      </c>
      <c r="D355" s="5">
        <v>6.16</v>
      </c>
      <c r="E355" s="5"/>
      <c r="F355" s="5"/>
    </row>
    <row r="356" spans="1:6">
      <c r="A356" s="5"/>
      <c r="B356" s="5" t="s">
        <v>394</v>
      </c>
      <c r="C356" s="29" t="s">
        <v>757</v>
      </c>
      <c r="D356" s="5">
        <v>6.16</v>
      </c>
      <c r="E356" s="5"/>
      <c r="F356" s="5"/>
    </row>
    <row r="357" spans="1:6">
      <c r="A357" s="5"/>
      <c r="B357" s="5" t="s">
        <v>394</v>
      </c>
      <c r="C357" s="29" t="s">
        <v>758</v>
      </c>
      <c r="D357" s="5">
        <v>6.16</v>
      </c>
      <c r="E357" s="5"/>
      <c r="F357" s="5"/>
    </row>
    <row r="358" spans="1:6">
      <c r="A358" s="5"/>
      <c r="B358" s="5" t="s">
        <v>394</v>
      </c>
      <c r="C358" s="29" t="s">
        <v>759</v>
      </c>
      <c r="D358" s="5">
        <v>6.16</v>
      </c>
      <c r="E358" s="5"/>
      <c r="F358" s="5"/>
    </row>
    <row r="359" spans="1:6">
      <c r="A359" s="5"/>
      <c r="B359" s="5" t="s">
        <v>394</v>
      </c>
      <c r="C359" s="29" t="s">
        <v>760</v>
      </c>
      <c r="D359" s="5">
        <v>6.16</v>
      </c>
      <c r="E359" s="5"/>
      <c r="F359" s="5"/>
    </row>
    <row r="360" spans="1:6">
      <c r="A360" s="5"/>
      <c r="B360" s="5" t="s">
        <v>394</v>
      </c>
      <c r="C360" s="29" t="s">
        <v>761</v>
      </c>
      <c r="D360" s="5">
        <v>6.16</v>
      </c>
      <c r="E360" s="5"/>
      <c r="F360" s="5"/>
    </row>
    <row r="361" spans="1:6">
      <c r="A361" s="5"/>
      <c r="B361" s="5" t="s">
        <v>394</v>
      </c>
      <c r="C361" s="29" t="s">
        <v>674</v>
      </c>
      <c r="D361" s="5">
        <v>6.16</v>
      </c>
      <c r="E361" s="5"/>
      <c r="F361" s="5"/>
    </row>
    <row r="362" spans="1:6">
      <c r="A362" s="5"/>
      <c r="B362" s="5" t="s">
        <v>394</v>
      </c>
      <c r="C362" s="29" t="s">
        <v>675</v>
      </c>
      <c r="D362" s="5">
        <v>6.16</v>
      </c>
      <c r="E362" s="5"/>
      <c r="F362" s="5"/>
    </row>
    <row r="363" spans="1:6">
      <c r="A363" s="5"/>
      <c r="B363" s="5" t="s">
        <v>394</v>
      </c>
      <c r="C363" s="29" t="s">
        <v>676</v>
      </c>
      <c r="D363" s="5">
        <v>6.16</v>
      </c>
      <c r="E363" s="5"/>
      <c r="F363" s="5"/>
    </row>
    <row r="364" spans="1:6">
      <c r="A364" s="5"/>
      <c r="B364" s="5" t="s">
        <v>394</v>
      </c>
      <c r="C364" s="29" t="s">
        <v>762</v>
      </c>
      <c r="D364" s="5">
        <v>6.16</v>
      </c>
      <c r="E364" s="5"/>
      <c r="F364" s="5"/>
    </row>
    <row r="365" spans="1:6">
      <c r="A365" s="5"/>
      <c r="B365" s="5" t="s">
        <v>394</v>
      </c>
      <c r="C365" s="29" t="s">
        <v>763</v>
      </c>
      <c r="D365" s="5">
        <v>6.16</v>
      </c>
      <c r="E365" s="5"/>
      <c r="F365" s="5"/>
    </row>
    <row r="366" spans="1:6">
      <c r="A366" s="5"/>
      <c r="B366" s="5" t="s">
        <v>394</v>
      </c>
      <c r="C366" s="29" t="s">
        <v>764</v>
      </c>
      <c r="D366" s="5">
        <v>6.16</v>
      </c>
      <c r="E366" s="5"/>
      <c r="F366" s="5"/>
    </row>
    <row r="367" spans="1:6">
      <c r="A367" s="5"/>
      <c r="B367" s="5" t="s">
        <v>394</v>
      </c>
      <c r="C367" s="29" t="s">
        <v>765</v>
      </c>
      <c r="D367" s="5">
        <v>6.16</v>
      </c>
      <c r="E367" s="5"/>
      <c r="F367" s="5"/>
    </row>
    <row r="368" spans="1:6">
      <c r="A368" s="5"/>
      <c r="B368" s="5" t="s">
        <v>394</v>
      </c>
      <c r="C368" s="29" t="s">
        <v>766</v>
      </c>
      <c r="D368" s="5">
        <v>6.16</v>
      </c>
      <c r="E368" s="5"/>
      <c r="F368" s="5"/>
    </row>
    <row r="369" spans="1:6">
      <c r="A369" s="5"/>
      <c r="B369" s="5" t="s">
        <v>394</v>
      </c>
      <c r="C369" s="29" t="s">
        <v>767</v>
      </c>
      <c r="D369" s="5">
        <v>6.16</v>
      </c>
      <c r="E369" s="5"/>
      <c r="F369" s="5"/>
    </row>
    <row r="370" spans="1:6">
      <c r="A370" s="5"/>
      <c r="B370" s="5" t="s">
        <v>396</v>
      </c>
      <c r="C370" s="29" t="s">
        <v>680</v>
      </c>
      <c r="D370" s="5">
        <v>6.16</v>
      </c>
      <c r="E370" s="5"/>
      <c r="F370" s="5"/>
    </row>
    <row r="371" spans="1:6">
      <c r="A371" s="5"/>
      <c r="B371" s="5" t="s">
        <v>396</v>
      </c>
      <c r="C371" s="29" t="s">
        <v>681</v>
      </c>
      <c r="D371" s="5">
        <v>6.16</v>
      </c>
      <c r="E371" s="5"/>
      <c r="F371" s="5"/>
    </row>
    <row r="372" spans="1:6">
      <c r="A372" s="5"/>
      <c r="B372" s="5" t="s">
        <v>396</v>
      </c>
      <c r="C372" s="29" t="s">
        <v>768</v>
      </c>
      <c r="D372" s="5">
        <v>6.16</v>
      </c>
      <c r="E372" s="5"/>
      <c r="F372" s="5"/>
    </row>
    <row r="373" spans="1:6">
      <c r="A373" s="5"/>
      <c r="B373" s="5" t="s">
        <v>396</v>
      </c>
      <c r="C373" s="29" t="s">
        <v>769</v>
      </c>
      <c r="D373" s="5">
        <v>6.16</v>
      </c>
      <c r="E373" s="5"/>
      <c r="F373" s="5"/>
    </row>
    <row r="374" spans="1:6">
      <c r="A374" s="5"/>
      <c r="B374" s="5" t="s">
        <v>396</v>
      </c>
      <c r="C374" s="29" t="s">
        <v>770</v>
      </c>
      <c r="D374" s="5">
        <v>6.16</v>
      </c>
      <c r="E374" s="5"/>
      <c r="F374" s="5"/>
    </row>
    <row r="375" spans="1:6">
      <c r="A375" s="5"/>
      <c r="B375" s="5" t="s">
        <v>396</v>
      </c>
      <c r="C375" s="29" t="s">
        <v>684</v>
      </c>
      <c r="D375" s="5">
        <v>6.16</v>
      </c>
      <c r="E375" s="5"/>
      <c r="F375" s="5"/>
    </row>
    <row r="376" spans="1:6">
      <c r="A376" s="5"/>
      <c r="B376" s="5" t="s">
        <v>396</v>
      </c>
      <c r="C376" s="29" t="s">
        <v>771</v>
      </c>
      <c r="D376" s="5">
        <v>6.16</v>
      </c>
      <c r="E376" s="5"/>
      <c r="F376" s="5"/>
    </row>
    <row r="377" spans="1:6">
      <c r="A377" s="5"/>
      <c r="B377" s="5" t="s">
        <v>396</v>
      </c>
      <c r="C377" s="29" t="s">
        <v>691</v>
      </c>
      <c r="D377" s="5">
        <v>6.16</v>
      </c>
      <c r="E377" s="5"/>
      <c r="F377" s="5"/>
    </row>
    <row r="378" spans="1:6">
      <c r="A378" s="5"/>
      <c r="B378" s="5" t="s">
        <v>396</v>
      </c>
      <c r="C378" s="29" t="s">
        <v>772</v>
      </c>
      <c r="D378" s="5">
        <v>6.16</v>
      </c>
      <c r="E378" s="5"/>
      <c r="F378" s="5"/>
    </row>
    <row r="379" spans="1:6">
      <c r="A379" s="5"/>
      <c r="B379" s="5" t="s">
        <v>396</v>
      </c>
      <c r="C379" s="29" t="s">
        <v>773</v>
      </c>
      <c r="D379" s="5">
        <v>6.16</v>
      </c>
      <c r="E379" s="5"/>
      <c r="F379" s="5"/>
    </row>
    <row r="380" spans="1:6">
      <c r="A380" s="5"/>
      <c r="B380" s="5" t="s">
        <v>396</v>
      </c>
      <c r="C380" s="29" t="s">
        <v>774</v>
      </c>
      <c r="D380" s="5">
        <v>6.16</v>
      </c>
      <c r="E380" s="5"/>
      <c r="F380" s="5"/>
    </row>
    <row r="381" spans="1:6">
      <c r="A381" s="5"/>
      <c r="B381" s="5" t="s">
        <v>396</v>
      </c>
      <c r="C381" s="29" t="s">
        <v>775</v>
      </c>
      <c r="D381" s="5">
        <v>6.16</v>
      </c>
      <c r="E381" s="5"/>
      <c r="F381" s="5"/>
    </row>
    <row r="382" spans="1:6">
      <c r="A382" s="5"/>
      <c r="B382" s="5" t="s">
        <v>396</v>
      </c>
      <c r="C382" s="29" t="s">
        <v>776</v>
      </c>
      <c r="D382" s="5">
        <v>6.16</v>
      </c>
      <c r="E382" s="5"/>
      <c r="F382" s="5"/>
    </row>
    <row r="383" spans="1:6">
      <c r="A383" s="5"/>
      <c r="B383" s="5" t="s">
        <v>396</v>
      </c>
      <c r="C383" s="29" t="s">
        <v>777</v>
      </c>
      <c r="D383" s="5">
        <v>6.16</v>
      </c>
      <c r="E383" s="5"/>
      <c r="F383" s="5"/>
    </row>
    <row r="384" spans="1:6">
      <c r="A384" s="5"/>
      <c r="B384" s="5" t="s">
        <v>396</v>
      </c>
      <c r="C384" s="29" t="s">
        <v>778</v>
      </c>
      <c r="D384" s="5">
        <v>6.16</v>
      </c>
      <c r="E384" s="5"/>
      <c r="F384" s="5"/>
    </row>
    <row r="385" spans="1:6">
      <c r="A385" s="5"/>
      <c r="B385" s="5" t="s">
        <v>396</v>
      </c>
      <c r="C385" s="29" t="s">
        <v>779</v>
      </c>
      <c r="D385" s="5">
        <v>6.16</v>
      </c>
      <c r="E385" s="5"/>
      <c r="F385" s="5"/>
    </row>
    <row r="386" spans="1:6">
      <c r="A386" s="5"/>
      <c r="B386" s="5" t="s">
        <v>396</v>
      </c>
      <c r="C386" s="29" t="s">
        <v>780</v>
      </c>
      <c r="D386" s="5">
        <v>6.16</v>
      </c>
      <c r="E386" s="5"/>
      <c r="F386" s="5"/>
    </row>
    <row r="387" spans="1:6">
      <c r="A387" s="5"/>
      <c r="B387" s="5" t="s">
        <v>396</v>
      </c>
      <c r="C387" s="29" t="s">
        <v>781</v>
      </c>
      <c r="D387" s="5">
        <v>6.16</v>
      </c>
      <c r="E387" s="5"/>
      <c r="F387" s="5"/>
    </row>
    <row r="388" spans="1:6">
      <c r="A388" s="5"/>
      <c r="B388" s="5" t="s">
        <v>396</v>
      </c>
      <c r="C388" s="29" t="s">
        <v>688</v>
      </c>
      <c r="D388" s="5">
        <v>6.16</v>
      </c>
      <c r="E388" s="5"/>
      <c r="F388" s="5"/>
    </row>
    <row r="389" spans="1:6">
      <c r="A389" s="5"/>
      <c r="B389" s="5" t="s">
        <v>396</v>
      </c>
      <c r="C389" s="29" t="s">
        <v>678</v>
      </c>
      <c r="D389" s="5">
        <v>6.16</v>
      </c>
      <c r="E389" s="5"/>
      <c r="F389" s="5"/>
    </row>
    <row r="390" spans="1:6">
      <c r="A390" s="5"/>
      <c r="B390" s="5" t="s">
        <v>396</v>
      </c>
      <c r="C390" s="29" t="s">
        <v>692</v>
      </c>
      <c r="D390" s="5">
        <v>6.16</v>
      </c>
      <c r="E390" s="5"/>
      <c r="F390" s="5"/>
    </row>
    <row r="391" spans="1:6">
      <c r="A391" s="5"/>
      <c r="B391" s="5" t="s">
        <v>397</v>
      </c>
      <c r="C391" s="29" t="s">
        <v>693</v>
      </c>
      <c r="D391" s="5">
        <v>6.16</v>
      </c>
      <c r="E391" s="5"/>
      <c r="F391" s="5"/>
    </row>
    <row r="392" spans="1:6">
      <c r="A392" s="5"/>
      <c r="B392" s="5" t="s">
        <v>397</v>
      </c>
      <c r="C392" s="29" t="s">
        <v>782</v>
      </c>
      <c r="D392" s="5">
        <v>6.16</v>
      </c>
      <c r="E392" s="5"/>
      <c r="F392" s="5"/>
    </row>
    <row r="393" spans="1:6">
      <c r="A393" s="5"/>
      <c r="B393" s="5" t="s">
        <v>397</v>
      </c>
      <c r="C393" s="29" t="s">
        <v>694</v>
      </c>
      <c r="D393" s="5">
        <v>6.16</v>
      </c>
      <c r="E393" s="5"/>
      <c r="F393" s="5"/>
    </row>
    <row r="394" spans="1:6">
      <c r="A394" s="5"/>
      <c r="B394" s="5" t="s">
        <v>397</v>
      </c>
      <c r="C394" s="29" t="s">
        <v>783</v>
      </c>
      <c r="D394" s="5">
        <v>6.16</v>
      </c>
      <c r="E394" s="5"/>
      <c r="F394" s="5"/>
    </row>
    <row r="395" spans="1:6">
      <c r="A395" s="5"/>
      <c r="B395" s="5" t="s">
        <v>397</v>
      </c>
      <c r="C395" s="29" t="s">
        <v>784</v>
      </c>
      <c r="D395" s="5">
        <v>6.16</v>
      </c>
      <c r="E395" s="5"/>
      <c r="F395" s="5"/>
    </row>
    <row r="396" spans="1:6">
      <c r="A396" s="5"/>
      <c r="B396" s="5" t="s">
        <v>397</v>
      </c>
      <c r="C396" s="29" t="s">
        <v>785</v>
      </c>
      <c r="D396" s="5">
        <v>6.16</v>
      </c>
      <c r="E396" s="5"/>
      <c r="F396" s="5"/>
    </row>
    <row r="397" spans="1:6">
      <c r="A397" s="5"/>
      <c r="B397" s="5" t="s">
        <v>397</v>
      </c>
      <c r="C397" s="29" t="s">
        <v>786</v>
      </c>
      <c r="D397" s="5">
        <v>6.16</v>
      </c>
      <c r="E397" s="5"/>
      <c r="F397" s="5"/>
    </row>
    <row r="398" spans="1:6">
      <c r="A398" s="5"/>
      <c r="B398" s="5" t="s">
        <v>397</v>
      </c>
      <c r="C398" s="29" t="s">
        <v>696</v>
      </c>
      <c r="D398" s="5">
        <v>6.16</v>
      </c>
      <c r="E398" s="5"/>
      <c r="F398" s="5"/>
    </row>
    <row r="399" spans="1:6">
      <c r="A399" s="5"/>
      <c r="B399" s="5" t="s">
        <v>397</v>
      </c>
      <c r="C399" s="29" t="s">
        <v>787</v>
      </c>
      <c r="D399" s="5">
        <v>6.16</v>
      </c>
      <c r="E399" s="5"/>
      <c r="F399" s="5"/>
    </row>
    <row r="400" spans="1:6">
      <c r="A400" s="5"/>
      <c r="B400" s="5" t="s">
        <v>397</v>
      </c>
      <c r="C400" s="29" t="s">
        <v>788</v>
      </c>
      <c r="D400" s="5">
        <v>6.16</v>
      </c>
      <c r="E400" s="5"/>
      <c r="F400" s="5"/>
    </row>
    <row r="401" spans="1:6">
      <c r="A401" s="5"/>
      <c r="B401" s="5" t="s">
        <v>397</v>
      </c>
      <c r="C401" s="29" t="s">
        <v>697</v>
      </c>
      <c r="D401" s="5">
        <v>6.16</v>
      </c>
      <c r="E401" s="5"/>
      <c r="F401" s="5"/>
    </row>
    <row r="402" spans="1:6">
      <c r="A402" s="5"/>
      <c r="B402" s="5" t="s">
        <v>397</v>
      </c>
      <c r="C402" s="29" t="s">
        <v>789</v>
      </c>
      <c r="D402" s="5">
        <v>6.16</v>
      </c>
      <c r="E402" s="5"/>
      <c r="F402" s="5"/>
    </row>
    <row r="403" spans="1:6">
      <c r="A403" s="5"/>
      <c r="B403" s="5" t="s">
        <v>397</v>
      </c>
      <c r="C403" s="29" t="s">
        <v>790</v>
      </c>
      <c r="D403" s="5">
        <v>6.16</v>
      </c>
      <c r="E403" s="5"/>
      <c r="F403" s="5"/>
    </row>
    <row r="404" spans="1:6">
      <c r="A404" s="5"/>
      <c r="B404" s="5" t="s">
        <v>397</v>
      </c>
      <c r="C404" s="29" t="s">
        <v>791</v>
      </c>
      <c r="D404" s="5">
        <v>6.16</v>
      </c>
      <c r="E404" s="5"/>
      <c r="F404" s="5"/>
    </row>
    <row r="405" spans="1:6">
      <c r="A405" s="5"/>
      <c r="B405" s="5" t="s">
        <v>397</v>
      </c>
      <c r="C405" s="29" t="s">
        <v>698</v>
      </c>
      <c r="D405" s="5">
        <v>6.16</v>
      </c>
      <c r="E405" s="5"/>
      <c r="F405" s="5"/>
    </row>
    <row r="406" spans="1:6">
      <c r="A406" s="5"/>
      <c r="B406" s="5" t="s">
        <v>397</v>
      </c>
      <c r="C406" s="29" t="s">
        <v>792</v>
      </c>
      <c r="D406" s="5">
        <v>6.16</v>
      </c>
      <c r="E406" s="5"/>
      <c r="F406" s="5"/>
    </row>
    <row r="407" spans="1:6">
      <c r="A407" s="5"/>
      <c r="B407" s="5" t="s">
        <v>397</v>
      </c>
      <c r="C407" s="29" t="s">
        <v>699</v>
      </c>
      <c r="D407" s="5">
        <v>6.16</v>
      </c>
      <c r="E407" s="5"/>
      <c r="F407" s="5"/>
    </row>
    <row r="408" spans="1:6">
      <c r="A408" s="5"/>
      <c r="B408" s="5" t="s">
        <v>397</v>
      </c>
      <c r="C408" s="29" t="s">
        <v>700</v>
      </c>
      <c r="D408" s="5">
        <v>6.16</v>
      </c>
      <c r="E408" s="5"/>
      <c r="F408" s="5"/>
    </row>
    <row r="409" spans="1:6">
      <c r="A409" s="5"/>
      <c r="B409" s="5" t="s">
        <v>397</v>
      </c>
      <c r="C409" s="29" t="s">
        <v>701</v>
      </c>
      <c r="D409" s="5">
        <v>6.16</v>
      </c>
      <c r="E409" s="5"/>
      <c r="F409" s="5"/>
    </row>
    <row r="410" spans="1:6">
      <c r="A410" s="5"/>
      <c r="B410" s="5" t="s">
        <v>397</v>
      </c>
      <c r="C410" s="29" t="s">
        <v>793</v>
      </c>
      <c r="D410" s="5">
        <v>6.16</v>
      </c>
      <c r="E410" s="5"/>
      <c r="F410" s="5"/>
    </row>
    <row r="411" spans="1:6">
      <c r="A411" s="5"/>
      <c r="B411" s="5" t="s">
        <v>397</v>
      </c>
      <c r="C411" s="29" t="s">
        <v>702</v>
      </c>
      <c r="D411" s="5">
        <v>6.16</v>
      </c>
      <c r="E411" s="5"/>
      <c r="F411" s="5"/>
    </row>
    <row r="412" spans="1:6">
      <c r="A412" s="5"/>
      <c r="B412" s="5" t="s">
        <v>397</v>
      </c>
      <c r="C412" s="29" t="s">
        <v>794</v>
      </c>
      <c r="D412" s="5">
        <v>6.16</v>
      </c>
      <c r="E412" s="5"/>
      <c r="F412" s="5"/>
    </row>
    <row r="413" spans="1:6">
      <c r="A413" s="5"/>
      <c r="B413" s="5" t="s">
        <v>397</v>
      </c>
      <c r="C413" s="29" t="s">
        <v>795</v>
      </c>
      <c r="D413" s="5">
        <v>6.16</v>
      </c>
      <c r="E413" s="5"/>
      <c r="F413" s="5"/>
    </row>
    <row r="414" spans="1:6">
      <c r="A414" s="5"/>
      <c r="B414" s="5" t="s">
        <v>397</v>
      </c>
      <c r="C414" s="29" t="s">
        <v>796</v>
      </c>
      <c r="D414" s="5">
        <v>6.16</v>
      </c>
      <c r="E414" s="5"/>
      <c r="F414" s="5"/>
    </row>
    <row r="415" spans="1:6">
      <c r="A415" s="5"/>
      <c r="B415" s="5" t="s">
        <v>397</v>
      </c>
      <c r="C415" s="29" t="s">
        <v>704</v>
      </c>
      <c r="D415" s="5">
        <v>6.16</v>
      </c>
      <c r="E415" s="5"/>
      <c r="F415" s="5"/>
    </row>
    <row r="416" spans="1:6">
      <c r="A416" s="5"/>
      <c r="B416" s="5" t="s">
        <v>397</v>
      </c>
      <c r="C416" s="29" t="s">
        <v>797</v>
      </c>
      <c r="D416" s="5">
        <v>6.16</v>
      </c>
      <c r="E416" s="5"/>
      <c r="F416" s="5"/>
    </row>
    <row r="417" spans="1:6">
      <c r="A417" s="5"/>
      <c r="B417" s="5" t="s">
        <v>397</v>
      </c>
      <c r="C417" s="29" t="s">
        <v>798</v>
      </c>
      <c r="D417" s="5">
        <v>6.16</v>
      </c>
      <c r="E417" s="5"/>
      <c r="F417" s="5"/>
    </row>
    <row r="418" spans="1:6">
      <c r="A418" s="5"/>
      <c r="B418" s="5" t="s">
        <v>397</v>
      </c>
      <c r="C418" s="29" t="s">
        <v>799</v>
      </c>
      <c r="D418" s="5">
        <v>6.16</v>
      </c>
      <c r="E418" s="5"/>
      <c r="F418" s="5"/>
    </row>
    <row r="419" spans="1:6">
      <c r="A419" s="5"/>
      <c r="B419" s="5" t="s">
        <v>397</v>
      </c>
      <c r="C419" s="29" t="s">
        <v>708</v>
      </c>
      <c r="D419" s="5">
        <v>6.16</v>
      </c>
      <c r="E419" s="5"/>
      <c r="F419" s="5"/>
    </row>
    <row r="420" spans="1:6">
      <c r="A420" s="5"/>
      <c r="B420" s="5" t="s">
        <v>397</v>
      </c>
      <c r="C420" s="29" t="s">
        <v>800</v>
      </c>
      <c r="D420" s="5">
        <v>6.16</v>
      </c>
      <c r="E420" s="5"/>
      <c r="F420" s="5"/>
    </row>
    <row r="421" spans="1:6">
      <c r="A421" s="5"/>
      <c r="B421" s="5" t="s">
        <v>187</v>
      </c>
      <c r="C421" s="29" t="s">
        <v>554</v>
      </c>
      <c r="D421" s="30">
        <v>6.17</v>
      </c>
      <c r="E421" s="5"/>
      <c r="F421" s="5"/>
    </row>
    <row r="422" spans="1:6">
      <c r="A422" s="5"/>
      <c r="B422" s="5" t="s">
        <v>187</v>
      </c>
      <c r="C422" s="29" t="s">
        <v>556</v>
      </c>
      <c r="D422" s="30">
        <v>6.17</v>
      </c>
      <c r="E422" s="5"/>
      <c r="F422" s="5"/>
    </row>
    <row r="423" spans="1:6">
      <c r="A423" s="5"/>
      <c r="B423" s="5" t="s">
        <v>187</v>
      </c>
      <c r="C423" s="29" t="s">
        <v>801</v>
      </c>
      <c r="D423" s="30">
        <v>6.17</v>
      </c>
      <c r="E423" s="5"/>
      <c r="F423" s="5"/>
    </row>
    <row r="424" spans="1:6">
      <c r="A424" s="5"/>
      <c r="B424" s="5" t="s">
        <v>187</v>
      </c>
      <c r="C424" s="29" t="s">
        <v>558</v>
      </c>
      <c r="D424" s="30">
        <v>6.17</v>
      </c>
      <c r="E424" s="5"/>
      <c r="F424" s="5"/>
    </row>
    <row r="425" spans="1:6">
      <c r="A425" s="5"/>
      <c r="B425" s="5" t="s">
        <v>187</v>
      </c>
      <c r="C425" s="29" t="s">
        <v>802</v>
      </c>
      <c r="D425" s="30">
        <v>6.17</v>
      </c>
      <c r="E425" s="5"/>
      <c r="F425" s="5"/>
    </row>
    <row r="426" spans="1:6">
      <c r="A426" s="5"/>
      <c r="B426" s="5" t="s">
        <v>187</v>
      </c>
      <c r="C426" s="29" t="s">
        <v>711</v>
      </c>
      <c r="D426" s="30">
        <v>6.17</v>
      </c>
      <c r="E426" s="5"/>
      <c r="F426" s="5"/>
    </row>
    <row r="427" spans="1:6">
      <c r="A427" s="5"/>
      <c r="B427" s="5" t="s">
        <v>187</v>
      </c>
      <c r="C427" s="29" t="s">
        <v>188</v>
      </c>
      <c r="D427" s="30">
        <v>6.17</v>
      </c>
      <c r="E427" s="5"/>
      <c r="F427" s="5"/>
    </row>
    <row r="428" spans="1:6">
      <c r="A428" s="5"/>
      <c r="B428" s="5" t="s">
        <v>187</v>
      </c>
      <c r="C428" s="29" t="s">
        <v>712</v>
      </c>
      <c r="D428" s="30">
        <v>6.17</v>
      </c>
      <c r="E428" s="5"/>
      <c r="F428" s="5"/>
    </row>
    <row r="429" spans="1:6">
      <c r="A429" s="5"/>
      <c r="B429" s="5" t="s">
        <v>187</v>
      </c>
      <c r="C429" s="29" t="s">
        <v>725</v>
      </c>
      <c r="D429" s="30">
        <v>6.17</v>
      </c>
      <c r="E429" s="5"/>
      <c r="F429" s="5"/>
    </row>
    <row r="430" spans="1:6">
      <c r="A430" s="5"/>
      <c r="B430" s="5" t="s">
        <v>187</v>
      </c>
      <c r="C430" s="29" t="s">
        <v>803</v>
      </c>
      <c r="D430" s="30">
        <v>6.17</v>
      </c>
      <c r="E430" s="5"/>
      <c r="F430" s="5"/>
    </row>
    <row r="431" spans="1:6">
      <c r="A431" s="5"/>
      <c r="B431" s="5" t="s">
        <v>187</v>
      </c>
      <c r="C431" s="29" t="s">
        <v>561</v>
      </c>
      <c r="D431" s="30">
        <v>6.17</v>
      </c>
      <c r="E431" s="5"/>
      <c r="F431" s="5"/>
    </row>
    <row r="432" spans="1:6">
      <c r="A432" s="5"/>
      <c r="B432" s="5" t="s">
        <v>187</v>
      </c>
      <c r="C432" s="29" t="s">
        <v>190</v>
      </c>
      <c r="D432" s="30">
        <v>6.17</v>
      </c>
      <c r="E432" s="5"/>
      <c r="F432" s="5"/>
    </row>
    <row r="433" spans="1:6">
      <c r="A433" s="5"/>
      <c r="B433" s="5" t="s">
        <v>187</v>
      </c>
      <c r="C433" s="29" t="s">
        <v>192</v>
      </c>
      <c r="D433" s="30">
        <v>6.17</v>
      </c>
      <c r="E433" s="5"/>
      <c r="F433" s="5"/>
    </row>
    <row r="434" spans="1:6">
      <c r="A434" s="5"/>
      <c r="B434" s="5" t="s">
        <v>187</v>
      </c>
      <c r="C434" s="29" t="s">
        <v>713</v>
      </c>
      <c r="D434" s="30">
        <v>6.17</v>
      </c>
      <c r="E434" s="5"/>
      <c r="F434" s="5"/>
    </row>
    <row r="435" spans="1:6">
      <c r="A435" s="5"/>
      <c r="B435" s="5" t="s">
        <v>187</v>
      </c>
      <c r="C435" s="29" t="s">
        <v>562</v>
      </c>
      <c r="D435" s="30">
        <v>6.17</v>
      </c>
      <c r="E435" s="5"/>
      <c r="F435" s="5"/>
    </row>
    <row r="436" spans="1:6">
      <c r="A436" s="5"/>
      <c r="B436" s="5" t="s">
        <v>187</v>
      </c>
      <c r="C436" s="29" t="s">
        <v>564</v>
      </c>
      <c r="D436" s="30">
        <v>6.17</v>
      </c>
      <c r="E436" s="5"/>
      <c r="F436" s="5"/>
    </row>
    <row r="437" spans="1:6">
      <c r="A437" s="5"/>
      <c r="B437" s="5" t="s">
        <v>187</v>
      </c>
      <c r="C437" s="29" t="s">
        <v>717</v>
      </c>
      <c r="D437" s="30">
        <v>6.17</v>
      </c>
      <c r="E437" s="5"/>
      <c r="F437" s="5"/>
    </row>
    <row r="438" spans="1:6">
      <c r="A438" s="5"/>
      <c r="B438" s="5" t="s">
        <v>187</v>
      </c>
      <c r="C438" s="29" t="s">
        <v>567</v>
      </c>
      <c r="D438" s="30">
        <v>6.17</v>
      </c>
      <c r="E438" s="5"/>
      <c r="F438" s="5"/>
    </row>
    <row r="439" spans="1:6">
      <c r="A439" s="5"/>
      <c r="B439" s="5" t="s">
        <v>187</v>
      </c>
      <c r="C439" s="29" t="s">
        <v>724</v>
      </c>
      <c r="D439" s="30">
        <v>6.17</v>
      </c>
      <c r="E439" s="5"/>
      <c r="F439" s="5"/>
    </row>
    <row r="440" spans="1:6">
      <c r="A440" s="5"/>
      <c r="B440" s="5" t="s">
        <v>187</v>
      </c>
      <c r="C440" s="29" t="s">
        <v>569</v>
      </c>
      <c r="D440" s="30">
        <v>6.17</v>
      </c>
      <c r="E440" s="5"/>
      <c r="F440" s="5"/>
    </row>
    <row r="441" spans="1:6">
      <c r="A441" s="5"/>
      <c r="B441" s="5" t="s">
        <v>187</v>
      </c>
      <c r="C441" s="29" t="s">
        <v>570</v>
      </c>
      <c r="D441" s="30">
        <v>6.17</v>
      </c>
      <c r="E441" s="5"/>
      <c r="F441" s="5"/>
    </row>
    <row r="442" spans="1:6">
      <c r="A442" s="5"/>
      <c r="B442" s="5" t="s">
        <v>187</v>
      </c>
      <c r="C442" s="29" t="s">
        <v>804</v>
      </c>
      <c r="D442" s="30">
        <v>6.17</v>
      </c>
      <c r="E442" s="5"/>
      <c r="F442" s="5"/>
    </row>
    <row r="443" spans="1:6">
      <c r="A443" s="5"/>
      <c r="B443" s="5" t="s">
        <v>187</v>
      </c>
      <c r="C443" s="29" t="s">
        <v>571</v>
      </c>
      <c r="D443" s="30">
        <v>6.17</v>
      </c>
      <c r="E443" s="5"/>
      <c r="F443" s="5"/>
    </row>
    <row r="444" spans="1:6">
      <c r="A444" s="5"/>
      <c r="B444" s="5" t="s">
        <v>187</v>
      </c>
      <c r="C444" s="29" t="s">
        <v>805</v>
      </c>
      <c r="D444" s="30">
        <v>6.17</v>
      </c>
      <c r="E444" s="5"/>
      <c r="F444" s="5"/>
    </row>
    <row r="445" spans="1:6">
      <c r="A445" s="5"/>
      <c r="B445" s="5" t="s">
        <v>187</v>
      </c>
      <c r="C445" s="29" t="s">
        <v>806</v>
      </c>
      <c r="D445" s="30">
        <v>6.17</v>
      </c>
      <c r="E445" s="5"/>
      <c r="F445" s="5"/>
    </row>
    <row r="446" spans="1:6">
      <c r="A446" s="5"/>
      <c r="B446" s="5" t="s">
        <v>187</v>
      </c>
      <c r="C446" s="29" t="s">
        <v>722</v>
      </c>
      <c r="D446" s="30">
        <v>6.17</v>
      </c>
      <c r="E446" s="5"/>
      <c r="F446" s="5"/>
    </row>
    <row r="447" spans="1:6">
      <c r="A447" s="5"/>
      <c r="B447" s="5" t="s">
        <v>187</v>
      </c>
      <c r="C447" s="29" t="s">
        <v>807</v>
      </c>
      <c r="D447" s="30">
        <v>6.17</v>
      </c>
      <c r="E447" s="5"/>
      <c r="F447" s="5"/>
    </row>
    <row r="448" spans="1:6">
      <c r="A448" s="5"/>
      <c r="B448" s="5" t="s">
        <v>187</v>
      </c>
      <c r="C448" s="29" t="s">
        <v>560</v>
      </c>
      <c r="D448" s="30">
        <v>6.17</v>
      </c>
      <c r="E448" s="5"/>
      <c r="F448" s="5"/>
    </row>
    <row r="449" spans="1:6">
      <c r="A449" s="5"/>
      <c r="B449" s="5" t="s">
        <v>187</v>
      </c>
      <c r="C449" s="29" t="s">
        <v>565</v>
      </c>
      <c r="D449" s="30">
        <v>6.17</v>
      </c>
      <c r="E449" s="5"/>
      <c r="F449" s="5"/>
    </row>
    <row r="450" spans="1:6">
      <c r="A450" s="5"/>
      <c r="B450" s="5" t="s">
        <v>187</v>
      </c>
      <c r="C450" s="29" t="s">
        <v>566</v>
      </c>
      <c r="D450" s="30">
        <v>6.17</v>
      </c>
      <c r="E450" s="5"/>
      <c r="F450" s="5"/>
    </row>
    <row r="451" spans="1:6">
      <c r="A451" s="5"/>
      <c r="B451" s="5" t="s">
        <v>399</v>
      </c>
      <c r="C451" s="29" t="s">
        <v>638</v>
      </c>
      <c r="D451" s="30">
        <v>6.17</v>
      </c>
      <c r="E451" s="5"/>
      <c r="F451" s="5"/>
    </row>
    <row r="452" spans="1:6">
      <c r="A452" s="5"/>
      <c r="B452" s="5" t="s">
        <v>399</v>
      </c>
      <c r="C452" s="29" t="s">
        <v>622</v>
      </c>
      <c r="D452" s="30">
        <v>6.17</v>
      </c>
      <c r="E452" s="5"/>
      <c r="F452" s="5"/>
    </row>
    <row r="453" spans="1:6">
      <c r="A453" s="5"/>
      <c r="B453" s="5" t="s">
        <v>399</v>
      </c>
      <c r="C453" s="29" t="s">
        <v>624</v>
      </c>
      <c r="D453" s="30">
        <v>6.17</v>
      </c>
      <c r="E453" s="5"/>
      <c r="F453" s="5"/>
    </row>
    <row r="454" spans="1:6">
      <c r="A454" s="5"/>
      <c r="B454" s="5" t="s">
        <v>399</v>
      </c>
      <c r="C454" s="29" t="s">
        <v>625</v>
      </c>
      <c r="D454" s="30">
        <v>6.17</v>
      </c>
      <c r="E454" s="5"/>
      <c r="F454" s="5"/>
    </row>
    <row r="455" spans="1:6">
      <c r="A455" s="5"/>
      <c r="B455" s="5" t="s">
        <v>399</v>
      </c>
      <c r="C455" s="29" t="s">
        <v>627</v>
      </c>
      <c r="D455" s="30">
        <v>6.17</v>
      </c>
      <c r="E455" s="5"/>
      <c r="F455" s="5"/>
    </row>
    <row r="456" spans="1:6">
      <c r="A456" s="5"/>
      <c r="B456" s="5" t="s">
        <v>399</v>
      </c>
      <c r="C456" s="29" t="s">
        <v>738</v>
      </c>
      <c r="D456" s="30">
        <v>6.17</v>
      </c>
      <c r="E456" s="5"/>
      <c r="F456" s="5"/>
    </row>
    <row r="457" spans="1:6">
      <c r="A457" s="5"/>
      <c r="B457" s="5" t="s">
        <v>399</v>
      </c>
      <c r="C457" s="29" t="s">
        <v>628</v>
      </c>
      <c r="D457" s="30">
        <v>6.17</v>
      </c>
      <c r="E457" s="5"/>
      <c r="F457" s="5"/>
    </row>
    <row r="458" spans="1:6">
      <c r="A458" s="5"/>
      <c r="B458" s="5" t="s">
        <v>399</v>
      </c>
      <c r="C458" s="29" t="s">
        <v>630</v>
      </c>
      <c r="D458" s="30">
        <v>6.17</v>
      </c>
      <c r="E458" s="5"/>
      <c r="F458" s="5"/>
    </row>
    <row r="459" spans="1:6">
      <c r="A459" s="5"/>
      <c r="B459" s="5" t="s">
        <v>399</v>
      </c>
      <c r="C459" s="29" t="s">
        <v>740</v>
      </c>
      <c r="D459" s="30">
        <v>6.17</v>
      </c>
      <c r="E459" s="5"/>
      <c r="F459" s="5"/>
    </row>
    <row r="460" spans="1:6">
      <c r="A460" s="5"/>
      <c r="B460" s="5" t="s">
        <v>399</v>
      </c>
      <c r="C460" s="29" t="s">
        <v>741</v>
      </c>
      <c r="D460" s="30">
        <v>6.17</v>
      </c>
      <c r="E460" s="5"/>
      <c r="F460" s="5"/>
    </row>
    <row r="461" spans="1:6">
      <c r="A461" s="5"/>
      <c r="B461" s="5" t="s">
        <v>399</v>
      </c>
      <c r="C461" s="29" t="s">
        <v>742</v>
      </c>
      <c r="D461" s="30">
        <v>6.17</v>
      </c>
      <c r="E461" s="5"/>
      <c r="F461" s="5"/>
    </row>
    <row r="462" spans="1:6">
      <c r="A462" s="5"/>
      <c r="B462" s="5" t="s">
        <v>399</v>
      </c>
      <c r="C462" s="29" t="s">
        <v>808</v>
      </c>
      <c r="D462" s="30">
        <v>6.17</v>
      </c>
      <c r="E462" s="5"/>
      <c r="F462" s="5"/>
    </row>
    <row r="463" spans="1:6">
      <c r="A463" s="5"/>
      <c r="B463" s="5" t="s">
        <v>399</v>
      </c>
      <c r="C463" s="29" t="s">
        <v>632</v>
      </c>
      <c r="D463" s="30">
        <v>6.17</v>
      </c>
      <c r="E463" s="5"/>
      <c r="F463" s="5"/>
    </row>
    <row r="464" spans="1:6">
      <c r="A464" s="5"/>
      <c r="B464" s="5" t="s">
        <v>399</v>
      </c>
      <c r="C464" s="29" t="s">
        <v>809</v>
      </c>
      <c r="D464" s="30">
        <v>6.17</v>
      </c>
      <c r="E464" s="5"/>
      <c r="F464" s="5"/>
    </row>
    <row r="465" spans="1:6">
      <c r="A465" s="5"/>
      <c r="B465" s="5" t="s">
        <v>399</v>
      </c>
      <c r="C465" s="29" t="s">
        <v>745</v>
      </c>
      <c r="D465" s="30">
        <v>6.17</v>
      </c>
      <c r="E465" s="5"/>
      <c r="F465" s="5"/>
    </row>
    <row r="466" spans="1:6">
      <c r="A466" s="5"/>
      <c r="B466" s="5" t="s">
        <v>399</v>
      </c>
      <c r="C466" s="29" t="s">
        <v>810</v>
      </c>
      <c r="D466" s="30">
        <v>6.17</v>
      </c>
      <c r="E466" s="5"/>
      <c r="F466" s="5"/>
    </row>
    <row r="467" spans="1:6">
      <c r="A467" s="5"/>
      <c r="B467" s="5" t="s">
        <v>399</v>
      </c>
      <c r="C467" s="29" t="s">
        <v>811</v>
      </c>
      <c r="D467" s="30">
        <v>6.17</v>
      </c>
      <c r="E467" s="5"/>
      <c r="F467" s="5"/>
    </row>
    <row r="468" spans="1:6">
      <c r="A468" s="5"/>
      <c r="B468" s="5" t="s">
        <v>399</v>
      </c>
      <c r="C468" s="29" t="s">
        <v>812</v>
      </c>
      <c r="D468" s="30">
        <v>6.17</v>
      </c>
      <c r="E468" s="5"/>
      <c r="F468" s="5"/>
    </row>
    <row r="469" spans="1:6">
      <c r="A469" s="5"/>
      <c r="B469" s="5" t="s">
        <v>399</v>
      </c>
      <c r="C469" s="29" t="s">
        <v>813</v>
      </c>
      <c r="D469" s="30">
        <v>6.17</v>
      </c>
      <c r="E469" s="5"/>
      <c r="F469" s="5"/>
    </row>
    <row r="470" spans="1:6">
      <c r="A470" s="5"/>
      <c r="B470" s="5" t="s">
        <v>399</v>
      </c>
      <c r="C470" s="29" t="s">
        <v>747</v>
      </c>
      <c r="D470" s="30">
        <v>6.17</v>
      </c>
      <c r="E470" s="5"/>
      <c r="F470" s="5"/>
    </row>
    <row r="471" spans="1:6">
      <c r="A471" s="5"/>
      <c r="B471" s="5" t="s">
        <v>399</v>
      </c>
      <c r="C471" s="29" t="s">
        <v>814</v>
      </c>
      <c r="D471" s="30">
        <v>6.17</v>
      </c>
      <c r="E471" s="5"/>
      <c r="F471" s="5"/>
    </row>
    <row r="472" spans="1:6">
      <c r="A472" s="5"/>
      <c r="B472" s="5" t="s">
        <v>399</v>
      </c>
      <c r="C472" s="29" t="s">
        <v>746</v>
      </c>
      <c r="D472" s="30">
        <v>6.17</v>
      </c>
      <c r="E472" s="5"/>
      <c r="F472" s="5"/>
    </row>
    <row r="473" spans="1:6">
      <c r="A473" s="5"/>
      <c r="B473" s="5" t="s">
        <v>399</v>
      </c>
      <c r="C473" s="29" t="s">
        <v>635</v>
      </c>
      <c r="D473" s="30">
        <v>6.17</v>
      </c>
      <c r="E473" s="5"/>
      <c r="F473" s="5"/>
    </row>
    <row r="474" spans="1:6">
      <c r="A474" s="5"/>
      <c r="B474" s="5" t="s">
        <v>399</v>
      </c>
      <c r="C474" s="29" t="s">
        <v>636</v>
      </c>
      <c r="D474" s="30">
        <v>6.17</v>
      </c>
      <c r="E474" s="5"/>
      <c r="F474" s="5"/>
    </row>
    <row r="475" spans="1:6">
      <c r="A475" s="5"/>
      <c r="B475" s="5" t="s">
        <v>399</v>
      </c>
      <c r="C475" s="29" t="s">
        <v>637</v>
      </c>
      <c r="D475" s="30">
        <v>6.17</v>
      </c>
      <c r="E475" s="5"/>
      <c r="F475" s="5"/>
    </row>
    <row r="476" spans="1:6">
      <c r="A476" s="5"/>
      <c r="B476" s="5" t="s">
        <v>399</v>
      </c>
      <c r="C476" s="29" t="s">
        <v>747</v>
      </c>
      <c r="D476" s="30">
        <v>6.17</v>
      </c>
      <c r="E476" s="5"/>
      <c r="F476" s="5"/>
    </row>
    <row r="477" spans="1:6">
      <c r="A477" s="5"/>
      <c r="B477" s="5" t="s">
        <v>398</v>
      </c>
      <c r="C477" s="29" t="s">
        <v>586</v>
      </c>
      <c r="D477" s="30">
        <v>6.17</v>
      </c>
      <c r="E477" s="5"/>
      <c r="F477" s="5"/>
    </row>
    <row r="478" spans="1:6">
      <c r="A478" s="5"/>
      <c r="B478" s="5" t="s">
        <v>398</v>
      </c>
      <c r="C478" s="29" t="s">
        <v>587</v>
      </c>
      <c r="D478" s="30">
        <v>6.17</v>
      </c>
      <c r="E478" s="5"/>
      <c r="F478" s="5"/>
    </row>
    <row r="479" spans="1:6">
      <c r="A479" s="5"/>
      <c r="B479" s="5" t="s">
        <v>398</v>
      </c>
      <c r="C479" s="29" t="s">
        <v>588</v>
      </c>
      <c r="D479" s="30">
        <v>6.17</v>
      </c>
      <c r="E479" s="5"/>
      <c r="F479" s="5"/>
    </row>
    <row r="480" spans="1:6">
      <c r="A480" s="5"/>
      <c r="B480" s="5" t="s">
        <v>398</v>
      </c>
      <c r="C480" s="29" t="s">
        <v>589</v>
      </c>
      <c r="D480" s="30">
        <v>6.17</v>
      </c>
      <c r="E480" s="5"/>
      <c r="F480" s="5"/>
    </row>
    <row r="481" spans="1:6">
      <c r="A481" s="5"/>
      <c r="B481" s="5" t="s">
        <v>398</v>
      </c>
      <c r="C481" s="29" t="s">
        <v>590</v>
      </c>
      <c r="D481" s="30">
        <v>6.17</v>
      </c>
      <c r="E481" s="5"/>
      <c r="F481" s="5"/>
    </row>
    <row r="482" spans="1:6">
      <c r="A482" s="5"/>
      <c r="B482" s="5" t="s">
        <v>398</v>
      </c>
      <c r="C482" s="29" t="s">
        <v>591</v>
      </c>
      <c r="D482" s="30">
        <v>6.17</v>
      </c>
      <c r="E482" s="5"/>
      <c r="F482" s="5"/>
    </row>
    <row r="483" spans="1:6">
      <c r="A483" s="5"/>
      <c r="B483" s="5" t="s">
        <v>398</v>
      </c>
      <c r="C483" s="29" t="s">
        <v>592</v>
      </c>
      <c r="D483" s="30">
        <v>6.17</v>
      </c>
      <c r="E483" s="5"/>
      <c r="F483" s="5"/>
    </row>
    <row r="484" spans="1:6">
      <c r="A484" s="5"/>
      <c r="B484" s="5" t="s">
        <v>398</v>
      </c>
      <c r="C484" s="29" t="s">
        <v>593</v>
      </c>
      <c r="D484" s="30">
        <v>6.17</v>
      </c>
      <c r="E484" s="5"/>
      <c r="F484" s="5"/>
    </row>
    <row r="485" spans="1:6">
      <c r="A485" s="5"/>
      <c r="B485" s="5" t="s">
        <v>398</v>
      </c>
      <c r="C485" s="29" t="s">
        <v>594</v>
      </c>
      <c r="D485" s="30">
        <v>6.17</v>
      </c>
      <c r="E485" s="5"/>
      <c r="F485" s="5"/>
    </row>
    <row r="486" spans="1:6">
      <c r="A486" s="5"/>
      <c r="B486" s="5" t="s">
        <v>398</v>
      </c>
      <c r="C486" s="29" t="s">
        <v>595</v>
      </c>
      <c r="D486" s="30">
        <v>6.17</v>
      </c>
      <c r="E486" s="5"/>
      <c r="F486" s="5"/>
    </row>
    <row r="487" spans="1:6">
      <c r="A487" s="5"/>
      <c r="B487" s="5" t="s">
        <v>398</v>
      </c>
      <c r="C487" s="29" t="s">
        <v>596</v>
      </c>
      <c r="D487" s="30">
        <v>6.17</v>
      </c>
      <c r="E487" s="5"/>
      <c r="F487" s="5"/>
    </row>
    <row r="488" spans="1:6">
      <c r="A488" s="5"/>
      <c r="B488" s="5" t="s">
        <v>398</v>
      </c>
      <c r="C488" s="29" t="s">
        <v>597</v>
      </c>
      <c r="D488" s="30">
        <v>6.17</v>
      </c>
      <c r="E488" s="5"/>
      <c r="F488" s="5"/>
    </row>
    <row r="489" spans="1:6">
      <c r="A489" s="5"/>
      <c r="B489" s="5" t="s">
        <v>398</v>
      </c>
      <c r="C489" s="29" t="s">
        <v>598</v>
      </c>
      <c r="D489" s="30">
        <v>6.17</v>
      </c>
      <c r="E489" s="5"/>
      <c r="F489" s="5"/>
    </row>
    <row r="490" spans="1:6">
      <c r="A490" s="5"/>
      <c r="B490" s="5" t="s">
        <v>398</v>
      </c>
      <c r="C490" s="29" t="s">
        <v>599</v>
      </c>
      <c r="D490" s="30">
        <v>6.17</v>
      </c>
      <c r="E490" s="5"/>
      <c r="F490" s="5"/>
    </row>
    <row r="491" spans="1:6">
      <c r="A491" s="5"/>
      <c r="B491" s="5" t="s">
        <v>398</v>
      </c>
      <c r="C491" s="29" t="s">
        <v>600</v>
      </c>
      <c r="D491" s="30">
        <v>6.17</v>
      </c>
      <c r="E491" s="5"/>
      <c r="F491" s="5"/>
    </row>
    <row r="492" spans="1:6">
      <c r="A492" s="5"/>
      <c r="B492" s="5" t="s">
        <v>398</v>
      </c>
      <c r="C492" s="29" t="s">
        <v>601</v>
      </c>
      <c r="D492" s="30">
        <v>6.17</v>
      </c>
      <c r="E492" s="5"/>
      <c r="F492" s="5"/>
    </row>
    <row r="493" spans="1:6">
      <c r="A493" s="5"/>
      <c r="B493" s="5" t="s">
        <v>398</v>
      </c>
      <c r="C493" s="29" t="s">
        <v>602</v>
      </c>
      <c r="D493" s="30">
        <v>6.17</v>
      </c>
      <c r="E493" s="5"/>
      <c r="F493" s="5"/>
    </row>
    <row r="494" spans="1:6">
      <c r="A494" s="5"/>
      <c r="B494" s="5" t="s">
        <v>398</v>
      </c>
      <c r="C494" s="29" t="s">
        <v>603</v>
      </c>
      <c r="D494" s="30">
        <v>6.17</v>
      </c>
      <c r="E494" s="5"/>
      <c r="F494" s="5"/>
    </row>
    <row r="495" spans="1:6">
      <c r="A495" s="5"/>
      <c r="B495" s="5" t="s">
        <v>398</v>
      </c>
      <c r="C495" s="29" t="s">
        <v>604</v>
      </c>
      <c r="D495" s="30">
        <v>6.17</v>
      </c>
      <c r="E495" s="5"/>
      <c r="F495" s="5"/>
    </row>
    <row r="496" spans="1:6">
      <c r="A496" s="5"/>
      <c r="B496" s="5" t="s">
        <v>398</v>
      </c>
      <c r="C496" s="29" t="s">
        <v>605</v>
      </c>
      <c r="D496" s="30">
        <v>6.17</v>
      </c>
      <c r="E496" s="5"/>
      <c r="F496" s="5"/>
    </row>
    <row r="497" spans="1:6">
      <c r="A497" s="5"/>
      <c r="B497" s="5" t="s">
        <v>398</v>
      </c>
      <c r="C497" s="29" t="s">
        <v>606</v>
      </c>
      <c r="D497" s="30">
        <v>6.17</v>
      </c>
      <c r="E497" s="5"/>
      <c r="F497" s="5"/>
    </row>
    <row r="498" spans="1:6">
      <c r="A498" s="5"/>
      <c r="B498" s="5" t="s">
        <v>398</v>
      </c>
      <c r="C498" s="29" t="s">
        <v>607</v>
      </c>
      <c r="D498" s="30">
        <v>6.17</v>
      </c>
      <c r="E498" s="5"/>
      <c r="F498" s="5"/>
    </row>
    <row r="499" spans="1:6">
      <c r="A499" s="5"/>
      <c r="B499" s="5" t="s">
        <v>398</v>
      </c>
      <c r="C499" s="29" t="s">
        <v>608</v>
      </c>
      <c r="D499" s="30">
        <v>6.17</v>
      </c>
      <c r="E499" s="5"/>
      <c r="F499" s="5"/>
    </row>
    <row r="500" spans="1:6">
      <c r="A500" s="5"/>
      <c r="B500" s="5" t="s">
        <v>398</v>
      </c>
      <c r="C500" s="29" t="s">
        <v>609</v>
      </c>
      <c r="D500" s="30">
        <v>6.17</v>
      </c>
      <c r="E500" s="5"/>
      <c r="F500" s="5"/>
    </row>
    <row r="501" spans="1:6">
      <c r="A501" s="5"/>
      <c r="B501" s="5" t="s">
        <v>398</v>
      </c>
      <c r="C501" s="29" t="s">
        <v>610</v>
      </c>
      <c r="D501" s="30">
        <v>6.17</v>
      </c>
      <c r="E501" s="5"/>
      <c r="F501" s="5"/>
    </row>
    <row r="502" spans="1:6">
      <c r="A502" s="5"/>
      <c r="B502" s="5" t="s">
        <v>398</v>
      </c>
      <c r="C502" s="29" t="s">
        <v>611</v>
      </c>
      <c r="D502" s="30">
        <v>6.17</v>
      </c>
      <c r="E502" s="5"/>
      <c r="F502" s="5"/>
    </row>
    <row r="503" spans="1:6">
      <c r="A503" s="5"/>
      <c r="B503" s="5" t="s">
        <v>398</v>
      </c>
      <c r="C503" s="29" t="s">
        <v>612</v>
      </c>
      <c r="D503" s="30">
        <v>6.17</v>
      </c>
      <c r="E503" s="5"/>
      <c r="F503" s="5"/>
    </row>
    <row r="504" spans="1:6">
      <c r="A504" s="5"/>
      <c r="B504" s="5" t="s">
        <v>398</v>
      </c>
      <c r="C504" s="29" t="s">
        <v>613</v>
      </c>
      <c r="D504" s="30">
        <v>6.17</v>
      </c>
      <c r="E504" s="5"/>
      <c r="F504" s="5"/>
    </row>
    <row r="505" spans="1:6">
      <c r="A505" s="5"/>
      <c r="B505" s="5" t="s">
        <v>398</v>
      </c>
      <c r="C505" s="29" t="s">
        <v>614</v>
      </c>
      <c r="D505" s="30">
        <v>6.17</v>
      </c>
      <c r="E505" s="5"/>
      <c r="F505" s="5"/>
    </row>
    <row r="506" spans="1:6">
      <c r="A506" s="5"/>
      <c r="B506" s="5" t="s">
        <v>398</v>
      </c>
      <c r="C506" s="29" t="s">
        <v>615</v>
      </c>
      <c r="D506" s="30">
        <v>6.17</v>
      </c>
      <c r="E506" s="5"/>
      <c r="F506" s="5"/>
    </row>
    <row r="507" spans="1:6">
      <c r="A507" s="5"/>
      <c r="B507" s="5" t="s">
        <v>398</v>
      </c>
      <c r="C507" s="29" t="s">
        <v>616</v>
      </c>
      <c r="D507" s="30">
        <v>6.17</v>
      </c>
      <c r="E507" s="5"/>
      <c r="F507" s="5"/>
    </row>
    <row r="508" spans="1:6">
      <c r="A508" s="5"/>
      <c r="B508" s="5" t="s">
        <v>398</v>
      </c>
      <c r="C508" s="29" t="s">
        <v>617</v>
      </c>
      <c r="D508" s="30">
        <v>6.17</v>
      </c>
      <c r="E508" s="5"/>
      <c r="F508" s="5"/>
    </row>
    <row r="509" spans="1:6">
      <c r="A509" s="5"/>
      <c r="B509" s="5" t="s">
        <v>395</v>
      </c>
      <c r="C509" s="29" t="s">
        <v>731</v>
      </c>
      <c r="D509" s="30">
        <v>6.17</v>
      </c>
      <c r="E509" s="5"/>
      <c r="F509" s="5"/>
    </row>
    <row r="510" spans="1:6">
      <c r="A510" s="5"/>
      <c r="B510" s="5" t="s">
        <v>395</v>
      </c>
      <c r="C510" s="29" t="s">
        <v>643</v>
      </c>
      <c r="D510" s="30">
        <v>6.17</v>
      </c>
      <c r="E510" s="5"/>
      <c r="F510" s="5"/>
    </row>
    <row r="511" spans="1:6">
      <c r="A511" s="5"/>
      <c r="B511" s="5" t="s">
        <v>395</v>
      </c>
      <c r="C511" s="29" t="s">
        <v>646</v>
      </c>
      <c r="D511" s="30">
        <v>6.17</v>
      </c>
      <c r="E511" s="5"/>
      <c r="F511" s="5"/>
    </row>
    <row r="512" spans="1:6">
      <c r="A512" s="5"/>
      <c r="B512" s="5" t="s">
        <v>395</v>
      </c>
      <c r="C512" s="29" t="s">
        <v>639</v>
      </c>
      <c r="D512" s="30">
        <v>6.17</v>
      </c>
      <c r="E512" s="5"/>
      <c r="F512" s="5"/>
    </row>
    <row r="513" spans="1:6">
      <c r="A513" s="5"/>
      <c r="B513" s="5" t="s">
        <v>395</v>
      </c>
      <c r="C513" s="29" t="s">
        <v>653</v>
      </c>
      <c r="D513" s="30">
        <v>6.17</v>
      </c>
      <c r="E513" s="5"/>
      <c r="F513" s="5"/>
    </row>
    <row r="514" spans="1:6">
      <c r="A514" s="5"/>
      <c r="B514" s="5" t="s">
        <v>395</v>
      </c>
      <c r="C514" s="29" t="s">
        <v>732</v>
      </c>
      <c r="D514" s="30">
        <v>6.17</v>
      </c>
      <c r="E514" s="5"/>
      <c r="F514" s="5"/>
    </row>
    <row r="515" spans="1:6">
      <c r="A515" s="5"/>
      <c r="B515" s="5" t="s">
        <v>395</v>
      </c>
      <c r="C515" s="29" t="s">
        <v>815</v>
      </c>
      <c r="D515" s="30">
        <v>6.17</v>
      </c>
      <c r="E515" s="5"/>
      <c r="F515" s="5"/>
    </row>
    <row r="516" spans="1:6">
      <c r="A516" s="5"/>
      <c r="B516" s="5" t="s">
        <v>395</v>
      </c>
      <c r="C516" s="29" t="s">
        <v>654</v>
      </c>
      <c r="D516" s="30">
        <v>6.17</v>
      </c>
      <c r="E516" s="5"/>
      <c r="F516" s="5"/>
    </row>
    <row r="517" spans="1:6">
      <c r="A517" s="5"/>
      <c r="B517" s="5" t="s">
        <v>395</v>
      </c>
      <c r="C517" s="29" t="s">
        <v>816</v>
      </c>
      <c r="D517" s="30">
        <v>6.17</v>
      </c>
      <c r="E517" s="5"/>
      <c r="F517" s="5"/>
    </row>
    <row r="518" spans="1:6">
      <c r="A518" s="5"/>
      <c r="B518" s="5" t="s">
        <v>395</v>
      </c>
      <c r="C518" s="29" t="s">
        <v>650</v>
      </c>
      <c r="D518" s="30">
        <v>6.17</v>
      </c>
      <c r="E518" s="5"/>
      <c r="F518" s="5"/>
    </row>
    <row r="519" spans="1:6">
      <c r="A519" s="5"/>
      <c r="B519" s="5" t="s">
        <v>395</v>
      </c>
      <c r="C519" s="29" t="s">
        <v>817</v>
      </c>
      <c r="D519" s="30">
        <v>6.17</v>
      </c>
      <c r="E519" s="5"/>
      <c r="F519" s="5"/>
    </row>
    <row r="520" spans="1:6">
      <c r="A520" s="5"/>
      <c r="B520" s="5" t="s">
        <v>395</v>
      </c>
      <c r="C520" s="29" t="s">
        <v>734</v>
      </c>
      <c r="D520" s="30">
        <v>6.17</v>
      </c>
      <c r="E520" s="5"/>
      <c r="F520" s="5"/>
    </row>
    <row r="521" spans="1:6">
      <c r="A521" s="5"/>
      <c r="B521" s="5" t="s">
        <v>395</v>
      </c>
      <c r="C521" s="29" t="s">
        <v>818</v>
      </c>
      <c r="D521" s="30">
        <v>6.17</v>
      </c>
      <c r="E521" s="5"/>
      <c r="F521" s="5"/>
    </row>
    <row r="522" spans="1:6">
      <c r="A522" s="5"/>
      <c r="B522" s="5" t="s">
        <v>395</v>
      </c>
      <c r="C522" s="29" t="s">
        <v>642</v>
      </c>
      <c r="D522" s="30">
        <v>6.17</v>
      </c>
      <c r="E522" s="5"/>
      <c r="F522" s="5"/>
    </row>
    <row r="523" spans="1:6">
      <c r="A523" s="5"/>
      <c r="B523" s="5" t="s">
        <v>395</v>
      </c>
      <c r="C523" s="29" t="s">
        <v>659</v>
      </c>
      <c r="D523" s="30">
        <v>6.17</v>
      </c>
      <c r="E523" s="5"/>
      <c r="F523" s="5"/>
    </row>
    <row r="524" spans="1:6">
      <c r="A524" s="5"/>
      <c r="B524" s="5" t="s">
        <v>395</v>
      </c>
      <c r="C524" s="29" t="s">
        <v>565</v>
      </c>
      <c r="D524" s="30">
        <v>6.17</v>
      </c>
      <c r="E524" s="5"/>
      <c r="F524" s="5"/>
    </row>
    <row r="525" spans="1:6">
      <c r="A525" s="5"/>
      <c r="B525" s="5" t="s">
        <v>395</v>
      </c>
      <c r="C525" s="29" t="s">
        <v>661</v>
      </c>
      <c r="D525" s="30">
        <v>6.17</v>
      </c>
      <c r="E525" s="5"/>
      <c r="F525" s="5"/>
    </row>
    <row r="526" spans="1:6">
      <c r="A526" s="5"/>
      <c r="B526" s="5" t="s">
        <v>395</v>
      </c>
      <c r="C526" s="29" t="s">
        <v>660</v>
      </c>
      <c r="D526" s="30">
        <v>6.17</v>
      </c>
      <c r="E526" s="5"/>
      <c r="F526" s="5"/>
    </row>
    <row r="527" spans="1:6">
      <c r="A527" s="5"/>
      <c r="B527" s="5" t="s">
        <v>395</v>
      </c>
      <c r="C527" s="29" t="s">
        <v>652</v>
      </c>
      <c r="D527" s="30">
        <v>6.17</v>
      </c>
      <c r="E527" s="5"/>
      <c r="F527" s="5"/>
    </row>
    <row r="528" spans="1:6">
      <c r="A528" s="5"/>
      <c r="B528" s="5" t="s">
        <v>395</v>
      </c>
      <c r="C528" s="29" t="s">
        <v>819</v>
      </c>
      <c r="D528" s="30">
        <v>6.17</v>
      </c>
      <c r="E528" s="5"/>
      <c r="F528" s="5"/>
    </row>
    <row r="529" spans="1:6">
      <c r="A529" s="5"/>
      <c r="B529" s="5" t="s">
        <v>395</v>
      </c>
      <c r="C529" s="29" t="s">
        <v>649</v>
      </c>
      <c r="D529" s="30">
        <v>6.17</v>
      </c>
      <c r="E529" s="5"/>
      <c r="F529" s="5"/>
    </row>
    <row r="530" spans="1:6">
      <c r="A530" s="5"/>
      <c r="B530" s="5" t="s">
        <v>395</v>
      </c>
      <c r="C530" s="29" t="s">
        <v>651</v>
      </c>
      <c r="D530" s="30">
        <v>6.17</v>
      </c>
      <c r="E530" s="5"/>
      <c r="F530" s="5"/>
    </row>
    <row r="531" spans="1:6">
      <c r="A531" s="5"/>
      <c r="B531" s="5" t="s">
        <v>395</v>
      </c>
      <c r="C531" s="29" t="s">
        <v>820</v>
      </c>
      <c r="D531" s="30">
        <v>6.17</v>
      </c>
      <c r="E531" s="5"/>
      <c r="F531" s="5"/>
    </row>
    <row r="532" spans="1:6">
      <c r="A532" s="5"/>
      <c r="B532" s="5" t="s">
        <v>395</v>
      </c>
      <c r="C532" s="29" t="s">
        <v>647</v>
      </c>
      <c r="D532" s="30">
        <v>6.17</v>
      </c>
      <c r="E532" s="5"/>
      <c r="F532" s="5"/>
    </row>
    <row r="533" spans="1:6">
      <c r="A533" s="5"/>
      <c r="B533" s="5" t="s">
        <v>395</v>
      </c>
      <c r="C533" s="29" t="s">
        <v>640</v>
      </c>
      <c r="D533" s="30">
        <v>6.17</v>
      </c>
      <c r="E533" s="5"/>
      <c r="F533" s="5"/>
    </row>
    <row r="534" spans="1:6">
      <c r="A534" s="5"/>
      <c r="B534" s="5" t="s">
        <v>396</v>
      </c>
      <c r="C534" s="29" t="s">
        <v>821</v>
      </c>
      <c r="D534" s="30">
        <v>6.17</v>
      </c>
      <c r="E534" s="5"/>
      <c r="F534" s="5"/>
    </row>
    <row r="535" spans="1:6">
      <c r="A535" s="5"/>
      <c r="B535" s="5" t="s">
        <v>396</v>
      </c>
      <c r="C535" s="29" t="s">
        <v>822</v>
      </c>
      <c r="D535" s="30">
        <v>6.17</v>
      </c>
      <c r="E535" s="5"/>
      <c r="F535" s="5"/>
    </row>
    <row r="536" spans="1:6">
      <c r="A536" s="5"/>
      <c r="B536" s="5" t="s">
        <v>396</v>
      </c>
      <c r="C536" s="29" t="s">
        <v>768</v>
      </c>
      <c r="D536" s="30">
        <v>6.17</v>
      </c>
      <c r="E536" s="5"/>
      <c r="F536" s="5"/>
    </row>
    <row r="537" spans="1:6">
      <c r="A537" s="5"/>
      <c r="B537" s="5" t="s">
        <v>396</v>
      </c>
      <c r="C537" s="29" t="s">
        <v>823</v>
      </c>
      <c r="D537" s="30">
        <v>6.17</v>
      </c>
      <c r="E537" s="5"/>
      <c r="F537" s="5"/>
    </row>
    <row r="538" spans="1:6">
      <c r="A538" s="5"/>
      <c r="B538" s="5" t="s">
        <v>396</v>
      </c>
      <c r="C538" s="29" t="s">
        <v>824</v>
      </c>
      <c r="D538" s="30">
        <v>6.17</v>
      </c>
      <c r="E538" s="5"/>
      <c r="F538" s="5"/>
    </row>
    <row r="539" spans="1:6">
      <c r="A539" s="5"/>
      <c r="B539" s="5" t="s">
        <v>396</v>
      </c>
      <c r="C539" s="29" t="s">
        <v>771</v>
      </c>
      <c r="D539" s="30">
        <v>6.17</v>
      </c>
      <c r="E539" s="5"/>
      <c r="F539" s="5"/>
    </row>
    <row r="540" spans="1:6">
      <c r="A540" s="5"/>
      <c r="B540" s="5" t="s">
        <v>396</v>
      </c>
      <c r="C540" s="29" t="s">
        <v>691</v>
      </c>
      <c r="D540" s="30">
        <v>6.17</v>
      </c>
      <c r="E540" s="5"/>
      <c r="F540" s="5"/>
    </row>
    <row r="541" spans="1:6">
      <c r="A541" s="5"/>
      <c r="B541" s="5" t="s">
        <v>396</v>
      </c>
      <c r="C541" s="29" t="s">
        <v>690</v>
      </c>
      <c r="D541" s="30">
        <v>6.17</v>
      </c>
      <c r="E541" s="5"/>
      <c r="F541" s="5"/>
    </row>
    <row r="542" spans="1:6">
      <c r="A542" s="5"/>
      <c r="B542" s="5" t="s">
        <v>396</v>
      </c>
      <c r="C542" s="29" t="s">
        <v>685</v>
      </c>
      <c r="D542" s="30">
        <v>6.17</v>
      </c>
      <c r="E542" s="5"/>
      <c r="F542" s="5"/>
    </row>
    <row r="543" spans="1:6">
      <c r="A543" s="5"/>
      <c r="B543" s="5" t="s">
        <v>396</v>
      </c>
      <c r="C543" s="29" t="s">
        <v>678</v>
      </c>
      <c r="D543" s="30">
        <v>6.17</v>
      </c>
      <c r="E543" s="5"/>
      <c r="F543" s="5"/>
    </row>
    <row r="544" spans="1:6">
      <c r="A544" s="5"/>
      <c r="B544" s="5" t="s">
        <v>396</v>
      </c>
      <c r="C544" s="29" t="s">
        <v>772</v>
      </c>
      <c r="D544" s="30">
        <v>6.17</v>
      </c>
      <c r="E544" s="5"/>
      <c r="F544" s="5"/>
    </row>
    <row r="545" spans="1:6">
      <c r="A545" s="5"/>
      <c r="B545" s="5" t="s">
        <v>396</v>
      </c>
      <c r="C545" s="29" t="s">
        <v>773</v>
      </c>
      <c r="D545" s="30">
        <v>6.17</v>
      </c>
      <c r="E545" s="5"/>
      <c r="F545" s="5"/>
    </row>
    <row r="546" spans="1:6">
      <c r="A546" s="5"/>
      <c r="B546" s="5" t="s">
        <v>396</v>
      </c>
      <c r="C546" s="29" t="s">
        <v>825</v>
      </c>
      <c r="D546" s="30">
        <v>6.17</v>
      </c>
      <c r="E546" s="5"/>
      <c r="F546" s="5"/>
    </row>
    <row r="547" spans="1:6">
      <c r="A547" s="5"/>
      <c r="B547" s="5" t="s">
        <v>396</v>
      </c>
      <c r="C547" s="29" t="s">
        <v>774</v>
      </c>
      <c r="D547" s="30">
        <v>6.17</v>
      </c>
      <c r="E547" s="5"/>
      <c r="F547" s="5"/>
    </row>
    <row r="548" spans="1:6">
      <c r="A548" s="5"/>
      <c r="B548" s="5" t="s">
        <v>396</v>
      </c>
      <c r="C548" s="29" t="s">
        <v>777</v>
      </c>
      <c r="D548" s="30">
        <v>6.17</v>
      </c>
      <c r="E548" s="5"/>
      <c r="F548" s="5"/>
    </row>
    <row r="549" spans="1:6">
      <c r="A549" s="5"/>
      <c r="B549" s="5" t="s">
        <v>396</v>
      </c>
      <c r="C549" s="29" t="s">
        <v>778</v>
      </c>
      <c r="D549" s="30">
        <v>6.17</v>
      </c>
      <c r="E549" s="5"/>
      <c r="F549" s="5"/>
    </row>
    <row r="550" spans="1:6">
      <c r="A550" s="5"/>
      <c r="B550" s="5" t="s">
        <v>396</v>
      </c>
      <c r="C550" s="29" t="s">
        <v>779</v>
      </c>
      <c r="D550" s="30">
        <v>6.17</v>
      </c>
      <c r="E550" s="5"/>
      <c r="F550" s="5"/>
    </row>
    <row r="551" spans="1:6">
      <c r="A551" s="5"/>
      <c r="B551" s="5" t="s">
        <v>396</v>
      </c>
      <c r="C551" s="29" t="s">
        <v>780</v>
      </c>
      <c r="D551" s="30">
        <v>6.17</v>
      </c>
      <c r="E551" s="5"/>
      <c r="F551" s="5"/>
    </row>
    <row r="552" spans="1:6">
      <c r="A552" s="5"/>
      <c r="B552" s="5" t="s">
        <v>396</v>
      </c>
      <c r="C552" s="29" t="s">
        <v>781</v>
      </c>
      <c r="D552" s="30">
        <v>6.17</v>
      </c>
      <c r="E552" s="5"/>
      <c r="F552" s="5"/>
    </row>
    <row r="553" spans="1:6">
      <c r="A553" s="5"/>
      <c r="B553" s="5" t="s">
        <v>396</v>
      </c>
      <c r="C553" s="29" t="s">
        <v>826</v>
      </c>
      <c r="D553" s="30">
        <v>6.17</v>
      </c>
      <c r="E553" s="5"/>
      <c r="F553" s="5"/>
    </row>
    <row r="554" spans="1:6">
      <c r="A554" s="5"/>
      <c r="B554" s="5" t="s">
        <v>396</v>
      </c>
      <c r="C554" s="29" t="s">
        <v>689</v>
      </c>
      <c r="D554" s="30">
        <v>6.17</v>
      </c>
      <c r="E554" s="5"/>
      <c r="F554" s="5"/>
    </row>
    <row r="555" spans="1:6">
      <c r="A555" s="5"/>
      <c r="B555" s="5" t="s">
        <v>396</v>
      </c>
      <c r="C555" s="29" t="s">
        <v>692</v>
      </c>
      <c r="D555" s="30">
        <v>6.17</v>
      </c>
      <c r="E555" s="5"/>
      <c r="F555" s="5"/>
    </row>
    <row r="556" spans="1:6">
      <c r="A556" s="5"/>
      <c r="B556" s="5" t="s">
        <v>396</v>
      </c>
      <c r="C556" s="29" t="s">
        <v>684</v>
      </c>
      <c r="D556" s="30">
        <v>6.17</v>
      </c>
      <c r="E556" s="5"/>
      <c r="F556" s="5"/>
    </row>
    <row r="557" spans="1:6">
      <c r="A557" s="5"/>
      <c r="B557" s="5" t="s">
        <v>394</v>
      </c>
      <c r="C557" s="29" t="s">
        <v>748</v>
      </c>
      <c r="D557" s="30">
        <v>6.17</v>
      </c>
      <c r="E557" s="5"/>
      <c r="F557" s="5"/>
    </row>
    <row r="558" spans="1:6">
      <c r="A558" s="5"/>
      <c r="B558" s="5" t="s">
        <v>394</v>
      </c>
      <c r="C558" s="29" t="s">
        <v>827</v>
      </c>
      <c r="D558" s="30">
        <v>6.17</v>
      </c>
      <c r="E558" s="5"/>
      <c r="F558" s="5"/>
    </row>
    <row r="559" spans="1:6">
      <c r="A559" s="5"/>
      <c r="B559" s="5" t="s">
        <v>394</v>
      </c>
      <c r="C559" s="29" t="s">
        <v>667</v>
      </c>
      <c r="D559" s="30">
        <v>6.17</v>
      </c>
      <c r="E559" s="5"/>
      <c r="F559" s="5"/>
    </row>
    <row r="560" spans="1:6">
      <c r="A560" s="5"/>
      <c r="B560" s="5" t="s">
        <v>394</v>
      </c>
      <c r="C560" s="29" t="s">
        <v>754</v>
      </c>
      <c r="D560" s="30">
        <v>6.17</v>
      </c>
      <c r="E560" s="5"/>
      <c r="F560" s="5"/>
    </row>
    <row r="561" spans="1:6">
      <c r="A561" s="5"/>
      <c r="B561" s="5" t="s">
        <v>394</v>
      </c>
      <c r="C561" s="29" t="s">
        <v>671</v>
      </c>
      <c r="D561" s="30">
        <v>6.17</v>
      </c>
      <c r="E561" s="5"/>
      <c r="F561" s="5"/>
    </row>
    <row r="562" spans="1:6">
      <c r="A562" s="5"/>
      <c r="B562" s="5" t="s">
        <v>394</v>
      </c>
      <c r="C562" s="29" t="s">
        <v>755</v>
      </c>
      <c r="D562" s="30">
        <v>6.17</v>
      </c>
      <c r="E562" s="5"/>
      <c r="F562" s="5"/>
    </row>
    <row r="563" spans="1:6">
      <c r="A563" s="5"/>
      <c r="B563" s="5" t="s">
        <v>394</v>
      </c>
      <c r="C563" s="29" t="s">
        <v>757</v>
      </c>
      <c r="D563" s="30">
        <v>6.17</v>
      </c>
      <c r="E563" s="5"/>
      <c r="F563" s="5"/>
    </row>
    <row r="564" spans="1:6">
      <c r="A564" s="5"/>
      <c r="B564" s="5" t="s">
        <v>394</v>
      </c>
      <c r="C564" s="29" t="s">
        <v>758</v>
      </c>
      <c r="D564" s="30">
        <v>6.17</v>
      </c>
      <c r="E564" s="5"/>
      <c r="F564" s="5"/>
    </row>
    <row r="565" spans="1:6">
      <c r="A565" s="5"/>
      <c r="B565" s="5" t="s">
        <v>394</v>
      </c>
      <c r="C565" s="29" t="s">
        <v>761</v>
      </c>
      <c r="D565" s="30">
        <v>6.17</v>
      </c>
      <c r="E565" s="5"/>
      <c r="F565" s="5"/>
    </row>
    <row r="566" spans="1:6">
      <c r="A566" s="5"/>
      <c r="B566" s="5" t="s">
        <v>394</v>
      </c>
      <c r="C566" s="29" t="s">
        <v>828</v>
      </c>
      <c r="D566" s="30">
        <v>6.17</v>
      </c>
      <c r="E566" s="5"/>
      <c r="F566" s="5"/>
    </row>
    <row r="567" spans="1:6">
      <c r="A567" s="5"/>
      <c r="B567" s="5" t="s">
        <v>394</v>
      </c>
      <c r="C567" s="29" t="s">
        <v>762</v>
      </c>
      <c r="D567" s="30">
        <v>6.17</v>
      </c>
      <c r="E567" s="5"/>
      <c r="F567" s="5"/>
    </row>
    <row r="568" spans="1:6">
      <c r="A568" s="5"/>
      <c r="B568" s="5" t="s">
        <v>394</v>
      </c>
      <c r="C568" s="29" t="s">
        <v>764</v>
      </c>
      <c r="D568" s="30">
        <v>6.17</v>
      </c>
      <c r="E568" s="5"/>
      <c r="F568" s="5"/>
    </row>
    <row r="569" spans="1:6">
      <c r="A569" s="5"/>
      <c r="B569" s="5" t="s">
        <v>394</v>
      </c>
      <c r="C569" s="29" t="s">
        <v>765</v>
      </c>
      <c r="D569" s="30">
        <v>6.17</v>
      </c>
      <c r="E569" s="5"/>
      <c r="F569" s="5"/>
    </row>
    <row r="570" spans="1:6">
      <c r="A570" s="5"/>
      <c r="B570" s="5" t="s">
        <v>394</v>
      </c>
      <c r="C570" s="29" t="s">
        <v>766</v>
      </c>
      <c r="D570" s="30">
        <v>6.17</v>
      </c>
      <c r="E570" s="5"/>
      <c r="F570" s="5"/>
    </row>
    <row r="571" spans="1:6">
      <c r="A571" s="5"/>
      <c r="B571" s="5" t="s">
        <v>394</v>
      </c>
      <c r="C571" s="29" t="s">
        <v>829</v>
      </c>
      <c r="D571" s="30">
        <v>6.17</v>
      </c>
      <c r="E571" s="5"/>
      <c r="F571" s="5"/>
    </row>
    <row r="572" spans="1:6">
      <c r="A572" s="5"/>
      <c r="B572" s="5" t="s">
        <v>394</v>
      </c>
      <c r="C572" s="29" t="s">
        <v>830</v>
      </c>
      <c r="D572" s="30">
        <v>6.17</v>
      </c>
      <c r="E572" s="5"/>
      <c r="F572" s="5"/>
    </row>
    <row r="573" spans="1:6">
      <c r="A573" s="5"/>
      <c r="B573" s="5" t="s">
        <v>394</v>
      </c>
      <c r="C573" s="29" t="s">
        <v>831</v>
      </c>
      <c r="D573" s="30">
        <v>6.17</v>
      </c>
      <c r="E573" s="5"/>
      <c r="F573" s="5"/>
    </row>
    <row r="574" spans="1:6">
      <c r="A574" s="5"/>
      <c r="B574" s="5" t="s">
        <v>394</v>
      </c>
      <c r="C574" s="29" t="s">
        <v>767</v>
      </c>
      <c r="D574" s="30">
        <v>6.17</v>
      </c>
      <c r="E574" s="5"/>
      <c r="F574" s="5"/>
    </row>
    <row r="575" spans="1:6">
      <c r="A575" s="5"/>
      <c r="B575" s="5" t="s">
        <v>397</v>
      </c>
      <c r="C575" s="29" t="s">
        <v>693</v>
      </c>
      <c r="D575" s="30">
        <v>6.17</v>
      </c>
      <c r="E575" s="5"/>
      <c r="F575" s="5"/>
    </row>
    <row r="576" spans="1:6">
      <c r="A576" s="5"/>
      <c r="B576" s="5" t="s">
        <v>397</v>
      </c>
      <c r="C576" s="29" t="s">
        <v>694</v>
      </c>
      <c r="D576" s="30">
        <v>6.17</v>
      </c>
      <c r="E576" s="5"/>
      <c r="F576" s="5"/>
    </row>
    <row r="577" spans="1:6">
      <c r="A577" s="5"/>
      <c r="B577" s="5" t="s">
        <v>397</v>
      </c>
      <c r="C577" s="29" t="s">
        <v>832</v>
      </c>
      <c r="D577" s="30">
        <v>6.17</v>
      </c>
      <c r="E577" s="5"/>
      <c r="F577" s="5"/>
    </row>
    <row r="578" spans="1:6">
      <c r="A578" s="5"/>
      <c r="B578" s="5" t="s">
        <v>397</v>
      </c>
      <c r="C578" s="29" t="s">
        <v>833</v>
      </c>
      <c r="D578" s="30">
        <v>6.17</v>
      </c>
      <c r="E578" s="5"/>
      <c r="F578" s="5"/>
    </row>
    <row r="579" spans="1:6">
      <c r="A579" s="5"/>
      <c r="B579" s="5" t="s">
        <v>397</v>
      </c>
      <c r="C579" s="29" t="s">
        <v>787</v>
      </c>
      <c r="D579" s="30">
        <v>6.17</v>
      </c>
      <c r="E579" s="5"/>
      <c r="F579" s="5"/>
    </row>
    <row r="580" spans="1:6">
      <c r="A580" s="5"/>
      <c r="B580" s="5" t="s">
        <v>397</v>
      </c>
      <c r="C580" s="29" t="s">
        <v>788</v>
      </c>
      <c r="D580" s="30">
        <v>6.17</v>
      </c>
      <c r="E580" s="5"/>
      <c r="F580" s="5"/>
    </row>
    <row r="581" spans="1:6">
      <c r="A581" s="5"/>
      <c r="B581" s="5" t="s">
        <v>397</v>
      </c>
      <c r="C581" s="29" t="s">
        <v>789</v>
      </c>
      <c r="D581" s="30">
        <v>6.17</v>
      </c>
      <c r="E581" s="5"/>
      <c r="F581" s="5"/>
    </row>
    <row r="582" spans="1:6">
      <c r="A582" s="5"/>
      <c r="B582" s="5" t="s">
        <v>397</v>
      </c>
      <c r="C582" s="29" t="s">
        <v>791</v>
      </c>
      <c r="D582" s="30">
        <v>6.17</v>
      </c>
      <c r="E582" s="5"/>
      <c r="F582" s="5"/>
    </row>
    <row r="583" spans="1:6">
      <c r="A583" s="5"/>
      <c r="B583" s="5" t="s">
        <v>397</v>
      </c>
      <c r="C583" s="29" t="s">
        <v>792</v>
      </c>
      <c r="D583" s="30">
        <v>6.17</v>
      </c>
      <c r="E583" s="5"/>
      <c r="F583" s="5"/>
    </row>
    <row r="584" spans="1:6">
      <c r="A584" s="5"/>
      <c r="B584" s="5" t="s">
        <v>397</v>
      </c>
      <c r="C584" s="29" t="s">
        <v>834</v>
      </c>
      <c r="D584" s="30">
        <v>6.17</v>
      </c>
      <c r="E584" s="5"/>
      <c r="F584" s="5"/>
    </row>
    <row r="585" spans="1:6">
      <c r="A585" s="5"/>
      <c r="B585" s="5" t="s">
        <v>397</v>
      </c>
      <c r="C585" s="29" t="s">
        <v>795</v>
      </c>
      <c r="D585" s="30">
        <v>6.17</v>
      </c>
      <c r="E585" s="5"/>
      <c r="F585" s="5"/>
    </row>
    <row r="586" spans="1:6">
      <c r="A586" s="5"/>
      <c r="B586" s="5" t="s">
        <v>397</v>
      </c>
      <c r="C586" s="29" t="s">
        <v>703</v>
      </c>
      <c r="D586" s="30">
        <v>6.17</v>
      </c>
      <c r="E586" s="5"/>
      <c r="F586" s="5"/>
    </row>
    <row r="587" spans="1:6">
      <c r="A587" s="5"/>
      <c r="B587" s="5" t="s">
        <v>397</v>
      </c>
      <c r="C587" s="29" t="s">
        <v>704</v>
      </c>
      <c r="D587" s="30">
        <v>6.17</v>
      </c>
      <c r="E587" s="5"/>
      <c r="F587" s="5"/>
    </row>
    <row r="588" spans="1:6">
      <c r="A588" s="5"/>
      <c r="B588" s="5" t="s">
        <v>397</v>
      </c>
      <c r="C588" s="29" t="s">
        <v>835</v>
      </c>
      <c r="D588" s="30">
        <v>6.17</v>
      </c>
      <c r="E588" s="5"/>
      <c r="F588" s="5"/>
    </row>
    <row r="589" spans="1:6">
      <c r="A589" s="5"/>
      <c r="B589" s="5" t="s">
        <v>397</v>
      </c>
      <c r="C589" s="29" t="s">
        <v>705</v>
      </c>
      <c r="D589" s="30">
        <v>6.17</v>
      </c>
      <c r="E589" s="5"/>
      <c r="F589" s="5"/>
    </row>
    <row r="590" spans="1:6">
      <c r="A590" s="5"/>
      <c r="B590" s="5" t="s">
        <v>397</v>
      </c>
      <c r="C590" s="29" t="s">
        <v>799</v>
      </c>
      <c r="D590" s="30">
        <v>6.17</v>
      </c>
      <c r="E590" s="5"/>
      <c r="F590" s="5"/>
    </row>
    <row r="591" spans="1:6">
      <c r="A591" s="5"/>
      <c r="B591" s="5" t="s">
        <v>397</v>
      </c>
      <c r="C591" s="29" t="s">
        <v>706</v>
      </c>
      <c r="D591" s="30">
        <v>6.17</v>
      </c>
      <c r="E591" s="5"/>
      <c r="F591" s="5"/>
    </row>
    <row r="592" spans="1:6">
      <c r="A592" s="5"/>
      <c r="B592" s="5" t="s">
        <v>397</v>
      </c>
      <c r="C592" s="29" t="s">
        <v>800</v>
      </c>
      <c r="D592" s="30">
        <v>6.17</v>
      </c>
      <c r="E592" s="5"/>
      <c r="F592" s="5"/>
    </row>
    <row r="593" spans="1:6">
      <c r="A593" s="5"/>
      <c r="B593" s="5" t="s">
        <v>397</v>
      </c>
      <c r="C593" s="29" t="s">
        <v>785</v>
      </c>
      <c r="D593" s="30">
        <v>6.17</v>
      </c>
      <c r="E593" s="5"/>
      <c r="F593" s="5"/>
    </row>
    <row r="594" spans="1:6">
      <c r="A594" s="5"/>
      <c r="B594" s="5" t="s">
        <v>397</v>
      </c>
      <c r="C594" s="29" t="s">
        <v>786</v>
      </c>
      <c r="D594" s="30">
        <v>6.17</v>
      </c>
      <c r="E594" s="5"/>
      <c r="F594" s="5"/>
    </row>
    <row r="595" spans="1:6">
      <c r="A595" s="5" t="s">
        <v>6</v>
      </c>
      <c r="B595" s="31" t="s">
        <v>427</v>
      </c>
      <c r="C595" s="31" t="s">
        <v>836</v>
      </c>
      <c r="D595" s="31">
        <v>6.14</v>
      </c>
      <c r="E595" s="31">
        <v>6</v>
      </c>
      <c r="F595" s="31" t="s">
        <v>837</v>
      </c>
    </row>
    <row r="596" spans="1:6">
      <c r="A596" s="5"/>
      <c r="B596" s="31" t="s">
        <v>427</v>
      </c>
      <c r="C596" s="31" t="s">
        <v>836</v>
      </c>
      <c r="D596" s="31">
        <v>6.15</v>
      </c>
      <c r="E596" s="31"/>
      <c r="F596" s="31" t="s">
        <v>838</v>
      </c>
    </row>
    <row r="597" spans="1:6">
      <c r="A597" s="5"/>
      <c r="B597" s="31" t="s">
        <v>427</v>
      </c>
      <c r="C597" s="31" t="s">
        <v>836</v>
      </c>
      <c r="D597" s="31">
        <v>6.17</v>
      </c>
      <c r="E597" s="31"/>
      <c r="F597" s="31" t="s">
        <v>837</v>
      </c>
    </row>
    <row r="598" spans="1:6">
      <c r="A598" s="5"/>
      <c r="B598" s="31" t="s">
        <v>427</v>
      </c>
      <c r="C598" s="31" t="s">
        <v>839</v>
      </c>
      <c r="D598" s="31">
        <v>6.14</v>
      </c>
      <c r="E598" s="31">
        <v>6</v>
      </c>
      <c r="F598" s="31" t="s">
        <v>837</v>
      </c>
    </row>
    <row r="599" spans="1:6">
      <c r="A599" s="5"/>
      <c r="B599" s="31" t="s">
        <v>427</v>
      </c>
      <c r="C599" s="31" t="s">
        <v>839</v>
      </c>
      <c r="D599" s="31">
        <v>6.16</v>
      </c>
      <c r="E599" s="31"/>
      <c r="F599" s="31" t="s">
        <v>837</v>
      </c>
    </row>
    <row r="600" spans="1:6">
      <c r="A600" s="5"/>
      <c r="B600" s="31" t="s">
        <v>427</v>
      </c>
      <c r="C600" s="31" t="s">
        <v>839</v>
      </c>
      <c r="D600" s="31">
        <v>6.17</v>
      </c>
      <c r="E600" s="31"/>
      <c r="F600" s="31" t="s">
        <v>837</v>
      </c>
    </row>
    <row r="601" spans="1:6">
      <c r="A601" s="5"/>
      <c r="B601" s="31" t="s">
        <v>427</v>
      </c>
      <c r="C601" s="31" t="s">
        <v>840</v>
      </c>
      <c r="D601" s="31">
        <v>6.14</v>
      </c>
      <c r="E601" s="31">
        <v>2</v>
      </c>
      <c r="F601" s="31" t="s">
        <v>837</v>
      </c>
    </row>
    <row r="602" spans="1:6">
      <c r="A602" s="5"/>
      <c r="B602" s="31" t="s">
        <v>427</v>
      </c>
      <c r="C602" s="31" t="s">
        <v>841</v>
      </c>
      <c r="D602" s="31">
        <v>6.14</v>
      </c>
      <c r="E602" s="31">
        <v>2</v>
      </c>
      <c r="F602" s="31" t="s">
        <v>838</v>
      </c>
    </row>
    <row r="603" spans="1:6">
      <c r="A603" s="5"/>
      <c r="B603" s="31" t="s">
        <v>428</v>
      </c>
      <c r="C603" s="31" t="s">
        <v>842</v>
      </c>
      <c r="D603" s="31">
        <v>6.14</v>
      </c>
      <c r="E603" s="31">
        <v>2</v>
      </c>
      <c r="F603" s="31" t="s">
        <v>838</v>
      </c>
    </row>
    <row r="604" spans="1:6">
      <c r="A604" s="5"/>
      <c r="B604" s="31" t="s">
        <v>428</v>
      </c>
      <c r="C604" s="31" t="s">
        <v>843</v>
      </c>
      <c r="D604" s="31">
        <v>6.14</v>
      </c>
      <c r="E604" s="31">
        <v>6</v>
      </c>
      <c r="F604" s="31" t="s">
        <v>838</v>
      </c>
    </row>
    <row r="605" spans="1:6">
      <c r="A605" s="5"/>
      <c r="B605" s="31" t="s">
        <v>428</v>
      </c>
      <c r="C605" s="31" t="s">
        <v>843</v>
      </c>
      <c r="D605" s="31">
        <v>6.15</v>
      </c>
      <c r="E605" s="31"/>
      <c r="F605" s="31" t="s">
        <v>838</v>
      </c>
    </row>
    <row r="606" spans="1:6">
      <c r="A606" s="5"/>
      <c r="B606" s="31" t="s">
        <v>428</v>
      </c>
      <c r="C606" s="31" t="s">
        <v>843</v>
      </c>
      <c r="D606" s="31">
        <v>6.17</v>
      </c>
      <c r="E606" s="31"/>
      <c r="F606" s="31" t="s">
        <v>838</v>
      </c>
    </row>
    <row r="607" spans="1:6">
      <c r="A607" s="5"/>
      <c r="B607" s="31" t="s">
        <v>428</v>
      </c>
      <c r="C607" s="31" t="s">
        <v>844</v>
      </c>
      <c r="D607" s="31">
        <v>6.17</v>
      </c>
      <c r="E607" s="31">
        <v>2</v>
      </c>
      <c r="F607" s="31" t="s">
        <v>837</v>
      </c>
    </row>
    <row r="608" spans="1:6">
      <c r="A608" s="5"/>
      <c r="B608" s="31" t="s">
        <v>240</v>
      </c>
      <c r="C608" s="31" t="s">
        <v>845</v>
      </c>
      <c r="D608" s="31">
        <v>6.14</v>
      </c>
      <c r="E608" s="31">
        <v>2</v>
      </c>
      <c r="F608" s="31" t="s">
        <v>838</v>
      </c>
    </row>
    <row r="609" spans="1:6">
      <c r="A609" s="5"/>
      <c r="B609" s="31" t="s">
        <v>240</v>
      </c>
      <c r="C609" s="31" t="s">
        <v>846</v>
      </c>
      <c r="D609" s="31">
        <v>6.14</v>
      </c>
      <c r="E609" s="31">
        <v>6</v>
      </c>
      <c r="F609" s="31" t="s">
        <v>838</v>
      </c>
    </row>
    <row r="610" spans="1:6">
      <c r="A610" s="5"/>
      <c r="B610" s="31" t="s">
        <v>240</v>
      </c>
      <c r="C610" s="31" t="s">
        <v>846</v>
      </c>
      <c r="D610" s="31">
        <v>6.15</v>
      </c>
      <c r="E610" s="31"/>
      <c r="F610" s="31" t="s">
        <v>838</v>
      </c>
    </row>
    <row r="611" spans="1:6">
      <c r="A611" s="5"/>
      <c r="B611" s="31" t="s">
        <v>240</v>
      </c>
      <c r="C611" s="31" t="s">
        <v>846</v>
      </c>
      <c r="D611" s="31">
        <v>6.17</v>
      </c>
      <c r="E611" s="31"/>
      <c r="F611" s="31" t="s">
        <v>838</v>
      </c>
    </row>
    <row r="612" spans="1:6">
      <c r="A612" s="5"/>
      <c r="B612" s="31" t="s">
        <v>240</v>
      </c>
      <c r="C612" s="31" t="s">
        <v>847</v>
      </c>
      <c r="D612" s="31">
        <v>6.14</v>
      </c>
      <c r="E612" s="31">
        <v>2</v>
      </c>
      <c r="F612" s="31" t="s">
        <v>838</v>
      </c>
    </row>
    <row r="613" spans="1:6">
      <c r="A613" s="5"/>
      <c r="B613" s="31" t="s">
        <v>240</v>
      </c>
      <c r="C613" s="31" t="s">
        <v>848</v>
      </c>
      <c r="D613" s="31">
        <v>6.14</v>
      </c>
      <c r="E613" s="31">
        <v>4</v>
      </c>
      <c r="F613" s="31" t="s">
        <v>838</v>
      </c>
    </row>
    <row r="614" spans="1:6">
      <c r="A614" s="5"/>
      <c r="B614" s="31" t="s">
        <v>240</v>
      </c>
      <c r="C614" s="31" t="s">
        <v>848</v>
      </c>
      <c r="D614" s="31">
        <v>6.15</v>
      </c>
      <c r="E614" s="31"/>
      <c r="F614" s="31" t="s">
        <v>838</v>
      </c>
    </row>
    <row r="615" spans="1:6">
      <c r="A615" s="5"/>
      <c r="B615" s="31" t="s">
        <v>240</v>
      </c>
      <c r="C615" s="31" t="s">
        <v>849</v>
      </c>
      <c r="D615" s="31">
        <v>6.14</v>
      </c>
      <c r="E615" s="31">
        <v>2</v>
      </c>
      <c r="F615" s="31" t="s">
        <v>838</v>
      </c>
    </row>
    <row r="616" spans="1:6">
      <c r="A616" s="5"/>
      <c r="B616" s="31" t="s">
        <v>240</v>
      </c>
      <c r="C616" s="31" t="s">
        <v>850</v>
      </c>
      <c r="D616" s="31">
        <v>6.14</v>
      </c>
      <c r="E616" s="31">
        <v>4</v>
      </c>
      <c r="F616" s="31" t="s">
        <v>838</v>
      </c>
    </row>
    <row r="617" spans="1:6">
      <c r="A617" s="5"/>
      <c r="B617" s="31" t="s">
        <v>240</v>
      </c>
      <c r="C617" s="31" t="s">
        <v>850</v>
      </c>
      <c r="D617" s="31">
        <v>6.15</v>
      </c>
      <c r="E617" s="31"/>
      <c r="F617" s="31" t="s">
        <v>838</v>
      </c>
    </row>
    <row r="618" spans="1:6">
      <c r="A618" s="5"/>
      <c r="B618" s="31" t="s">
        <v>240</v>
      </c>
      <c r="C618" s="31" t="s">
        <v>851</v>
      </c>
      <c r="D618" s="31">
        <v>6.14</v>
      </c>
      <c r="E618" s="31">
        <v>2</v>
      </c>
      <c r="F618" s="31" t="s">
        <v>838</v>
      </c>
    </row>
    <row r="619" spans="1:6">
      <c r="A619" s="5"/>
      <c r="B619" s="31" t="s">
        <v>240</v>
      </c>
      <c r="C619" s="31" t="s">
        <v>852</v>
      </c>
      <c r="D619" s="31">
        <v>6.14</v>
      </c>
      <c r="E619" s="31">
        <v>2</v>
      </c>
      <c r="F619" s="31" t="s">
        <v>838</v>
      </c>
    </row>
    <row r="620" spans="1:6">
      <c r="A620" s="5"/>
      <c r="B620" s="31" t="s">
        <v>240</v>
      </c>
      <c r="C620" s="31" t="s">
        <v>853</v>
      </c>
      <c r="D620" s="31">
        <v>6.14</v>
      </c>
      <c r="E620" s="31">
        <v>4</v>
      </c>
      <c r="F620" s="31" t="s">
        <v>837</v>
      </c>
    </row>
    <row r="621" spans="1:6">
      <c r="A621" s="5"/>
      <c r="B621" s="31" t="s">
        <v>240</v>
      </c>
      <c r="C621" s="31" t="s">
        <v>853</v>
      </c>
      <c r="D621" s="31">
        <v>6.16</v>
      </c>
      <c r="E621" s="31"/>
      <c r="F621" s="31" t="s">
        <v>838</v>
      </c>
    </row>
    <row r="622" spans="1:6">
      <c r="A622" s="5"/>
      <c r="B622" s="31" t="s">
        <v>240</v>
      </c>
      <c r="C622" s="31" t="s">
        <v>854</v>
      </c>
      <c r="D622" s="31">
        <v>6.14</v>
      </c>
      <c r="E622" s="31">
        <v>6</v>
      </c>
      <c r="F622" s="31" t="s">
        <v>837</v>
      </c>
    </row>
    <row r="623" spans="1:6">
      <c r="A623" s="5"/>
      <c r="B623" s="31" t="s">
        <v>240</v>
      </c>
      <c r="C623" s="31" t="s">
        <v>854</v>
      </c>
      <c r="D623" s="31">
        <v>6.15</v>
      </c>
      <c r="E623" s="31"/>
      <c r="F623" s="31" t="s">
        <v>838</v>
      </c>
    </row>
    <row r="624" spans="1:6">
      <c r="A624" s="5"/>
      <c r="B624" s="31" t="s">
        <v>240</v>
      </c>
      <c r="C624" s="31" t="s">
        <v>854</v>
      </c>
      <c r="D624" s="31">
        <v>6.16</v>
      </c>
      <c r="E624" s="31"/>
      <c r="F624" s="31" t="s">
        <v>838</v>
      </c>
    </row>
    <row r="625" spans="1:6">
      <c r="A625" s="5"/>
      <c r="B625" s="31" t="s">
        <v>240</v>
      </c>
      <c r="C625" s="31" t="s">
        <v>855</v>
      </c>
      <c r="D625" s="31">
        <v>6.14</v>
      </c>
      <c r="E625" s="31">
        <v>4</v>
      </c>
      <c r="F625" s="31" t="s">
        <v>837</v>
      </c>
    </row>
    <row r="626" spans="1:6">
      <c r="A626" s="5"/>
      <c r="B626" s="31" t="s">
        <v>240</v>
      </c>
      <c r="C626" s="31" t="s">
        <v>855</v>
      </c>
      <c r="D626" s="31">
        <v>6.15</v>
      </c>
      <c r="E626" s="31"/>
      <c r="F626" s="31" t="s">
        <v>838</v>
      </c>
    </row>
    <row r="627" spans="1:6">
      <c r="A627" s="5"/>
      <c r="B627" s="31" t="s">
        <v>240</v>
      </c>
      <c r="C627" s="31" t="s">
        <v>856</v>
      </c>
      <c r="D627" s="31">
        <v>6.14</v>
      </c>
      <c r="E627" s="31">
        <v>2</v>
      </c>
      <c r="F627" s="31" t="s">
        <v>837</v>
      </c>
    </row>
    <row r="628" spans="1:6">
      <c r="A628" s="5"/>
      <c r="B628" s="31" t="s">
        <v>240</v>
      </c>
      <c r="C628" s="31" t="s">
        <v>857</v>
      </c>
      <c r="D628" s="31">
        <v>6.14</v>
      </c>
      <c r="E628" s="31">
        <v>2</v>
      </c>
      <c r="F628" s="31" t="s">
        <v>837</v>
      </c>
    </row>
    <row r="629" spans="1:6">
      <c r="A629" s="5"/>
      <c r="B629" s="31" t="s">
        <v>240</v>
      </c>
      <c r="C629" s="31" t="s">
        <v>241</v>
      </c>
      <c r="D629" s="31">
        <v>6.14</v>
      </c>
      <c r="E629" s="31">
        <v>4</v>
      </c>
      <c r="F629" s="31" t="s">
        <v>837</v>
      </c>
    </row>
    <row r="630" spans="1:6">
      <c r="A630" s="5"/>
      <c r="B630" s="31" t="s">
        <v>240</v>
      </c>
      <c r="C630" s="31" t="s">
        <v>241</v>
      </c>
      <c r="D630" s="31">
        <v>6.17</v>
      </c>
      <c r="E630" s="31"/>
      <c r="F630" s="31" t="s">
        <v>837</v>
      </c>
    </row>
    <row r="631" spans="1:6">
      <c r="A631" s="5"/>
      <c r="B631" s="31" t="s">
        <v>240</v>
      </c>
      <c r="C631" s="31" t="s">
        <v>858</v>
      </c>
      <c r="D631" s="31">
        <v>6.15</v>
      </c>
      <c r="E631" s="31">
        <v>2</v>
      </c>
      <c r="F631" s="31" t="s">
        <v>838</v>
      </c>
    </row>
    <row r="632" spans="1:6">
      <c r="A632" s="5"/>
      <c r="B632" s="31" t="s">
        <v>240</v>
      </c>
      <c r="C632" s="31" t="s">
        <v>859</v>
      </c>
      <c r="D632" s="31">
        <v>6.15</v>
      </c>
      <c r="E632" s="31">
        <v>2</v>
      </c>
      <c r="F632" s="31" t="s">
        <v>838</v>
      </c>
    </row>
    <row r="633" spans="1:6">
      <c r="A633" s="5"/>
      <c r="B633" s="31" t="s">
        <v>240</v>
      </c>
      <c r="C633" s="31" t="s">
        <v>860</v>
      </c>
      <c r="D633" s="31">
        <v>6.16</v>
      </c>
      <c r="E633" s="31">
        <v>2</v>
      </c>
      <c r="F633" s="31" t="s">
        <v>838</v>
      </c>
    </row>
    <row r="634" spans="1:6">
      <c r="A634" s="5"/>
      <c r="B634" s="31" t="s">
        <v>240</v>
      </c>
      <c r="C634" s="31" t="s">
        <v>861</v>
      </c>
      <c r="D634" s="31">
        <v>6.16</v>
      </c>
      <c r="E634" s="31">
        <v>2</v>
      </c>
      <c r="F634" s="31" t="s">
        <v>838</v>
      </c>
    </row>
    <row r="635" spans="1:6">
      <c r="A635" s="5"/>
      <c r="B635" s="31" t="s">
        <v>240</v>
      </c>
      <c r="C635" s="31" t="s">
        <v>862</v>
      </c>
      <c r="D635" s="31">
        <v>6.17</v>
      </c>
      <c r="E635" s="31">
        <v>2</v>
      </c>
      <c r="F635" s="31" t="s">
        <v>838</v>
      </c>
    </row>
    <row r="636" spans="1:6">
      <c r="A636" s="5"/>
      <c r="B636" s="31" t="s">
        <v>240</v>
      </c>
      <c r="C636" s="31" t="s">
        <v>863</v>
      </c>
      <c r="D636" s="31">
        <v>6.17</v>
      </c>
      <c r="E636" s="31">
        <v>2</v>
      </c>
      <c r="F636" s="31" t="s">
        <v>838</v>
      </c>
    </row>
    <row r="637" spans="1:6">
      <c r="A637" s="5"/>
      <c r="B637" s="31" t="s">
        <v>240</v>
      </c>
      <c r="C637" s="31" t="s">
        <v>864</v>
      </c>
      <c r="D637" s="31">
        <v>6.16</v>
      </c>
      <c r="E637" s="31">
        <v>2</v>
      </c>
      <c r="F637" s="31" t="s">
        <v>838</v>
      </c>
    </row>
    <row r="638" spans="1:6">
      <c r="A638" s="5"/>
      <c r="B638" s="31" t="s">
        <v>244</v>
      </c>
      <c r="C638" s="31" t="s">
        <v>245</v>
      </c>
      <c r="D638" s="31">
        <v>6.14</v>
      </c>
      <c r="E638" s="31">
        <v>4</v>
      </c>
      <c r="F638" s="31" t="s">
        <v>838</v>
      </c>
    </row>
    <row r="639" spans="1:6">
      <c r="A639" s="5"/>
      <c r="B639" s="31" t="s">
        <v>244</v>
      </c>
      <c r="C639" s="31" t="s">
        <v>245</v>
      </c>
      <c r="D639" s="31">
        <v>6.15</v>
      </c>
      <c r="E639" s="31"/>
      <c r="F639" s="31" t="s">
        <v>837</v>
      </c>
    </row>
    <row r="640" spans="1:6">
      <c r="A640" s="5"/>
      <c r="B640" s="31" t="s">
        <v>244</v>
      </c>
      <c r="C640" s="31" t="s">
        <v>865</v>
      </c>
      <c r="D640" s="31">
        <v>6.14</v>
      </c>
      <c r="E640" s="31">
        <v>6</v>
      </c>
      <c r="F640" s="31" t="s">
        <v>838</v>
      </c>
    </row>
    <row r="641" spans="1:6">
      <c r="A641" s="5"/>
      <c r="B641" s="31" t="s">
        <v>244</v>
      </c>
      <c r="C641" s="31" t="s">
        <v>865</v>
      </c>
      <c r="D641" s="31">
        <v>6.15</v>
      </c>
      <c r="E641" s="31"/>
      <c r="F641" s="31" t="s">
        <v>837</v>
      </c>
    </row>
    <row r="642" spans="1:6">
      <c r="A642" s="5"/>
      <c r="B642" s="31" t="s">
        <v>244</v>
      </c>
      <c r="C642" s="31" t="s">
        <v>865</v>
      </c>
      <c r="D642" s="31">
        <v>6.16</v>
      </c>
      <c r="E642" s="31"/>
      <c r="F642" s="31" t="s">
        <v>837</v>
      </c>
    </row>
    <row r="643" spans="1:6">
      <c r="A643" s="5"/>
      <c r="B643" s="31" t="s">
        <v>244</v>
      </c>
      <c r="C643" s="31" t="s">
        <v>866</v>
      </c>
      <c r="D643" s="31">
        <v>6.14</v>
      </c>
      <c r="E643" s="31">
        <v>4</v>
      </c>
      <c r="F643" s="31" t="s">
        <v>838</v>
      </c>
    </row>
    <row r="644" spans="1:6">
      <c r="A644" s="5"/>
      <c r="B644" s="31" t="s">
        <v>244</v>
      </c>
      <c r="C644" s="31" t="s">
        <v>866</v>
      </c>
      <c r="D644" s="31">
        <v>6.16</v>
      </c>
      <c r="E644" s="31"/>
      <c r="F644" s="31" t="s">
        <v>837</v>
      </c>
    </row>
    <row r="645" spans="1:6">
      <c r="A645" s="5"/>
      <c r="B645" s="31" t="s">
        <v>244</v>
      </c>
      <c r="C645" s="31" t="s">
        <v>867</v>
      </c>
      <c r="D645" s="31">
        <v>6.14</v>
      </c>
      <c r="E645" s="31">
        <v>4</v>
      </c>
      <c r="F645" s="31" t="s">
        <v>838</v>
      </c>
    </row>
    <row r="646" spans="1:6">
      <c r="A646" s="5"/>
      <c r="B646" s="31" t="s">
        <v>244</v>
      </c>
      <c r="C646" s="31" t="s">
        <v>867</v>
      </c>
      <c r="D646" s="31">
        <v>6.16</v>
      </c>
      <c r="E646" s="31"/>
      <c r="F646" s="31" t="s">
        <v>837</v>
      </c>
    </row>
    <row r="647" spans="1:6">
      <c r="A647" s="5"/>
      <c r="B647" s="31" t="s">
        <v>244</v>
      </c>
      <c r="C647" s="31" t="s">
        <v>868</v>
      </c>
      <c r="D647" s="31">
        <v>6.14</v>
      </c>
      <c r="E647" s="31">
        <v>2</v>
      </c>
      <c r="F647" s="31" t="s">
        <v>838</v>
      </c>
    </row>
    <row r="648" spans="1:6">
      <c r="A648" s="5"/>
      <c r="B648" s="31" t="s">
        <v>244</v>
      </c>
      <c r="C648" s="31" t="s">
        <v>869</v>
      </c>
      <c r="D648" s="31">
        <v>6.14</v>
      </c>
      <c r="E648" s="31">
        <v>2</v>
      </c>
      <c r="F648" s="31" t="s">
        <v>838</v>
      </c>
    </row>
    <row r="649" spans="1:6">
      <c r="A649" s="5"/>
      <c r="B649" s="31" t="s">
        <v>244</v>
      </c>
      <c r="C649" s="31" t="s">
        <v>870</v>
      </c>
      <c r="D649" s="31">
        <v>6.14</v>
      </c>
      <c r="E649" s="31">
        <v>2</v>
      </c>
      <c r="F649" s="31" t="s">
        <v>838</v>
      </c>
    </row>
    <row r="650" spans="1:6">
      <c r="A650" s="5"/>
      <c r="B650" s="31" t="s">
        <v>244</v>
      </c>
      <c r="C650" s="31" t="s">
        <v>871</v>
      </c>
      <c r="D650" s="31">
        <v>6.14</v>
      </c>
      <c r="E650" s="31">
        <v>4</v>
      </c>
      <c r="F650" s="31" t="s">
        <v>838</v>
      </c>
    </row>
    <row r="651" spans="1:6">
      <c r="A651" s="5"/>
      <c r="B651" s="31" t="s">
        <v>244</v>
      </c>
      <c r="C651" s="31" t="s">
        <v>871</v>
      </c>
      <c r="D651" s="31">
        <v>6.15</v>
      </c>
      <c r="E651" s="31"/>
      <c r="F651" s="31" t="s">
        <v>837</v>
      </c>
    </row>
    <row r="652" spans="1:6">
      <c r="A652" s="5"/>
      <c r="B652" s="31" t="s">
        <v>244</v>
      </c>
      <c r="C652" s="31" t="s">
        <v>872</v>
      </c>
      <c r="D652" s="31">
        <v>6.14</v>
      </c>
      <c r="E652" s="31">
        <v>4</v>
      </c>
      <c r="F652" s="31" t="s">
        <v>838</v>
      </c>
    </row>
    <row r="653" spans="1:6">
      <c r="A653" s="5"/>
      <c r="B653" s="31" t="s">
        <v>244</v>
      </c>
      <c r="C653" s="31" t="s">
        <v>872</v>
      </c>
      <c r="D653" s="31">
        <v>6.15</v>
      </c>
      <c r="E653" s="31"/>
      <c r="F653" s="31" t="s">
        <v>837</v>
      </c>
    </row>
    <row r="654" spans="1:6">
      <c r="A654" s="5"/>
      <c r="B654" s="31" t="s">
        <v>244</v>
      </c>
      <c r="C654" s="31" t="s">
        <v>873</v>
      </c>
      <c r="D654" s="31">
        <v>6.14</v>
      </c>
      <c r="E654" s="31">
        <v>2</v>
      </c>
      <c r="F654" s="31" t="s">
        <v>838</v>
      </c>
    </row>
    <row r="655" spans="1:6">
      <c r="A655" s="5"/>
      <c r="B655" s="31" t="s">
        <v>244</v>
      </c>
      <c r="C655" s="31" t="s">
        <v>874</v>
      </c>
      <c r="D655" s="31">
        <v>6.14</v>
      </c>
      <c r="E655" s="31">
        <v>4</v>
      </c>
      <c r="F655" s="31" t="s">
        <v>838</v>
      </c>
    </row>
    <row r="656" spans="1:6">
      <c r="A656" s="5"/>
      <c r="B656" s="31" t="s">
        <v>244</v>
      </c>
      <c r="C656" s="31" t="s">
        <v>874</v>
      </c>
      <c r="D656" s="31">
        <v>6.15</v>
      </c>
      <c r="E656" s="31"/>
      <c r="F656" s="31" t="s">
        <v>837</v>
      </c>
    </row>
    <row r="657" spans="1:6">
      <c r="A657" s="5"/>
      <c r="B657" s="31" t="s">
        <v>244</v>
      </c>
      <c r="C657" s="31" t="s">
        <v>875</v>
      </c>
      <c r="D657" s="31">
        <v>6.14</v>
      </c>
      <c r="E657" s="31">
        <v>2</v>
      </c>
      <c r="F657" s="31" t="s">
        <v>838</v>
      </c>
    </row>
    <row r="658" spans="1:6">
      <c r="A658" s="5"/>
      <c r="B658" s="31" t="s">
        <v>244</v>
      </c>
      <c r="C658" s="31" t="s">
        <v>875</v>
      </c>
      <c r="D658" s="31">
        <v>6.15</v>
      </c>
      <c r="E658" s="31"/>
      <c r="F658" s="31" t="s">
        <v>837</v>
      </c>
    </row>
    <row r="659" spans="1:6">
      <c r="A659" s="5"/>
      <c r="B659" s="31" t="s">
        <v>244</v>
      </c>
      <c r="C659" s="31" t="s">
        <v>876</v>
      </c>
      <c r="D659" s="31">
        <v>6.14</v>
      </c>
      <c r="E659" s="31">
        <v>2</v>
      </c>
      <c r="F659" s="31" t="s">
        <v>838</v>
      </c>
    </row>
    <row r="660" spans="1:6">
      <c r="A660" s="5"/>
      <c r="B660" s="31" t="s">
        <v>244</v>
      </c>
      <c r="C660" s="31" t="s">
        <v>877</v>
      </c>
      <c r="D660" s="31">
        <v>6.14</v>
      </c>
      <c r="E660" s="31">
        <v>4</v>
      </c>
      <c r="F660" s="31" t="s">
        <v>838</v>
      </c>
    </row>
    <row r="661" spans="1:6">
      <c r="A661" s="5"/>
      <c r="B661" s="31" t="s">
        <v>244</v>
      </c>
      <c r="C661" s="31" t="s">
        <v>877</v>
      </c>
      <c r="D661" s="31">
        <v>6.15</v>
      </c>
      <c r="E661" s="31"/>
      <c r="F661" s="31" t="s">
        <v>837</v>
      </c>
    </row>
    <row r="662" spans="1:6">
      <c r="A662" s="5"/>
      <c r="B662" s="31" t="s">
        <v>244</v>
      </c>
      <c r="C662" s="31" t="s">
        <v>878</v>
      </c>
      <c r="D662" s="31">
        <v>6.14</v>
      </c>
      <c r="E662" s="31">
        <v>4</v>
      </c>
      <c r="F662" s="31" t="s">
        <v>838</v>
      </c>
    </row>
    <row r="663" spans="1:6">
      <c r="A663" s="5"/>
      <c r="B663" s="31" t="s">
        <v>244</v>
      </c>
      <c r="C663" s="31" t="s">
        <v>878</v>
      </c>
      <c r="D663" s="31">
        <v>6.15</v>
      </c>
      <c r="E663" s="31"/>
      <c r="F663" s="31" t="s">
        <v>837</v>
      </c>
    </row>
    <row r="664" spans="1:6">
      <c r="A664" s="5"/>
      <c r="B664" s="31" t="s">
        <v>244</v>
      </c>
      <c r="C664" s="31" t="s">
        <v>879</v>
      </c>
      <c r="D664" s="31">
        <v>6.14</v>
      </c>
      <c r="E664" s="31">
        <v>2</v>
      </c>
      <c r="F664" s="31" t="s">
        <v>838</v>
      </c>
    </row>
    <row r="665" spans="1:6">
      <c r="A665" s="5"/>
      <c r="B665" s="31" t="s">
        <v>244</v>
      </c>
      <c r="C665" s="31" t="s">
        <v>873</v>
      </c>
      <c r="D665" s="31">
        <v>6.15</v>
      </c>
      <c r="E665" s="31">
        <v>2</v>
      </c>
      <c r="F665" s="31" t="s">
        <v>837</v>
      </c>
    </row>
    <row r="666" spans="1:6">
      <c r="A666" s="5"/>
      <c r="B666" s="31" t="s">
        <v>244</v>
      </c>
      <c r="C666" s="31" t="s">
        <v>880</v>
      </c>
      <c r="D666" s="31">
        <v>6.15</v>
      </c>
      <c r="E666" s="31">
        <v>2</v>
      </c>
      <c r="F666" s="31" t="s">
        <v>837</v>
      </c>
    </row>
    <row r="667" spans="1:6">
      <c r="A667" s="5"/>
      <c r="B667" s="31" t="s">
        <v>244</v>
      </c>
      <c r="C667" s="31" t="s">
        <v>881</v>
      </c>
      <c r="D667" s="31">
        <v>6.16</v>
      </c>
      <c r="E667" s="31">
        <v>2</v>
      </c>
      <c r="F667" s="31" t="s">
        <v>837</v>
      </c>
    </row>
    <row r="668" spans="1:6">
      <c r="A668" s="5"/>
      <c r="B668" s="31" t="s">
        <v>433</v>
      </c>
      <c r="C668" s="31" t="s">
        <v>882</v>
      </c>
      <c r="D668" s="31">
        <v>6.14</v>
      </c>
      <c r="E668" s="31">
        <v>2</v>
      </c>
      <c r="F668" s="31" t="s">
        <v>837</v>
      </c>
    </row>
    <row r="669" spans="1:6">
      <c r="A669" s="5"/>
      <c r="B669" s="31" t="s">
        <v>433</v>
      </c>
      <c r="C669" s="31" t="s">
        <v>883</v>
      </c>
      <c r="D669" s="31">
        <v>6.14</v>
      </c>
      <c r="E669" s="31">
        <v>2</v>
      </c>
      <c r="F669" s="31" t="s">
        <v>837</v>
      </c>
    </row>
    <row r="670" spans="1:6">
      <c r="A670" s="5"/>
      <c r="B670" s="31" t="s">
        <v>433</v>
      </c>
      <c r="C670" s="31" t="s">
        <v>884</v>
      </c>
      <c r="D670" s="31">
        <v>6.14</v>
      </c>
      <c r="E670" s="31">
        <v>2</v>
      </c>
      <c r="F670" s="31" t="s">
        <v>837</v>
      </c>
    </row>
    <row r="671" spans="1:6">
      <c r="A671" s="5"/>
      <c r="B671" s="31" t="s">
        <v>433</v>
      </c>
      <c r="C671" s="31" t="s">
        <v>499</v>
      </c>
      <c r="D671" s="31">
        <v>6.14</v>
      </c>
      <c r="E671" s="31">
        <v>2</v>
      </c>
      <c r="F671" s="31" t="s">
        <v>837</v>
      </c>
    </row>
    <row r="672" spans="1:6">
      <c r="A672" s="5"/>
      <c r="B672" s="31" t="s">
        <v>433</v>
      </c>
      <c r="C672" s="31" t="s">
        <v>885</v>
      </c>
      <c r="D672" s="31">
        <v>6.14</v>
      </c>
      <c r="E672" s="31">
        <v>2</v>
      </c>
      <c r="F672" s="31" t="s">
        <v>837</v>
      </c>
    </row>
    <row r="673" spans="1:6">
      <c r="A673" s="5"/>
      <c r="B673" s="31" t="s">
        <v>433</v>
      </c>
      <c r="C673" s="31" t="s">
        <v>886</v>
      </c>
      <c r="D673" s="31">
        <v>6.14</v>
      </c>
      <c r="E673" s="31">
        <v>2</v>
      </c>
      <c r="F673" s="31" t="s">
        <v>837</v>
      </c>
    </row>
    <row r="674" spans="1:6">
      <c r="A674" s="5"/>
      <c r="B674" s="31" t="s">
        <v>433</v>
      </c>
      <c r="C674" s="31" t="s">
        <v>887</v>
      </c>
      <c r="D674" s="31">
        <v>6.14</v>
      </c>
      <c r="E674" s="31">
        <v>2</v>
      </c>
      <c r="F674" s="31" t="s">
        <v>837</v>
      </c>
    </row>
    <row r="675" spans="1:6">
      <c r="A675" s="5"/>
      <c r="B675" s="31" t="s">
        <v>433</v>
      </c>
      <c r="C675" s="31" t="s">
        <v>888</v>
      </c>
      <c r="D675" s="31">
        <v>6.14</v>
      </c>
      <c r="E675" s="31">
        <v>2</v>
      </c>
      <c r="F675" s="31" t="s">
        <v>837</v>
      </c>
    </row>
    <row r="676" spans="1:6">
      <c r="A676" s="5"/>
      <c r="B676" s="31" t="s">
        <v>433</v>
      </c>
      <c r="C676" s="31" t="s">
        <v>889</v>
      </c>
      <c r="D676" s="31">
        <v>6.14</v>
      </c>
      <c r="E676" s="31">
        <v>2</v>
      </c>
      <c r="F676" s="31" t="s">
        <v>837</v>
      </c>
    </row>
    <row r="677" spans="1:6">
      <c r="A677" s="5"/>
      <c r="B677" s="31" t="s">
        <v>433</v>
      </c>
      <c r="C677" s="31" t="s">
        <v>890</v>
      </c>
      <c r="D677" s="31">
        <v>6.14</v>
      </c>
      <c r="E677" s="31">
        <v>2</v>
      </c>
      <c r="F677" s="31" t="s">
        <v>837</v>
      </c>
    </row>
    <row r="678" spans="1:6">
      <c r="A678" s="5"/>
      <c r="B678" s="31" t="s">
        <v>433</v>
      </c>
      <c r="C678" s="31" t="s">
        <v>891</v>
      </c>
      <c r="D678" s="31">
        <v>6.14</v>
      </c>
      <c r="E678" s="31">
        <v>2</v>
      </c>
      <c r="F678" s="31" t="s">
        <v>837</v>
      </c>
    </row>
    <row r="679" spans="1:6">
      <c r="A679" s="5"/>
      <c r="B679" s="31" t="s">
        <v>433</v>
      </c>
      <c r="C679" s="31" t="s">
        <v>892</v>
      </c>
      <c r="D679" s="31">
        <v>6.14</v>
      </c>
      <c r="E679" s="31">
        <v>2</v>
      </c>
      <c r="F679" s="31" t="s">
        <v>837</v>
      </c>
    </row>
    <row r="680" spans="1:6">
      <c r="A680" s="5"/>
      <c r="B680" s="31" t="s">
        <v>433</v>
      </c>
      <c r="C680" s="31" t="s">
        <v>893</v>
      </c>
      <c r="D680" s="31">
        <v>6.14</v>
      </c>
      <c r="E680" s="31">
        <v>2</v>
      </c>
      <c r="F680" s="31" t="s">
        <v>837</v>
      </c>
    </row>
    <row r="681" spans="1:6">
      <c r="A681" s="5"/>
      <c r="B681" s="31" t="s">
        <v>433</v>
      </c>
      <c r="C681" s="31" t="s">
        <v>894</v>
      </c>
      <c r="D681" s="31">
        <v>6.14</v>
      </c>
      <c r="E681" s="31">
        <v>2</v>
      </c>
      <c r="F681" s="31" t="s">
        <v>837</v>
      </c>
    </row>
    <row r="682" spans="1:6">
      <c r="A682" s="5"/>
      <c r="B682" s="31" t="s">
        <v>433</v>
      </c>
      <c r="C682" s="31" t="s">
        <v>895</v>
      </c>
      <c r="D682" s="31">
        <v>6.14</v>
      </c>
      <c r="E682" s="31">
        <v>2</v>
      </c>
      <c r="F682" s="31" t="s">
        <v>837</v>
      </c>
    </row>
    <row r="683" spans="1:6">
      <c r="A683" s="5"/>
      <c r="B683" s="31" t="s">
        <v>433</v>
      </c>
      <c r="C683" s="31" t="s">
        <v>896</v>
      </c>
      <c r="D683" s="31">
        <v>6.14</v>
      </c>
      <c r="E683" s="31">
        <v>2</v>
      </c>
      <c r="F683" s="31" t="s">
        <v>837</v>
      </c>
    </row>
    <row r="684" spans="1:6">
      <c r="A684" s="5"/>
      <c r="B684" s="31" t="s">
        <v>433</v>
      </c>
      <c r="C684" s="31" t="s">
        <v>897</v>
      </c>
      <c r="D684" s="31">
        <v>6.14</v>
      </c>
      <c r="E684" s="31">
        <v>2</v>
      </c>
      <c r="F684" s="31" t="s">
        <v>837</v>
      </c>
    </row>
    <row r="685" spans="1:6">
      <c r="A685" s="5"/>
      <c r="B685" s="31" t="s">
        <v>433</v>
      </c>
      <c r="C685" s="31" t="s">
        <v>898</v>
      </c>
      <c r="D685" s="31">
        <v>6.14</v>
      </c>
      <c r="E685" s="31">
        <v>2</v>
      </c>
      <c r="F685" s="31" t="s">
        <v>838</v>
      </c>
    </row>
    <row r="686" spans="1:6">
      <c r="A686" s="5"/>
      <c r="B686" s="31" t="s">
        <v>433</v>
      </c>
      <c r="C686" s="31" t="s">
        <v>899</v>
      </c>
      <c r="D686" s="31">
        <v>6.15</v>
      </c>
      <c r="E686" s="31">
        <v>2</v>
      </c>
      <c r="F686" s="31" t="s">
        <v>838</v>
      </c>
    </row>
    <row r="687" spans="1:6">
      <c r="A687" s="5"/>
      <c r="B687" s="31" t="s">
        <v>434</v>
      </c>
      <c r="C687" s="31" t="s">
        <v>900</v>
      </c>
      <c r="D687" s="31">
        <v>6.14</v>
      </c>
      <c r="E687" s="31">
        <v>4</v>
      </c>
      <c r="F687" s="31" t="s">
        <v>837</v>
      </c>
    </row>
    <row r="688" spans="1:6">
      <c r="A688" s="5"/>
      <c r="B688" s="31" t="s">
        <v>434</v>
      </c>
      <c r="C688" s="31" t="s">
        <v>900</v>
      </c>
      <c r="D688" s="31">
        <v>6.15</v>
      </c>
      <c r="E688" s="31"/>
      <c r="F688" s="31" t="s">
        <v>837</v>
      </c>
    </row>
    <row r="689" spans="1:6">
      <c r="A689" s="5"/>
      <c r="B689" s="31" t="s">
        <v>434</v>
      </c>
      <c r="C689" s="31" t="s">
        <v>901</v>
      </c>
      <c r="D689" s="31">
        <v>6.14</v>
      </c>
      <c r="E689" s="31">
        <v>4</v>
      </c>
      <c r="F689" s="31" t="s">
        <v>837</v>
      </c>
    </row>
    <row r="690" spans="1:6">
      <c r="A690" s="5"/>
      <c r="B690" s="31" t="s">
        <v>434</v>
      </c>
      <c r="C690" s="31" t="s">
        <v>901</v>
      </c>
      <c r="D690" s="31">
        <v>6.16</v>
      </c>
      <c r="E690" s="31"/>
      <c r="F690" s="31" t="s">
        <v>837</v>
      </c>
    </row>
    <row r="691" spans="1:6">
      <c r="A691" s="5"/>
      <c r="B691" s="31" t="s">
        <v>434</v>
      </c>
      <c r="C691" s="31" t="s">
        <v>902</v>
      </c>
      <c r="D691" s="31">
        <v>6.14</v>
      </c>
      <c r="E691" s="31">
        <v>4</v>
      </c>
      <c r="F691" s="31" t="s">
        <v>837</v>
      </c>
    </row>
    <row r="692" spans="1:6">
      <c r="A692" s="5"/>
      <c r="B692" s="31" t="s">
        <v>434</v>
      </c>
      <c r="C692" s="31" t="s">
        <v>902</v>
      </c>
      <c r="D692" s="31">
        <v>6.15</v>
      </c>
      <c r="E692" s="31"/>
      <c r="F692" s="31" t="s">
        <v>837</v>
      </c>
    </row>
    <row r="693" spans="1:6">
      <c r="A693" s="5"/>
      <c r="B693" s="31" t="s">
        <v>434</v>
      </c>
      <c r="C693" s="31" t="s">
        <v>903</v>
      </c>
      <c r="D693" s="31">
        <v>6.14</v>
      </c>
      <c r="E693" s="31">
        <v>2</v>
      </c>
      <c r="F693" s="31" t="s">
        <v>837</v>
      </c>
    </row>
    <row r="694" spans="1:6">
      <c r="A694" s="5"/>
      <c r="B694" s="31" t="s">
        <v>434</v>
      </c>
      <c r="C694" s="31" t="s">
        <v>904</v>
      </c>
      <c r="D694" s="31">
        <v>6.14</v>
      </c>
      <c r="E694" s="31">
        <v>4</v>
      </c>
      <c r="F694" s="31" t="s">
        <v>837</v>
      </c>
    </row>
    <row r="695" spans="1:6">
      <c r="A695" s="5"/>
      <c r="B695" s="31" t="s">
        <v>434</v>
      </c>
      <c r="C695" s="31" t="s">
        <v>904</v>
      </c>
      <c r="D695" s="31">
        <v>6.16</v>
      </c>
      <c r="E695" s="31"/>
      <c r="F695" s="31" t="s">
        <v>838</v>
      </c>
    </row>
    <row r="696" spans="1:6">
      <c r="A696" s="5"/>
      <c r="B696" s="31" t="s">
        <v>434</v>
      </c>
      <c r="C696" s="31" t="s">
        <v>905</v>
      </c>
      <c r="D696" s="31">
        <v>6.14</v>
      </c>
      <c r="E696" s="31">
        <v>2</v>
      </c>
      <c r="F696" s="31" t="s">
        <v>837</v>
      </c>
    </row>
    <row r="697" spans="1:6">
      <c r="A697" s="5"/>
      <c r="B697" s="31" t="s">
        <v>434</v>
      </c>
      <c r="C697" s="31" t="s">
        <v>906</v>
      </c>
      <c r="D697" s="31">
        <v>6.14</v>
      </c>
      <c r="E697" s="31">
        <v>4</v>
      </c>
      <c r="F697" s="31" t="s">
        <v>837</v>
      </c>
    </row>
    <row r="698" spans="1:6">
      <c r="A698" s="5"/>
      <c r="B698" s="31" t="s">
        <v>434</v>
      </c>
      <c r="C698" s="31" t="s">
        <v>906</v>
      </c>
      <c r="D698" s="31">
        <v>6.16</v>
      </c>
      <c r="E698" s="31"/>
      <c r="F698" s="31" t="s">
        <v>837</v>
      </c>
    </row>
    <row r="699" spans="1:6">
      <c r="A699" s="5"/>
      <c r="B699" s="31" t="s">
        <v>434</v>
      </c>
      <c r="C699" s="31" t="s">
        <v>907</v>
      </c>
      <c r="D699" s="31">
        <v>6.14</v>
      </c>
      <c r="E699" s="31">
        <v>2</v>
      </c>
      <c r="F699" s="31" t="s">
        <v>837</v>
      </c>
    </row>
    <row r="700" spans="1:6">
      <c r="A700" s="5"/>
      <c r="B700" s="31" t="s">
        <v>434</v>
      </c>
      <c r="C700" s="31" t="s">
        <v>908</v>
      </c>
      <c r="D700" s="31">
        <v>6.14</v>
      </c>
      <c r="E700" s="31">
        <v>4</v>
      </c>
      <c r="F700" s="31" t="s">
        <v>837</v>
      </c>
    </row>
    <row r="701" spans="1:6">
      <c r="A701" s="5"/>
      <c r="B701" s="31" t="s">
        <v>434</v>
      </c>
      <c r="C701" s="31" t="s">
        <v>908</v>
      </c>
      <c r="D701" s="31">
        <v>6.15</v>
      </c>
      <c r="E701" s="31"/>
      <c r="F701" s="31" t="s">
        <v>837</v>
      </c>
    </row>
    <row r="702" spans="1:6">
      <c r="A702" s="5"/>
      <c r="B702" s="31" t="s">
        <v>434</v>
      </c>
      <c r="C702" s="31" t="s">
        <v>909</v>
      </c>
      <c r="D702" s="31">
        <v>6.14</v>
      </c>
      <c r="E702" s="31">
        <v>4</v>
      </c>
      <c r="F702" s="31" t="s">
        <v>837</v>
      </c>
    </row>
    <row r="703" spans="1:6">
      <c r="A703" s="5"/>
      <c r="B703" s="31" t="s">
        <v>434</v>
      </c>
      <c r="C703" s="31" t="s">
        <v>909</v>
      </c>
      <c r="D703" s="31">
        <v>6.16</v>
      </c>
      <c r="E703" s="31"/>
      <c r="F703" s="31" t="s">
        <v>838</v>
      </c>
    </row>
    <row r="704" spans="1:6">
      <c r="A704" s="5"/>
      <c r="B704" s="31" t="s">
        <v>434</v>
      </c>
      <c r="C704" s="31" t="s">
        <v>910</v>
      </c>
      <c r="D704" s="31">
        <v>6.14</v>
      </c>
      <c r="E704" s="31">
        <v>4</v>
      </c>
      <c r="F704" s="31" t="s">
        <v>837</v>
      </c>
    </row>
    <row r="705" spans="1:6">
      <c r="A705" s="5"/>
      <c r="B705" s="31" t="s">
        <v>434</v>
      </c>
      <c r="C705" s="31" t="s">
        <v>910</v>
      </c>
      <c r="D705" s="31">
        <v>6.16</v>
      </c>
      <c r="E705" s="31"/>
      <c r="F705" s="31" t="s">
        <v>837</v>
      </c>
    </row>
    <row r="706" spans="1:6">
      <c r="A706" s="5"/>
      <c r="B706" s="31" t="s">
        <v>434</v>
      </c>
      <c r="C706" s="31" t="s">
        <v>911</v>
      </c>
      <c r="D706" s="31">
        <v>6.14</v>
      </c>
      <c r="E706" s="31">
        <v>4</v>
      </c>
      <c r="F706" s="31" t="s">
        <v>837</v>
      </c>
    </row>
    <row r="707" spans="1:6">
      <c r="A707" s="5"/>
      <c r="B707" s="31" t="s">
        <v>434</v>
      </c>
      <c r="C707" s="31" t="s">
        <v>911</v>
      </c>
      <c r="D707" s="31">
        <v>6.15</v>
      </c>
      <c r="E707" s="31"/>
      <c r="F707" s="31" t="s">
        <v>837</v>
      </c>
    </row>
    <row r="708" spans="1:6">
      <c r="A708" s="5"/>
      <c r="B708" s="31" t="s">
        <v>434</v>
      </c>
      <c r="C708" s="31" t="s">
        <v>912</v>
      </c>
      <c r="D708" s="31">
        <v>6.14</v>
      </c>
      <c r="E708" s="31">
        <v>2</v>
      </c>
      <c r="F708" s="31" t="s">
        <v>837</v>
      </c>
    </row>
    <row r="709" spans="1:6">
      <c r="A709" s="5"/>
      <c r="B709" s="31" t="s">
        <v>434</v>
      </c>
      <c r="C709" s="31" t="s">
        <v>913</v>
      </c>
      <c r="D709" s="31">
        <v>6.14</v>
      </c>
      <c r="E709" s="31">
        <v>4</v>
      </c>
      <c r="F709" s="31" t="s">
        <v>837</v>
      </c>
    </row>
    <row r="710" spans="1:6">
      <c r="A710" s="5"/>
      <c r="B710" s="31" t="s">
        <v>434</v>
      </c>
      <c r="C710" s="31" t="s">
        <v>913</v>
      </c>
      <c r="D710" s="31">
        <v>6.15</v>
      </c>
      <c r="E710" s="31"/>
      <c r="F710" s="31" t="s">
        <v>837</v>
      </c>
    </row>
    <row r="711" spans="1:6">
      <c r="A711" s="5"/>
      <c r="B711" s="31" t="s">
        <v>434</v>
      </c>
      <c r="C711" s="31" t="s">
        <v>914</v>
      </c>
      <c r="D711" s="31">
        <v>6.14</v>
      </c>
      <c r="E711" s="31">
        <v>4</v>
      </c>
      <c r="F711" s="31" t="s">
        <v>837</v>
      </c>
    </row>
    <row r="712" spans="1:6">
      <c r="A712" s="5"/>
      <c r="B712" s="31" t="s">
        <v>434</v>
      </c>
      <c r="C712" s="31" t="s">
        <v>914</v>
      </c>
      <c r="D712" s="31">
        <v>6.16</v>
      </c>
      <c r="E712" s="31"/>
      <c r="F712" s="31" t="s">
        <v>837</v>
      </c>
    </row>
    <row r="713" spans="1:6">
      <c r="A713" s="5"/>
      <c r="B713" s="31" t="s">
        <v>434</v>
      </c>
      <c r="C713" s="31" t="s">
        <v>915</v>
      </c>
      <c r="D713" s="31">
        <v>6.14</v>
      </c>
      <c r="E713" s="31">
        <v>2</v>
      </c>
      <c r="F713" s="31" t="s">
        <v>837</v>
      </c>
    </row>
    <row r="714" spans="1:6">
      <c r="A714" s="5"/>
      <c r="B714" s="31" t="s">
        <v>434</v>
      </c>
      <c r="C714" s="31" t="s">
        <v>916</v>
      </c>
      <c r="D714" s="31">
        <v>6.14</v>
      </c>
      <c r="E714" s="31">
        <v>4</v>
      </c>
      <c r="F714" s="31" t="s">
        <v>838</v>
      </c>
    </row>
    <row r="715" spans="1:6">
      <c r="A715" s="5"/>
      <c r="B715" s="31" t="s">
        <v>434</v>
      </c>
      <c r="C715" s="31" t="s">
        <v>916</v>
      </c>
      <c r="D715" s="31">
        <v>6.15</v>
      </c>
      <c r="E715" s="31"/>
      <c r="F715" s="31" t="s">
        <v>838</v>
      </c>
    </row>
    <row r="716" spans="1:6">
      <c r="A716" s="5"/>
      <c r="B716" s="31" t="s">
        <v>434</v>
      </c>
      <c r="C716" s="31" t="s">
        <v>917</v>
      </c>
      <c r="D716" s="31">
        <v>6.14</v>
      </c>
      <c r="E716" s="31">
        <v>4</v>
      </c>
      <c r="F716" s="31" t="s">
        <v>838</v>
      </c>
    </row>
    <row r="717" spans="1:6">
      <c r="A717" s="5"/>
      <c r="B717" s="31" t="s">
        <v>434</v>
      </c>
      <c r="C717" s="31" t="s">
        <v>917</v>
      </c>
      <c r="D717" s="31">
        <v>6.15</v>
      </c>
      <c r="E717" s="31"/>
      <c r="F717" s="31" t="s">
        <v>838</v>
      </c>
    </row>
    <row r="718" spans="1:6">
      <c r="A718" s="5"/>
      <c r="B718" s="31" t="s">
        <v>434</v>
      </c>
      <c r="C718" s="31" t="s">
        <v>918</v>
      </c>
      <c r="D718" s="31">
        <v>6.14</v>
      </c>
      <c r="E718" s="31">
        <v>2</v>
      </c>
      <c r="F718" s="31" t="s">
        <v>838</v>
      </c>
    </row>
    <row r="719" spans="1:6">
      <c r="A719" s="5"/>
      <c r="B719" s="31" t="s">
        <v>434</v>
      </c>
      <c r="C719" s="31" t="s">
        <v>919</v>
      </c>
      <c r="D719" s="31">
        <v>6.14</v>
      </c>
      <c r="E719" s="31">
        <v>2</v>
      </c>
      <c r="F719" s="31" t="s">
        <v>838</v>
      </c>
    </row>
    <row r="720" spans="1:6">
      <c r="A720" s="5"/>
      <c r="B720" s="31" t="s">
        <v>434</v>
      </c>
      <c r="C720" s="31" t="s">
        <v>920</v>
      </c>
      <c r="D720" s="31">
        <v>6.14</v>
      </c>
      <c r="E720" s="31">
        <v>2</v>
      </c>
      <c r="F720" s="31" t="s">
        <v>838</v>
      </c>
    </row>
    <row r="721" spans="1:6">
      <c r="A721" s="5"/>
      <c r="B721" s="31" t="s">
        <v>434</v>
      </c>
      <c r="C721" s="31" t="s">
        <v>921</v>
      </c>
      <c r="D721" s="31">
        <v>6.14</v>
      </c>
      <c r="E721" s="31">
        <v>4</v>
      </c>
      <c r="F721" s="31" t="s">
        <v>838</v>
      </c>
    </row>
    <row r="722" spans="1:6">
      <c r="A722" s="5"/>
      <c r="B722" s="31" t="s">
        <v>434</v>
      </c>
      <c r="C722" s="31" t="s">
        <v>921</v>
      </c>
      <c r="D722" s="31">
        <v>6.16</v>
      </c>
      <c r="E722" s="31"/>
      <c r="F722" s="31" t="s">
        <v>838</v>
      </c>
    </row>
    <row r="723" spans="1:6">
      <c r="A723" s="5"/>
      <c r="B723" s="31" t="s">
        <v>434</v>
      </c>
      <c r="C723" s="31" t="s">
        <v>922</v>
      </c>
      <c r="D723" s="31">
        <v>6.14</v>
      </c>
      <c r="E723" s="31">
        <v>4</v>
      </c>
      <c r="F723" s="31" t="s">
        <v>838</v>
      </c>
    </row>
    <row r="724" spans="1:6">
      <c r="A724" s="5"/>
      <c r="B724" s="31" t="s">
        <v>434</v>
      </c>
      <c r="C724" s="31" t="s">
        <v>922</v>
      </c>
      <c r="D724" s="31">
        <v>6.15</v>
      </c>
      <c r="E724" s="31"/>
      <c r="F724" s="31" t="s">
        <v>838</v>
      </c>
    </row>
    <row r="725" spans="1:6">
      <c r="A725" s="5"/>
      <c r="B725" s="31" t="s">
        <v>434</v>
      </c>
      <c r="C725" s="31" t="s">
        <v>923</v>
      </c>
      <c r="D725" s="31">
        <v>6.14</v>
      </c>
      <c r="E725" s="31">
        <v>2</v>
      </c>
      <c r="F725" s="31" t="s">
        <v>838</v>
      </c>
    </row>
    <row r="726" spans="1:6">
      <c r="A726" s="5"/>
      <c r="B726" s="31" t="s">
        <v>434</v>
      </c>
      <c r="C726" s="31" t="s">
        <v>924</v>
      </c>
      <c r="D726" s="31">
        <v>6.14</v>
      </c>
      <c r="E726" s="31">
        <v>4</v>
      </c>
      <c r="F726" s="31" t="s">
        <v>838</v>
      </c>
    </row>
    <row r="727" spans="1:6">
      <c r="A727" s="5"/>
      <c r="B727" s="31" t="s">
        <v>434</v>
      </c>
      <c r="C727" s="31" t="s">
        <v>924</v>
      </c>
      <c r="D727" s="31">
        <v>6.15</v>
      </c>
      <c r="E727" s="31"/>
      <c r="F727" s="31" t="s">
        <v>838</v>
      </c>
    </row>
    <row r="728" spans="1:6">
      <c r="A728" s="5"/>
      <c r="B728" s="31" t="s">
        <v>434</v>
      </c>
      <c r="C728" s="31" t="s">
        <v>925</v>
      </c>
      <c r="D728" s="31">
        <v>6.14</v>
      </c>
      <c r="E728" s="31">
        <v>4</v>
      </c>
      <c r="F728" s="31" t="s">
        <v>838</v>
      </c>
    </row>
    <row r="729" spans="1:6">
      <c r="A729" s="5"/>
      <c r="B729" s="31" t="s">
        <v>434</v>
      </c>
      <c r="C729" s="31" t="s">
        <v>925</v>
      </c>
      <c r="D729" s="31">
        <v>6.15</v>
      </c>
      <c r="E729" s="31"/>
      <c r="F729" s="31" t="s">
        <v>837</v>
      </c>
    </row>
    <row r="730" spans="1:6">
      <c r="A730" s="5"/>
      <c r="B730" s="31" t="s">
        <v>434</v>
      </c>
      <c r="C730" s="31" t="s">
        <v>926</v>
      </c>
      <c r="D730" s="31">
        <v>6.15</v>
      </c>
      <c r="E730" s="31">
        <v>2</v>
      </c>
      <c r="F730" s="31" t="s">
        <v>838</v>
      </c>
    </row>
    <row r="731" spans="1:6">
      <c r="A731" s="5"/>
      <c r="B731" s="31" t="s">
        <v>434</v>
      </c>
      <c r="C731" s="31" t="s">
        <v>927</v>
      </c>
      <c r="D731" s="31">
        <v>6.15</v>
      </c>
      <c r="E731" s="31">
        <v>2</v>
      </c>
      <c r="F731" s="31" t="s">
        <v>838</v>
      </c>
    </row>
    <row r="732" spans="1:6">
      <c r="A732" s="5"/>
      <c r="B732" s="31" t="s">
        <v>434</v>
      </c>
      <c r="C732" s="31" t="s">
        <v>915</v>
      </c>
      <c r="D732" s="31">
        <v>6.15</v>
      </c>
      <c r="E732" s="31">
        <v>2</v>
      </c>
      <c r="F732" s="31" t="s">
        <v>837</v>
      </c>
    </row>
    <row r="733" spans="1:6">
      <c r="A733" s="5"/>
      <c r="B733" s="31" t="s">
        <v>434</v>
      </c>
      <c r="C733" s="31" t="s">
        <v>928</v>
      </c>
      <c r="D733" s="31">
        <v>6.15</v>
      </c>
      <c r="E733" s="31">
        <v>2</v>
      </c>
      <c r="F733" s="31" t="s">
        <v>838</v>
      </c>
    </row>
    <row r="734" spans="1:6">
      <c r="A734" s="5"/>
      <c r="B734" s="31" t="s">
        <v>431</v>
      </c>
      <c r="C734" s="31" t="s">
        <v>929</v>
      </c>
      <c r="D734" s="31">
        <v>6.16</v>
      </c>
      <c r="E734" s="31">
        <v>2</v>
      </c>
      <c r="F734" s="31" t="s">
        <v>837</v>
      </c>
    </row>
    <row r="735" spans="1:6">
      <c r="A735" s="5"/>
      <c r="B735" s="31" t="s">
        <v>431</v>
      </c>
      <c r="C735" s="31" t="s">
        <v>930</v>
      </c>
      <c r="D735" s="31">
        <v>6.17</v>
      </c>
      <c r="E735" s="31">
        <v>2</v>
      </c>
      <c r="F735" s="31" t="s">
        <v>838</v>
      </c>
    </row>
    <row r="736" spans="1:6">
      <c r="A736" s="5"/>
      <c r="B736" s="31" t="s">
        <v>432</v>
      </c>
      <c r="C736" s="31" t="s">
        <v>931</v>
      </c>
      <c r="D736" s="31">
        <v>6.14</v>
      </c>
      <c r="E736" s="31">
        <v>2</v>
      </c>
      <c r="F736" s="31" t="s">
        <v>837</v>
      </c>
    </row>
    <row r="737" spans="1:6">
      <c r="A737" s="5"/>
      <c r="B737" s="31" t="s">
        <v>432</v>
      </c>
      <c r="C737" s="31" t="s">
        <v>932</v>
      </c>
      <c r="D737" s="31">
        <v>6.14</v>
      </c>
      <c r="E737" s="31">
        <v>2</v>
      </c>
      <c r="F737" s="31" t="s">
        <v>837</v>
      </c>
    </row>
    <row r="738" spans="1:6">
      <c r="A738" s="5"/>
      <c r="B738" s="31" t="s">
        <v>432</v>
      </c>
      <c r="C738" s="31" t="s">
        <v>933</v>
      </c>
      <c r="D738" s="31">
        <v>6.14</v>
      </c>
      <c r="E738" s="31">
        <v>2</v>
      </c>
      <c r="F738" s="31" t="s">
        <v>837</v>
      </c>
    </row>
    <row r="739" spans="1:6">
      <c r="A739" s="5"/>
      <c r="B739" s="31" t="s">
        <v>432</v>
      </c>
      <c r="C739" s="31" t="s">
        <v>934</v>
      </c>
      <c r="D739" s="31">
        <v>6.14</v>
      </c>
      <c r="E739" s="31">
        <v>2</v>
      </c>
      <c r="F739" s="31" t="s">
        <v>837</v>
      </c>
    </row>
    <row r="740" spans="1:6">
      <c r="A740" s="5"/>
      <c r="B740" s="31" t="s">
        <v>432</v>
      </c>
      <c r="C740" s="31" t="s">
        <v>935</v>
      </c>
      <c r="D740" s="31">
        <v>6.14</v>
      </c>
      <c r="E740" s="31">
        <v>4</v>
      </c>
      <c r="F740" s="31" t="s">
        <v>838</v>
      </c>
    </row>
    <row r="741" spans="1:6">
      <c r="A741" s="5"/>
      <c r="B741" s="31" t="s">
        <v>432</v>
      </c>
      <c r="C741" s="31" t="s">
        <v>935</v>
      </c>
      <c r="D741" s="31">
        <v>6.17</v>
      </c>
      <c r="E741" s="31"/>
      <c r="F741" s="31" t="s">
        <v>838</v>
      </c>
    </row>
    <row r="742" spans="1:6">
      <c r="A742" s="5"/>
      <c r="B742" s="31" t="s">
        <v>432</v>
      </c>
      <c r="C742" s="31" t="s">
        <v>936</v>
      </c>
      <c r="D742" s="31">
        <v>6.16</v>
      </c>
      <c r="E742" s="31">
        <v>4</v>
      </c>
      <c r="F742" s="31" t="s">
        <v>838</v>
      </c>
    </row>
    <row r="743" spans="1:6">
      <c r="A743" s="5"/>
      <c r="B743" s="31" t="s">
        <v>432</v>
      </c>
      <c r="C743" s="31" t="s">
        <v>936</v>
      </c>
      <c r="D743" s="31">
        <v>6.17</v>
      </c>
      <c r="E743" s="31"/>
      <c r="F743" s="31" t="s">
        <v>838</v>
      </c>
    </row>
    <row r="744" spans="1:6">
      <c r="A744" s="5"/>
      <c r="B744" s="31" t="s">
        <v>432</v>
      </c>
      <c r="C744" s="31" t="s">
        <v>937</v>
      </c>
      <c r="D744" s="31">
        <v>6.17</v>
      </c>
      <c r="E744" s="31">
        <v>2</v>
      </c>
      <c r="F744" s="31" t="s">
        <v>838</v>
      </c>
    </row>
    <row r="745" spans="1:6">
      <c r="A745" s="5" t="s">
        <v>7</v>
      </c>
      <c r="B745" s="31" t="s">
        <v>50</v>
      </c>
      <c r="C745" s="31"/>
      <c r="D745" s="31"/>
      <c r="E745" s="31"/>
      <c r="F745" s="31"/>
    </row>
    <row r="746" spans="1:6">
      <c r="A746" s="5" t="s">
        <v>8</v>
      </c>
      <c r="B746" s="32" t="s">
        <v>278</v>
      </c>
      <c r="C746" s="33" t="s">
        <v>279</v>
      </c>
      <c r="D746" s="34">
        <v>6.14</v>
      </c>
      <c r="E746" s="35">
        <v>2</v>
      </c>
      <c r="F746" s="34" t="s">
        <v>938</v>
      </c>
    </row>
    <row r="747" spans="1:6">
      <c r="A747" s="5"/>
      <c r="B747" s="32"/>
      <c r="C747" s="31" t="s">
        <v>939</v>
      </c>
      <c r="D747" s="34"/>
      <c r="E747" s="35"/>
      <c r="F747" s="34" t="s">
        <v>940</v>
      </c>
    </row>
    <row r="748" spans="1:6">
      <c r="A748" s="5"/>
      <c r="B748" s="32"/>
      <c r="C748" s="31" t="s">
        <v>941</v>
      </c>
      <c r="D748" s="34"/>
      <c r="E748" s="35"/>
      <c r="F748" s="34"/>
    </row>
    <row r="749" spans="1:6">
      <c r="A749" s="5"/>
      <c r="B749" s="32"/>
      <c r="C749" s="31" t="s">
        <v>942</v>
      </c>
      <c r="D749" s="34"/>
      <c r="E749" s="35"/>
      <c r="F749" s="34"/>
    </row>
    <row r="750" spans="1:6">
      <c r="A750" s="5"/>
      <c r="B750" s="32"/>
      <c r="C750" s="31" t="s">
        <v>943</v>
      </c>
      <c r="D750" s="34"/>
      <c r="E750" s="35"/>
      <c r="F750" s="34"/>
    </row>
    <row r="751" spans="1:6">
      <c r="A751" s="5"/>
      <c r="B751" s="32"/>
      <c r="C751" s="31" t="s">
        <v>944</v>
      </c>
      <c r="D751" s="34"/>
      <c r="E751" s="35"/>
      <c r="F751" s="34"/>
    </row>
    <row r="752" spans="1:6">
      <c r="A752" s="5"/>
      <c r="B752" s="32"/>
      <c r="C752" s="31" t="s">
        <v>945</v>
      </c>
      <c r="D752" s="34"/>
      <c r="E752" s="35"/>
      <c r="F752" s="34"/>
    </row>
    <row r="753" spans="1:6">
      <c r="A753" s="5"/>
      <c r="B753" s="32"/>
      <c r="C753" s="31" t="s">
        <v>946</v>
      </c>
      <c r="D753" s="34"/>
      <c r="E753" s="35"/>
      <c r="F753" s="34"/>
    </row>
    <row r="754" spans="1:6">
      <c r="A754" s="5"/>
      <c r="B754" s="32"/>
      <c r="C754" s="31" t="s">
        <v>947</v>
      </c>
      <c r="D754" s="34"/>
      <c r="E754" s="35"/>
      <c r="F754" s="34"/>
    </row>
    <row r="755" spans="1:6">
      <c r="A755" s="5"/>
      <c r="B755" s="32"/>
      <c r="C755" s="31" t="s">
        <v>948</v>
      </c>
      <c r="D755" s="34"/>
      <c r="E755" s="35"/>
      <c r="F755" s="34"/>
    </row>
    <row r="756" spans="1:6">
      <c r="A756" s="5"/>
      <c r="B756" s="32"/>
      <c r="C756" s="31" t="s">
        <v>949</v>
      </c>
      <c r="D756" s="34"/>
      <c r="E756" s="35"/>
      <c r="F756" s="34" t="s">
        <v>950</v>
      </c>
    </row>
    <row r="757" spans="1:6">
      <c r="A757" s="5"/>
      <c r="B757" s="32"/>
      <c r="C757" s="31" t="s">
        <v>951</v>
      </c>
      <c r="D757" s="34"/>
      <c r="E757" s="35"/>
      <c r="F757" s="34"/>
    </row>
    <row r="758" spans="1:6">
      <c r="A758" s="5"/>
      <c r="B758" s="32"/>
      <c r="C758" s="31" t="s">
        <v>952</v>
      </c>
      <c r="D758" s="34"/>
      <c r="E758" s="35"/>
      <c r="F758" s="34"/>
    </row>
    <row r="759" spans="1:6">
      <c r="A759" s="5"/>
      <c r="B759" s="32"/>
      <c r="C759" s="31" t="s">
        <v>953</v>
      </c>
      <c r="D759" s="34"/>
      <c r="E759" s="35"/>
      <c r="F759" s="34"/>
    </row>
    <row r="760" spans="1:6">
      <c r="A760" s="5"/>
      <c r="B760" s="32"/>
      <c r="C760" s="31" t="s">
        <v>939</v>
      </c>
      <c r="D760" s="34">
        <v>6.15</v>
      </c>
      <c r="E760" s="35">
        <v>2</v>
      </c>
      <c r="F760" s="34" t="s">
        <v>940</v>
      </c>
    </row>
    <row r="761" spans="1:6">
      <c r="A761" s="5"/>
      <c r="B761" s="32"/>
      <c r="C761" s="31" t="s">
        <v>941</v>
      </c>
      <c r="D761" s="34"/>
      <c r="E761" s="35"/>
      <c r="F761" s="34"/>
    </row>
    <row r="762" spans="1:6">
      <c r="A762" s="5"/>
      <c r="B762" s="32"/>
      <c r="C762" s="31" t="s">
        <v>942</v>
      </c>
      <c r="D762" s="34"/>
      <c r="E762" s="35"/>
      <c r="F762" s="34"/>
    </row>
    <row r="763" spans="1:6">
      <c r="A763" s="5"/>
      <c r="B763" s="32"/>
      <c r="C763" s="31" t="s">
        <v>943</v>
      </c>
      <c r="D763" s="34"/>
      <c r="E763" s="35"/>
      <c r="F763" s="34"/>
    </row>
    <row r="764" spans="1:6">
      <c r="A764" s="5"/>
      <c r="B764" s="32"/>
      <c r="C764" s="31" t="s">
        <v>944</v>
      </c>
      <c r="D764" s="34"/>
      <c r="E764" s="35"/>
      <c r="F764" s="34"/>
    </row>
    <row r="765" spans="1:6">
      <c r="A765" s="5"/>
      <c r="B765" s="32"/>
      <c r="C765" s="31" t="s">
        <v>945</v>
      </c>
      <c r="D765" s="34"/>
      <c r="E765" s="35"/>
      <c r="F765" s="34"/>
    </row>
    <row r="766" spans="1:6">
      <c r="A766" s="5"/>
      <c r="B766" s="32"/>
      <c r="C766" s="31" t="s">
        <v>946</v>
      </c>
      <c r="D766" s="34"/>
      <c r="E766" s="35"/>
      <c r="F766" s="34"/>
    </row>
    <row r="767" spans="1:6">
      <c r="A767" s="5"/>
      <c r="B767" s="32"/>
      <c r="C767" s="33" t="s">
        <v>947</v>
      </c>
      <c r="D767" s="34"/>
      <c r="E767" s="35"/>
      <c r="F767" s="34"/>
    </row>
    <row r="768" spans="1:6">
      <c r="A768" s="5"/>
      <c r="B768" s="32"/>
      <c r="C768" s="33" t="s">
        <v>948</v>
      </c>
      <c r="D768" s="34"/>
      <c r="E768" s="35"/>
      <c r="F768" s="34"/>
    </row>
    <row r="769" spans="1:6">
      <c r="A769" s="5"/>
      <c r="B769" s="32"/>
      <c r="C769" s="33" t="s">
        <v>279</v>
      </c>
      <c r="D769" s="33">
        <v>6.16</v>
      </c>
      <c r="E769" s="33">
        <v>2</v>
      </c>
      <c r="F769" s="33" t="s">
        <v>938</v>
      </c>
    </row>
    <row r="770" spans="1:6">
      <c r="A770" s="5"/>
      <c r="B770" s="32"/>
      <c r="C770" s="33" t="s">
        <v>954</v>
      </c>
      <c r="D770" s="33">
        <v>6.17</v>
      </c>
      <c r="E770" s="33">
        <v>2</v>
      </c>
      <c r="F770" s="33" t="s">
        <v>955</v>
      </c>
    </row>
    <row r="771" spans="1:6">
      <c r="A771" s="5"/>
      <c r="B771" s="32"/>
      <c r="C771" s="33" t="s">
        <v>943</v>
      </c>
      <c r="D771" s="33"/>
      <c r="E771" s="33"/>
      <c r="F771" s="33"/>
    </row>
    <row r="772" spans="1:6">
      <c r="A772" s="5"/>
      <c r="B772" s="32"/>
      <c r="C772" s="33" t="s">
        <v>956</v>
      </c>
      <c r="D772" s="33"/>
      <c r="E772" s="33"/>
      <c r="F772" s="33"/>
    </row>
    <row r="773" spans="1:6">
      <c r="A773" s="5"/>
      <c r="B773" s="32"/>
      <c r="C773" s="33" t="s">
        <v>944</v>
      </c>
      <c r="D773" s="33"/>
      <c r="E773" s="33"/>
      <c r="F773" s="33"/>
    </row>
    <row r="774" spans="1:6">
      <c r="A774" s="5"/>
      <c r="B774" s="32"/>
      <c r="C774" s="33" t="s">
        <v>957</v>
      </c>
      <c r="D774" s="33"/>
      <c r="E774" s="33"/>
      <c r="F774" s="33"/>
    </row>
    <row r="775" spans="1:6">
      <c r="A775" s="5"/>
      <c r="B775" s="32"/>
      <c r="C775" s="33" t="s">
        <v>958</v>
      </c>
      <c r="D775" s="33"/>
      <c r="E775" s="33"/>
      <c r="F775" s="33"/>
    </row>
    <row r="776" spans="1:6">
      <c r="A776" s="5"/>
      <c r="B776" s="32"/>
      <c r="C776" s="33" t="s">
        <v>959</v>
      </c>
      <c r="D776" s="33"/>
      <c r="E776" s="33"/>
      <c r="F776" s="33"/>
    </row>
    <row r="777" spans="1:6">
      <c r="A777" s="5"/>
      <c r="B777" s="32"/>
      <c r="C777" s="33" t="s">
        <v>960</v>
      </c>
      <c r="D777" s="33"/>
      <c r="E777" s="33"/>
      <c r="F777" s="33"/>
    </row>
    <row r="778" spans="1:6">
      <c r="A778" s="5"/>
      <c r="B778" s="32"/>
      <c r="C778" s="33" t="s">
        <v>961</v>
      </c>
      <c r="D778" s="33"/>
      <c r="E778" s="33"/>
      <c r="F778" s="33"/>
    </row>
    <row r="779" spans="1:6">
      <c r="A779" s="5"/>
      <c r="B779" s="32"/>
      <c r="C779" s="33" t="s">
        <v>948</v>
      </c>
      <c r="D779" s="33"/>
      <c r="E779" s="33"/>
      <c r="F779" s="33"/>
    </row>
    <row r="780" spans="1:6">
      <c r="A780" s="5"/>
      <c r="B780" s="32"/>
      <c r="C780" s="33" t="s">
        <v>941</v>
      </c>
      <c r="D780" s="33"/>
      <c r="E780" s="33"/>
      <c r="F780" s="33"/>
    </row>
    <row r="781" spans="1:6">
      <c r="A781" s="5"/>
      <c r="B781" s="32"/>
      <c r="C781" s="33" t="s">
        <v>962</v>
      </c>
      <c r="D781" s="33"/>
      <c r="E781" s="33"/>
      <c r="F781" s="33"/>
    </row>
    <row r="782" spans="1:6">
      <c r="A782" s="5"/>
      <c r="B782" s="32"/>
      <c r="C782" s="33" t="s">
        <v>963</v>
      </c>
      <c r="D782" s="33"/>
      <c r="E782" s="33"/>
      <c r="F782" s="33"/>
    </row>
    <row r="783" spans="1:6">
      <c r="A783" s="5"/>
      <c r="B783" s="32"/>
      <c r="C783" s="33" t="s">
        <v>952</v>
      </c>
      <c r="D783" s="33"/>
      <c r="E783" s="33"/>
      <c r="F783" s="33"/>
    </row>
    <row r="784" spans="1:6">
      <c r="A784" s="5"/>
      <c r="B784" s="32"/>
      <c r="C784" s="33" t="s">
        <v>947</v>
      </c>
      <c r="D784" s="33"/>
      <c r="E784" s="33"/>
      <c r="F784" s="33"/>
    </row>
  </sheetData>
  <sheetProtection formatCells="0" formatColumns="0" formatRows="0" insertRows="0" insertColumns="0" insertHyperlinks="0" deleteColumns="0" deleteRows="0" sort="0" autoFilter="0" pivotTables="0"/>
  <mergeCells count="73">
    <mergeCell ref="A1:F1"/>
    <mergeCell ref="B745:F745"/>
    <mergeCell ref="A3:A5"/>
    <mergeCell ref="A6:A16"/>
    <mergeCell ref="A17:A77"/>
    <mergeCell ref="A78:A594"/>
    <mergeCell ref="A595:A744"/>
    <mergeCell ref="A746:A784"/>
    <mergeCell ref="B4:B5"/>
    <mergeCell ref="B6:B11"/>
    <mergeCell ref="B12:B15"/>
    <mergeCell ref="B17:B18"/>
    <mergeCell ref="B19:B22"/>
    <mergeCell ref="B23:B33"/>
    <mergeCell ref="B34:B41"/>
    <mergeCell ref="B42:B45"/>
    <mergeCell ref="B46:B48"/>
    <mergeCell ref="B49:B53"/>
    <mergeCell ref="B54:B62"/>
    <mergeCell ref="B63:B64"/>
    <mergeCell ref="B65:B66"/>
    <mergeCell ref="B67:B73"/>
    <mergeCell ref="B74:B77"/>
    <mergeCell ref="B746:B784"/>
    <mergeCell ref="D746:D759"/>
    <mergeCell ref="D760:D768"/>
    <mergeCell ref="D770:D784"/>
    <mergeCell ref="E595:E597"/>
    <mergeCell ref="E598:E600"/>
    <mergeCell ref="E604:E606"/>
    <mergeCell ref="E609:E611"/>
    <mergeCell ref="E613:E614"/>
    <mergeCell ref="E616:E617"/>
    <mergeCell ref="E620:E621"/>
    <mergeCell ref="E622:E624"/>
    <mergeCell ref="E625:E626"/>
    <mergeCell ref="E629:E630"/>
    <mergeCell ref="E638:E639"/>
    <mergeCell ref="E640:E642"/>
    <mergeCell ref="E643:E644"/>
    <mergeCell ref="E645:E646"/>
    <mergeCell ref="E650:E651"/>
    <mergeCell ref="E652:E653"/>
    <mergeCell ref="E655:E656"/>
    <mergeCell ref="E657:E658"/>
    <mergeCell ref="E660:E661"/>
    <mergeCell ref="E662:E663"/>
    <mergeCell ref="E687:E688"/>
    <mergeCell ref="E689:E690"/>
    <mergeCell ref="E691:E692"/>
    <mergeCell ref="E694:E695"/>
    <mergeCell ref="E697:E698"/>
    <mergeCell ref="E700:E701"/>
    <mergeCell ref="E702:E703"/>
    <mergeCell ref="E704:E705"/>
    <mergeCell ref="E706:E707"/>
    <mergeCell ref="E709:E710"/>
    <mergeCell ref="E711:E712"/>
    <mergeCell ref="E714:E715"/>
    <mergeCell ref="E716:E717"/>
    <mergeCell ref="E721:E722"/>
    <mergeCell ref="E723:E724"/>
    <mergeCell ref="E726:E727"/>
    <mergeCell ref="E728:E729"/>
    <mergeCell ref="E740:E741"/>
    <mergeCell ref="E742:E743"/>
    <mergeCell ref="E746:E759"/>
    <mergeCell ref="E760:E768"/>
    <mergeCell ref="E770:E784"/>
    <mergeCell ref="F747:F755"/>
    <mergeCell ref="F756:F759"/>
    <mergeCell ref="F760:F768"/>
    <mergeCell ref="F770:F784"/>
  </mergeCells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zoomScale="85" zoomScaleNormal="85" workbookViewId="0">
      <selection activeCell="A44" sqref="A44:E85"/>
    </sheetView>
  </sheetViews>
  <sheetFormatPr defaultColWidth="8.63333333333333" defaultRowHeight="18.75" outlineLevelCol="4"/>
  <cols>
    <col min="1" max="1" width="20.25" style="2" customWidth="1"/>
    <col min="2" max="2" width="7.63333333333333" style="2" customWidth="1"/>
    <col min="3" max="3" width="20.25" style="2" customWidth="1"/>
    <col min="4" max="4" width="13.75" style="2" customWidth="1"/>
    <col min="5" max="5" width="16.4666666666667" style="2" customWidth="1"/>
    <col min="6" max="20" width="8.63333333333333" style="2"/>
  </cols>
  <sheetData>
    <row r="1" ht="22.5" customHeight="1" spans="1:5">
      <c r="A1" s="3" t="s">
        <v>964</v>
      </c>
      <c r="B1" s="3"/>
      <c r="C1" s="3"/>
      <c r="D1" s="3"/>
      <c r="E1" s="3"/>
    </row>
    <row r="2" s="1" customFormat="1" ht="20.25" spans="1:5">
      <c r="A2" s="4" t="s">
        <v>22</v>
      </c>
      <c r="B2" s="4" t="s">
        <v>284</v>
      </c>
      <c r="C2" s="4" t="s">
        <v>80</v>
      </c>
      <c r="D2" s="4" t="s">
        <v>964</v>
      </c>
      <c r="E2" s="4" t="s">
        <v>83</v>
      </c>
    </row>
    <row r="3" spans="1:5">
      <c r="A3" s="5" t="s">
        <v>2</v>
      </c>
      <c r="B3" s="5">
        <v>1</v>
      </c>
      <c r="C3" s="5" t="s">
        <v>289</v>
      </c>
      <c r="D3" s="5" t="s">
        <v>965</v>
      </c>
      <c r="E3" s="5"/>
    </row>
    <row r="4" spans="1:5">
      <c r="A4" s="5"/>
      <c r="B4" s="5">
        <v>2</v>
      </c>
      <c r="C4" s="5" t="s">
        <v>290</v>
      </c>
      <c r="D4" s="5" t="s">
        <v>965</v>
      </c>
      <c r="E4" s="5"/>
    </row>
    <row r="5" spans="1:5">
      <c r="A5" s="5"/>
      <c r="B5" s="5">
        <v>3</v>
      </c>
      <c r="C5" s="5" t="s">
        <v>291</v>
      </c>
      <c r="D5" s="5" t="s">
        <v>965</v>
      </c>
      <c r="E5" s="5"/>
    </row>
    <row r="6" spans="1:5">
      <c r="A6" s="5"/>
      <c r="B6" s="5">
        <v>4</v>
      </c>
      <c r="C6" s="5" t="s">
        <v>292</v>
      </c>
      <c r="D6" s="5" t="s">
        <v>965</v>
      </c>
      <c r="E6" s="5"/>
    </row>
    <row r="7" spans="1:5">
      <c r="A7" s="5"/>
      <c r="B7" s="5">
        <v>5</v>
      </c>
      <c r="C7" s="5" t="s">
        <v>293</v>
      </c>
      <c r="D7" s="5" t="s">
        <v>965</v>
      </c>
      <c r="E7" s="5"/>
    </row>
    <row r="8" spans="1:5">
      <c r="A8" s="5"/>
      <c r="B8" s="5">
        <v>6</v>
      </c>
      <c r="C8" s="5" t="s">
        <v>294</v>
      </c>
      <c r="D8" s="5" t="s">
        <v>965</v>
      </c>
      <c r="E8" s="5"/>
    </row>
    <row r="9" spans="1:5">
      <c r="A9" s="5"/>
      <c r="B9" s="5">
        <v>7</v>
      </c>
      <c r="C9" s="5" t="s">
        <v>295</v>
      </c>
      <c r="D9" s="5" t="s">
        <v>965</v>
      </c>
      <c r="E9" s="5"/>
    </row>
    <row r="10" spans="1:5">
      <c r="A10" s="5"/>
      <c r="B10" s="5">
        <v>8</v>
      </c>
      <c r="C10" s="5" t="s">
        <v>31</v>
      </c>
      <c r="D10" s="5" t="s">
        <v>965</v>
      </c>
      <c r="E10" s="5"/>
    </row>
    <row r="11" spans="1:5">
      <c r="A11" s="5"/>
      <c r="B11" s="5">
        <v>9</v>
      </c>
      <c r="C11" s="5" t="s">
        <v>296</v>
      </c>
      <c r="D11" s="5" t="s">
        <v>965</v>
      </c>
      <c r="E11" s="5"/>
    </row>
    <row r="12" spans="1:5">
      <c r="A12" s="5"/>
      <c r="B12" s="5">
        <v>10</v>
      </c>
      <c r="C12" s="5" t="s">
        <v>297</v>
      </c>
      <c r="D12" s="5" t="s">
        <v>965</v>
      </c>
      <c r="E12" s="5"/>
    </row>
    <row r="13" spans="1:5">
      <c r="A13" s="5"/>
      <c r="B13" s="5">
        <v>11</v>
      </c>
      <c r="C13" s="5" t="s">
        <v>298</v>
      </c>
      <c r="D13" s="5" t="s">
        <v>965</v>
      </c>
      <c r="E13" s="5"/>
    </row>
    <row r="14" spans="1:5">
      <c r="A14" s="5"/>
      <c r="B14" s="5">
        <v>12</v>
      </c>
      <c r="C14" s="5" t="s">
        <v>299</v>
      </c>
      <c r="D14" s="5" t="s">
        <v>965</v>
      </c>
      <c r="E14" s="5"/>
    </row>
    <row r="15" spans="1:5">
      <c r="A15" s="5"/>
      <c r="B15" s="5">
        <v>13</v>
      </c>
      <c r="C15" s="5" t="s">
        <v>300</v>
      </c>
      <c r="D15" s="5" t="s">
        <v>965</v>
      </c>
      <c r="E15" s="5"/>
    </row>
    <row r="16" spans="1:5">
      <c r="A16" s="5"/>
      <c r="B16" s="5">
        <v>14</v>
      </c>
      <c r="C16" s="5" t="s">
        <v>301</v>
      </c>
      <c r="D16" s="5" t="s">
        <v>965</v>
      </c>
      <c r="E16" s="5"/>
    </row>
    <row r="17" spans="1:5">
      <c r="A17" s="5"/>
      <c r="B17" s="5">
        <v>15</v>
      </c>
      <c r="C17" s="5" t="s">
        <v>302</v>
      </c>
      <c r="D17" s="5" t="s">
        <v>965</v>
      </c>
      <c r="E17" s="5"/>
    </row>
    <row r="18" spans="1:5">
      <c r="A18" s="5"/>
      <c r="B18" s="5">
        <v>16</v>
      </c>
      <c r="C18" s="5" t="s">
        <v>303</v>
      </c>
      <c r="D18" s="5" t="s">
        <v>965</v>
      </c>
      <c r="E18" s="5"/>
    </row>
    <row r="19" spans="1:5">
      <c r="A19" s="5"/>
      <c r="B19" s="5">
        <v>17</v>
      </c>
      <c r="C19" s="5" t="s">
        <v>304</v>
      </c>
      <c r="D19" s="5" t="s">
        <v>965</v>
      </c>
      <c r="E19" s="5"/>
    </row>
    <row r="20" spans="1:5">
      <c r="A20" s="5"/>
      <c r="B20" s="5">
        <v>18</v>
      </c>
      <c r="C20" s="5" t="s">
        <v>305</v>
      </c>
      <c r="D20" s="5" t="s">
        <v>965</v>
      </c>
      <c r="E20" s="5"/>
    </row>
    <row r="21" spans="1:5">
      <c r="A21" s="5"/>
      <c r="B21" s="5">
        <v>19</v>
      </c>
      <c r="C21" s="5" t="s">
        <v>100</v>
      </c>
      <c r="D21" s="5" t="s">
        <v>965</v>
      </c>
      <c r="E21" s="5"/>
    </row>
    <row r="22" spans="1:5">
      <c r="A22" s="5"/>
      <c r="B22" s="5">
        <v>20</v>
      </c>
      <c r="C22" s="5" t="s">
        <v>306</v>
      </c>
      <c r="D22" s="5" t="s">
        <v>965</v>
      </c>
      <c r="E22" s="5"/>
    </row>
    <row r="23" spans="1:5">
      <c r="A23" s="5"/>
      <c r="B23" s="5">
        <v>21</v>
      </c>
      <c r="C23" s="5" t="s">
        <v>307</v>
      </c>
      <c r="D23" s="5" t="s">
        <v>965</v>
      </c>
      <c r="E23" s="5"/>
    </row>
    <row r="24" spans="1:5">
      <c r="A24" s="5"/>
      <c r="B24" s="5">
        <v>22</v>
      </c>
      <c r="C24" s="5" t="s">
        <v>308</v>
      </c>
      <c r="D24" s="5" t="s">
        <v>965</v>
      </c>
      <c r="E24" s="5"/>
    </row>
    <row r="25" spans="1:5">
      <c r="A25" s="5"/>
      <c r="B25" s="5">
        <v>23</v>
      </c>
      <c r="C25" s="5" t="s">
        <v>309</v>
      </c>
      <c r="D25" s="5" t="s">
        <v>965</v>
      </c>
      <c r="E25" s="5"/>
    </row>
    <row r="26" spans="1:5">
      <c r="A26" s="5"/>
      <c r="B26" s="5">
        <v>24</v>
      </c>
      <c r="C26" s="5" t="s">
        <v>310</v>
      </c>
      <c r="D26" s="5" t="s">
        <v>965</v>
      </c>
      <c r="E26" s="5"/>
    </row>
    <row r="27" spans="1:5">
      <c r="A27" s="5"/>
      <c r="B27" s="5">
        <v>25</v>
      </c>
      <c r="C27" s="5" t="s">
        <v>311</v>
      </c>
      <c r="D27" s="5" t="s">
        <v>965</v>
      </c>
      <c r="E27" s="5"/>
    </row>
    <row r="28" spans="1:5">
      <c r="A28" s="5"/>
      <c r="B28" s="5">
        <v>26</v>
      </c>
      <c r="C28" s="5" t="s">
        <v>312</v>
      </c>
      <c r="D28" s="5" t="s">
        <v>965</v>
      </c>
      <c r="E28" s="5"/>
    </row>
    <row r="29" spans="1:5">
      <c r="A29" s="5"/>
      <c r="B29" s="5">
        <v>27</v>
      </c>
      <c r="C29" s="5" t="s">
        <v>313</v>
      </c>
      <c r="D29" s="5" t="s">
        <v>965</v>
      </c>
      <c r="E29" s="5"/>
    </row>
    <row r="30" spans="1:5">
      <c r="A30" s="5"/>
      <c r="B30" s="5">
        <v>28</v>
      </c>
      <c r="C30" s="5" t="s">
        <v>314</v>
      </c>
      <c r="D30" s="5" t="s">
        <v>965</v>
      </c>
      <c r="E30" s="5"/>
    </row>
    <row r="31" spans="1:5">
      <c r="A31" s="5"/>
      <c r="B31" s="5">
        <v>29</v>
      </c>
      <c r="C31" s="5" t="s">
        <v>315</v>
      </c>
      <c r="D31" s="5" t="s">
        <v>965</v>
      </c>
      <c r="E31" s="5"/>
    </row>
    <row r="32" spans="1:5">
      <c r="A32" s="5"/>
      <c r="B32" s="5">
        <v>30</v>
      </c>
      <c r="C32" s="5" t="s">
        <v>316</v>
      </c>
      <c r="D32" s="5" t="s">
        <v>965</v>
      </c>
      <c r="E32" s="5"/>
    </row>
    <row r="33" spans="1:5">
      <c r="A33" s="5"/>
      <c r="B33" s="5">
        <v>31</v>
      </c>
      <c r="C33" s="5" t="s">
        <v>317</v>
      </c>
      <c r="D33" s="5" t="s">
        <v>965</v>
      </c>
      <c r="E33" s="5"/>
    </row>
    <row r="34" spans="1:5">
      <c r="A34" s="5"/>
      <c r="B34" s="5">
        <v>32</v>
      </c>
      <c r="C34" s="5" t="s">
        <v>318</v>
      </c>
      <c r="D34" s="5" t="s">
        <v>965</v>
      </c>
      <c r="E34" s="5"/>
    </row>
    <row r="35" spans="1:5">
      <c r="A35" s="5"/>
      <c r="B35" s="5">
        <v>33</v>
      </c>
      <c r="C35" s="5" t="s">
        <v>319</v>
      </c>
      <c r="D35" s="5" t="s">
        <v>965</v>
      </c>
      <c r="E35" s="5"/>
    </row>
    <row r="36" spans="1:5">
      <c r="A36" s="5"/>
      <c r="B36" s="5">
        <v>34</v>
      </c>
      <c r="C36" s="5" t="s">
        <v>320</v>
      </c>
      <c r="D36" s="5" t="s">
        <v>965</v>
      </c>
      <c r="E36" s="5"/>
    </row>
    <row r="37" spans="1:5">
      <c r="A37" s="5"/>
      <c r="B37" s="5">
        <v>35</v>
      </c>
      <c r="C37" s="5" t="s">
        <v>95</v>
      </c>
      <c r="D37" s="5" t="s">
        <v>965</v>
      </c>
      <c r="E37" s="5"/>
    </row>
    <row r="38" spans="1:5">
      <c r="A38" s="5"/>
      <c r="B38" s="5">
        <v>36</v>
      </c>
      <c r="C38" s="5" t="s">
        <v>321</v>
      </c>
      <c r="D38" s="5" t="s">
        <v>965</v>
      </c>
      <c r="E38" s="5"/>
    </row>
    <row r="39" spans="1:5">
      <c r="A39" s="5"/>
      <c r="B39" s="5">
        <v>37</v>
      </c>
      <c r="C39" s="5" t="s">
        <v>322</v>
      </c>
      <c r="D39" s="5" t="s">
        <v>965</v>
      </c>
      <c r="E39" s="5"/>
    </row>
    <row r="40" spans="1:5">
      <c r="A40" s="5"/>
      <c r="B40" s="5">
        <v>38</v>
      </c>
      <c r="C40" s="5" t="s">
        <v>323</v>
      </c>
      <c r="D40" s="5" t="s">
        <v>965</v>
      </c>
      <c r="E40" s="5"/>
    </row>
    <row r="41" spans="1:5">
      <c r="A41" s="5"/>
      <c r="B41" s="5">
        <v>39</v>
      </c>
      <c r="C41" s="5" t="s">
        <v>92</v>
      </c>
      <c r="D41" s="5" t="s">
        <v>965</v>
      </c>
      <c r="E41" s="5"/>
    </row>
    <row r="42" spans="1:5">
      <c r="A42" s="5"/>
      <c r="B42" s="5">
        <v>40</v>
      </c>
      <c r="C42" s="5" t="s">
        <v>324</v>
      </c>
      <c r="D42" s="5" t="s">
        <v>965</v>
      </c>
      <c r="E42" s="5"/>
    </row>
    <row r="43" spans="1:5">
      <c r="A43" s="5"/>
      <c r="B43" s="5">
        <v>41</v>
      </c>
      <c r="C43" s="5" t="s">
        <v>325</v>
      </c>
      <c r="D43" s="5" t="s">
        <v>965</v>
      </c>
      <c r="E43" s="5"/>
    </row>
    <row r="44" spans="1:5">
      <c r="A44" s="6" t="s">
        <v>3</v>
      </c>
      <c r="B44" s="7">
        <v>1</v>
      </c>
      <c r="C44" s="6" t="s">
        <v>326</v>
      </c>
      <c r="D44" s="6"/>
      <c r="E44" s="6" t="s">
        <v>327</v>
      </c>
    </row>
    <row r="45" spans="1:5">
      <c r="A45" s="6"/>
      <c r="B45" s="7">
        <v>2</v>
      </c>
      <c r="C45" s="6" t="s">
        <v>328</v>
      </c>
      <c r="D45" s="6"/>
      <c r="E45" s="6" t="s">
        <v>327</v>
      </c>
    </row>
    <row r="46" spans="1:5">
      <c r="A46" s="6"/>
      <c r="B46" s="7">
        <v>3</v>
      </c>
      <c r="C46" s="6" t="s">
        <v>329</v>
      </c>
      <c r="D46" s="6"/>
      <c r="E46" s="6" t="s">
        <v>327</v>
      </c>
    </row>
    <row r="47" spans="1:5">
      <c r="A47" s="6"/>
      <c r="B47" s="7">
        <v>4</v>
      </c>
      <c r="C47" s="6" t="s">
        <v>330</v>
      </c>
      <c r="D47" s="6"/>
      <c r="E47" s="6" t="s">
        <v>327</v>
      </c>
    </row>
    <row r="48" spans="1:5">
      <c r="A48" s="6"/>
      <c r="B48" s="7">
        <v>5</v>
      </c>
      <c r="C48" s="6" t="s">
        <v>331</v>
      </c>
      <c r="D48" s="6"/>
      <c r="E48" s="6" t="s">
        <v>327</v>
      </c>
    </row>
    <row r="49" spans="1:5">
      <c r="A49" s="6"/>
      <c r="B49" s="7">
        <v>6</v>
      </c>
      <c r="C49" s="6" t="s">
        <v>332</v>
      </c>
      <c r="D49" s="6"/>
      <c r="E49" s="6" t="s">
        <v>327</v>
      </c>
    </row>
    <row r="50" spans="1:5">
      <c r="A50" s="6"/>
      <c r="B50" s="7">
        <v>7</v>
      </c>
      <c r="C50" s="6" t="s">
        <v>333</v>
      </c>
      <c r="D50" s="6"/>
      <c r="E50" s="6" t="s">
        <v>327</v>
      </c>
    </row>
    <row r="51" spans="1:5">
      <c r="A51" s="6"/>
      <c r="B51" s="7">
        <v>8</v>
      </c>
      <c r="C51" s="6" t="s">
        <v>334</v>
      </c>
      <c r="D51" s="6"/>
      <c r="E51" s="6" t="s">
        <v>327</v>
      </c>
    </row>
    <row r="52" spans="1:5">
      <c r="A52" s="6"/>
      <c r="B52" s="7">
        <v>9</v>
      </c>
      <c r="C52" s="6" t="s">
        <v>335</v>
      </c>
      <c r="D52" s="6"/>
      <c r="E52" s="6" t="s">
        <v>327</v>
      </c>
    </row>
    <row r="53" spans="1:5">
      <c r="A53" s="6"/>
      <c r="B53" s="7">
        <v>10</v>
      </c>
      <c r="C53" s="6" t="s">
        <v>111</v>
      </c>
      <c r="D53" s="6" t="s">
        <v>965</v>
      </c>
      <c r="E53" s="6"/>
    </row>
    <row r="54" spans="1:5">
      <c r="A54" s="6"/>
      <c r="B54" s="7">
        <v>11</v>
      </c>
      <c r="C54" s="6" t="s">
        <v>342</v>
      </c>
      <c r="D54" s="6" t="s">
        <v>965</v>
      </c>
      <c r="E54" s="6"/>
    </row>
    <row r="55" spans="1:5">
      <c r="A55" s="6"/>
      <c r="B55" s="7">
        <v>12</v>
      </c>
      <c r="C55" s="6" t="s">
        <v>124</v>
      </c>
      <c r="D55" s="6" t="s">
        <v>965</v>
      </c>
      <c r="E55" s="6"/>
    </row>
    <row r="56" spans="1:5">
      <c r="A56" s="6"/>
      <c r="B56" s="7">
        <v>13</v>
      </c>
      <c r="C56" s="6" t="s">
        <v>343</v>
      </c>
      <c r="D56" s="6" t="s">
        <v>965</v>
      </c>
      <c r="E56" s="6"/>
    </row>
    <row r="57" spans="1:5">
      <c r="A57" s="6"/>
      <c r="B57" s="7">
        <v>14</v>
      </c>
      <c r="C57" s="6" t="s">
        <v>43</v>
      </c>
      <c r="D57" s="6" t="s">
        <v>965</v>
      </c>
      <c r="E57" s="6"/>
    </row>
    <row r="58" spans="1:5">
      <c r="A58" s="6"/>
      <c r="B58" s="7">
        <v>15</v>
      </c>
      <c r="C58" s="6" t="s">
        <v>109</v>
      </c>
      <c r="D58" s="6" t="s">
        <v>965</v>
      </c>
      <c r="E58" s="6"/>
    </row>
    <row r="59" spans="1:5">
      <c r="A59" s="6"/>
      <c r="B59" s="7">
        <v>16</v>
      </c>
      <c r="C59" s="6" t="s">
        <v>344</v>
      </c>
      <c r="D59" s="6" t="s">
        <v>965</v>
      </c>
      <c r="E59" s="6"/>
    </row>
    <row r="60" spans="1:5">
      <c r="A60" s="6"/>
      <c r="B60" s="7">
        <v>17</v>
      </c>
      <c r="C60" s="6" t="s">
        <v>345</v>
      </c>
      <c r="D60" s="6" t="s">
        <v>965</v>
      </c>
      <c r="E60" s="6"/>
    </row>
    <row r="61" spans="1:5">
      <c r="A61" s="6"/>
      <c r="B61" s="7">
        <v>18</v>
      </c>
      <c r="C61" s="6" t="s">
        <v>346</v>
      </c>
      <c r="D61" s="6" t="s">
        <v>965</v>
      </c>
      <c r="E61" s="6"/>
    </row>
    <row r="62" spans="1:5">
      <c r="A62" s="6"/>
      <c r="B62" s="7">
        <v>19</v>
      </c>
      <c r="C62" s="6" t="s">
        <v>38</v>
      </c>
      <c r="D62" s="6" t="s">
        <v>965</v>
      </c>
      <c r="E62" s="6"/>
    </row>
    <row r="63" spans="1:5">
      <c r="A63" s="6"/>
      <c r="B63" s="7">
        <v>20</v>
      </c>
      <c r="C63" s="6" t="s">
        <v>136</v>
      </c>
      <c r="D63" s="6" t="s">
        <v>965</v>
      </c>
      <c r="E63" s="6"/>
    </row>
    <row r="64" spans="1:5">
      <c r="A64" s="6"/>
      <c r="B64" s="7">
        <v>21</v>
      </c>
      <c r="C64" s="6" t="s">
        <v>347</v>
      </c>
      <c r="D64" s="6" t="s">
        <v>965</v>
      </c>
      <c r="E64" s="6"/>
    </row>
    <row r="65" spans="1:5">
      <c r="A65" s="6"/>
      <c r="B65" s="7">
        <v>22</v>
      </c>
      <c r="C65" s="6" t="s">
        <v>348</v>
      </c>
      <c r="D65" s="6" t="s">
        <v>965</v>
      </c>
      <c r="E65" s="6"/>
    </row>
    <row r="66" spans="1:5">
      <c r="A66" s="6"/>
      <c r="B66" s="7">
        <v>23</v>
      </c>
      <c r="C66" s="6" t="s">
        <v>349</v>
      </c>
      <c r="D66" s="6" t="s">
        <v>965</v>
      </c>
      <c r="E66" s="6"/>
    </row>
    <row r="67" spans="1:5">
      <c r="A67" s="6"/>
      <c r="B67" s="7">
        <v>24</v>
      </c>
      <c r="C67" s="6" t="s">
        <v>350</v>
      </c>
      <c r="D67" s="6" t="s">
        <v>965</v>
      </c>
      <c r="E67" s="6"/>
    </row>
    <row r="68" spans="1:5">
      <c r="A68" s="6"/>
      <c r="B68" s="7">
        <v>25</v>
      </c>
      <c r="C68" s="6" t="s">
        <v>144</v>
      </c>
      <c r="D68" s="6" t="s">
        <v>965</v>
      </c>
      <c r="E68" s="6"/>
    </row>
    <row r="69" spans="1:5">
      <c r="A69" s="6"/>
      <c r="B69" s="7">
        <v>26</v>
      </c>
      <c r="C69" s="6" t="s">
        <v>336</v>
      </c>
      <c r="D69" s="6"/>
      <c r="E69" s="6" t="s">
        <v>327</v>
      </c>
    </row>
    <row r="70" spans="1:5">
      <c r="A70" s="6"/>
      <c r="B70" s="7">
        <v>27</v>
      </c>
      <c r="C70" s="6" t="s">
        <v>337</v>
      </c>
      <c r="D70" s="6"/>
      <c r="E70" s="6" t="s">
        <v>327</v>
      </c>
    </row>
    <row r="71" spans="1:5">
      <c r="A71" s="6"/>
      <c r="B71" s="7">
        <v>28</v>
      </c>
      <c r="C71" s="6" t="s">
        <v>338</v>
      </c>
      <c r="D71" s="6"/>
      <c r="E71" s="6" t="s">
        <v>327</v>
      </c>
    </row>
    <row r="72" spans="1:5">
      <c r="A72" s="6"/>
      <c r="B72" s="7">
        <v>29</v>
      </c>
      <c r="C72" s="6" t="s">
        <v>339</v>
      </c>
      <c r="D72" s="6"/>
      <c r="E72" s="6" t="s">
        <v>327</v>
      </c>
    </row>
    <row r="73" spans="1:5">
      <c r="A73" s="6"/>
      <c r="B73" s="7">
        <v>30</v>
      </c>
      <c r="C73" s="6" t="s">
        <v>340</v>
      </c>
      <c r="D73" s="6"/>
      <c r="E73" s="6" t="s">
        <v>327</v>
      </c>
    </row>
    <row r="74" spans="1:5">
      <c r="A74" s="6"/>
      <c r="B74" s="7">
        <v>31</v>
      </c>
      <c r="C74" s="6" t="s">
        <v>341</v>
      </c>
      <c r="D74" s="6"/>
      <c r="E74" s="6" t="s">
        <v>327</v>
      </c>
    </row>
    <row r="75" spans="1:5">
      <c r="A75" s="6"/>
      <c r="B75" s="7">
        <v>32</v>
      </c>
      <c r="C75" s="6" t="s">
        <v>128</v>
      </c>
      <c r="D75" s="6" t="s">
        <v>965</v>
      </c>
      <c r="E75" s="6"/>
    </row>
    <row r="76" spans="1:5">
      <c r="A76" s="6"/>
      <c r="B76" s="7">
        <v>33</v>
      </c>
      <c r="C76" s="6" t="s">
        <v>130</v>
      </c>
      <c r="D76" s="6" t="s">
        <v>965</v>
      </c>
      <c r="E76" s="6"/>
    </row>
    <row r="77" spans="1:5">
      <c r="A77" s="6"/>
      <c r="B77" s="7">
        <v>34</v>
      </c>
      <c r="C77" s="6" t="s">
        <v>351</v>
      </c>
      <c r="D77" s="6" t="s">
        <v>965</v>
      </c>
      <c r="E77" s="6"/>
    </row>
    <row r="78" spans="1:5">
      <c r="A78" s="6"/>
      <c r="B78" s="7">
        <v>35</v>
      </c>
      <c r="C78" s="6" t="s">
        <v>352</v>
      </c>
      <c r="D78" s="6" t="s">
        <v>965</v>
      </c>
      <c r="E78" s="6"/>
    </row>
    <row r="79" spans="1:5">
      <c r="A79" s="6"/>
      <c r="B79" s="7">
        <v>36</v>
      </c>
      <c r="C79" s="6" t="s">
        <v>161</v>
      </c>
      <c r="D79" s="6" t="s">
        <v>965</v>
      </c>
      <c r="E79" s="6"/>
    </row>
    <row r="80" spans="1:5">
      <c r="A80" s="6"/>
      <c r="B80" s="7">
        <v>37</v>
      </c>
      <c r="C80" s="6" t="s">
        <v>156</v>
      </c>
      <c r="D80" s="6" t="s">
        <v>965</v>
      </c>
      <c r="E80" s="6"/>
    </row>
    <row r="81" spans="1:5">
      <c r="A81" s="6"/>
      <c r="B81" s="7">
        <v>38</v>
      </c>
      <c r="C81" s="6" t="s">
        <v>47</v>
      </c>
      <c r="D81" s="6" t="s">
        <v>965</v>
      </c>
      <c r="E81" s="6"/>
    </row>
    <row r="82" spans="1:5">
      <c r="A82" s="6"/>
      <c r="B82" s="7">
        <v>39</v>
      </c>
      <c r="C82" s="6" t="s">
        <v>84</v>
      </c>
      <c r="D82" s="6" t="s">
        <v>965</v>
      </c>
      <c r="E82" s="6"/>
    </row>
    <row r="83" spans="1:5">
      <c r="A83" s="6"/>
      <c r="B83" s="7">
        <v>40</v>
      </c>
      <c r="C83" s="6" t="s">
        <v>122</v>
      </c>
      <c r="D83" s="6" t="s">
        <v>965</v>
      </c>
      <c r="E83" s="6"/>
    </row>
    <row r="84" spans="1:5">
      <c r="A84" s="6"/>
      <c r="B84" s="7">
        <v>41</v>
      </c>
      <c r="C84" s="6" t="s">
        <v>353</v>
      </c>
      <c r="D84" s="6" t="s">
        <v>965</v>
      </c>
      <c r="E84" s="6"/>
    </row>
    <row r="85" spans="1:5">
      <c r="A85" s="6"/>
      <c r="B85" s="7">
        <v>42</v>
      </c>
      <c r="C85" s="6" t="s">
        <v>354</v>
      </c>
      <c r="D85" s="6" t="s">
        <v>965</v>
      </c>
      <c r="E85" s="6"/>
    </row>
    <row r="86" spans="1:5">
      <c r="A86" s="5" t="s">
        <v>4</v>
      </c>
      <c r="B86" s="5">
        <v>1</v>
      </c>
      <c r="C86" s="5" t="s">
        <v>355</v>
      </c>
      <c r="D86" s="5" t="s">
        <v>965</v>
      </c>
      <c r="E86" s="5"/>
    </row>
    <row r="87" spans="1:5">
      <c r="A87" s="5"/>
      <c r="B87" s="5">
        <v>2</v>
      </c>
      <c r="C87" s="5" t="s">
        <v>180</v>
      </c>
      <c r="D87" s="5" t="s">
        <v>965</v>
      </c>
      <c r="E87" s="5"/>
    </row>
    <row r="88" spans="1:5">
      <c r="A88" s="5"/>
      <c r="B88" s="5">
        <v>3</v>
      </c>
      <c r="C88" s="5" t="s">
        <v>356</v>
      </c>
      <c r="D88" s="5" t="s">
        <v>965</v>
      </c>
      <c r="E88" s="5"/>
    </row>
    <row r="89" spans="1:5">
      <c r="A89" s="5"/>
      <c r="B89" s="5">
        <v>4</v>
      </c>
      <c r="C89" s="5" t="s">
        <v>357</v>
      </c>
      <c r="D89" s="5" t="s">
        <v>965</v>
      </c>
      <c r="E89" s="5"/>
    </row>
    <row r="90" spans="1:5">
      <c r="A90" s="5"/>
      <c r="B90" s="5">
        <v>5</v>
      </c>
      <c r="C90" s="5" t="s">
        <v>183</v>
      </c>
      <c r="D90" s="5" t="s">
        <v>965</v>
      </c>
      <c r="E90" s="5"/>
    </row>
    <row r="91" spans="1:5">
      <c r="A91" s="5"/>
      <c r="B91" s="5">
        <v>6</v>
      </c>
      <c r="C91" s="5" t="s">
        <v>358</v>
      </c>
      <c r="D91" s="5" t="s">
        <v>965</v>
      </c>
      <c r="E91" s="5"/>
    </row>
    <row r="92" spans="1:5">
      <c r="A92" s="5"/>
      <c r="B92" s="5">
        <v>7</v>
      </c>
      <c r="C92" s="5" t="s">
        <v>359</v>
      </c>
      <c r="D92" s="5" t="s">
        <v>965</v>
      </c>
      <c r="E92" s="5"/>
    </row>
    <row r="93" spans="1:5">
      <c r="A93" s="5"/>
      <c r="B93" s="5">
        <v>8</v>
      </c>
      <c r="C93" s="5" t="s">
        <v>360</v>
      </c>
      <c r="D93" s="5" t="s">
        <v>965</v>
      </c>
      <c r="E93" s="5"/>
    </row>
    <row r="94" spans="1:5">
      <c r="A94" s="5"/>
      <c r="B94" s="5">
        <v>9</v>
      </c>
      <c r="C94" s="5" t="s">
        <v>361</v>
      </c>
      <c r="D94" s="5" t="s">
        <v>965</v>
      </c>
      <c r="E94" s="5"/>
    </row>
    <row r="95" spans="1:5">
      <c r="A95" s="5"/>
      <c r="B95" s="5">
        <v>10</v>
      </c>
      <c r="C95" s="5" t="s">
        <v>362</v>
      </c>
      <c r="D95" s="5" t="s">
        <v>965</v>
      </c>
      <c r="E95" s="5"/>
    </row>
    <row r="96" spans="1:5">
      <c r="A96" s="5"/>
      <c r="B96" s="5">
        <v>11</v>
      </c>
      <c r="C96" s="8" t="s">
        <v>363</v>
      </c>
      <c r="D96" s="5" t="s">
        <v>965</v>
      </c>
      <c r="E96" s="5"/>
    </row>
    <row r="97" spans="1:5">
      <c r="A97" s="5"/>
      <c r="B97" s="5">
        <v>12</v>
      </c>
      <c r="C97" s="5" t="s">
        <v>364</v>
      </c>
      <c r="D97" s="5" t="s">
        <v>965</v>
      </c>
      <c r="E97" s="5"/>
    </row>
    <row r="98" spans="1:5">
      <c r="A98" s="5"/>
      <c r="B98" s="5">
        <v>13</v>
      </c>
      <c r="C98" s="5" t="s">
        <v>177</v>
      </c>
      <c r="D98" s="5" t="s">
        <v>965</v>
      </c>
      <c r="E98" s="5"/>
    </row>
    <row r="99" spans="1:5">
      <c r="A99" s="5"/>
      <c r="B99" s="5">
        <v>14</v>
      </c>
      <c r="C99" s="5" t="s">
        <v>164</v>
      </c>
      <c r="D99" s="5" t="s">
        <v>965</v>
      </c>
      <c r="E99" s="5"/>
    </row>
    <row r="100" spans="1:5">
      <c r="A100" s="5"/>
      <c r="B100" s="5">
        <v>15</v>
      </c>
      <c r="C100" s="5" t="s">
        <v>365</v>
      </c>
      <c r="D100" s="5" t="s">
        <v>965</v>
      </c>
      <c r="E100" s="5"/>
    </row>
    <row r="101" spans="1:5">
      <c r="A101" s="5"/>
      <c r="B101" s="5">
        <v>16</v>
      </c>
      <c r="C101" s="5" t="s">
        <v>366</v>
      </c>
      <c r="D101" s="5" t="s">
        <v>965</v>
      </c>
      <c r="E101" s="5"/>
    </row>
    <row r="102" spans="1:5">
      <c r="A102" s="5"/>
      <c r="B102" s="5">
        <v>17</v>
      </c>
      <c r="C102" s="5" t="s">
        <v>367</v>
      </c>
      <c r="D102" s="5" t="s">
        <v>965</v>
      </c>
      <c r="E102" s="5"/>
    </row>
    <row r="103" spans="1:5">
      <c r="A103" s="5"/>
      <c r="B103" s="5">
        <v>18</v>
      </c>
      <c r="C103" s="5" t="s">
        <v>175</v>
      </c>
      <c r="D103" s="5" t="s">
        <v>965</v>
      </c>
      <c r="E103" s="5"/>
    </row>
    <row r="104" spans="1:5">
      <c r="A104" s="5"/>
      <c r="B104" s="5">
        <v>19</v>
      </c>
      <c r="C104" s="5" t="s">
        <v>369</v>
      </c>
      <c r="D104" s="5" t="s">
        <v>965</v>
      </c>
      <c r="E104" s="5"/>
    </row>
    <row r="105" spans="1:5">
      <c r="A105" s="5"/>
      <c r="B105" s="5">
        <v>20</v>
      </c>
      <c r="C105" s="5" t="s">
        <v>368</v>
      </c>
      <c r="D105" s="5" t="s">
        <v>965</v>
      </c>
      <c r="E105" s="5"/>
    </row>
    <row r="106" spans="1:5">
      <c r="A106" s="5"/>
      <c r="B106" s="5">
        <v>21</v>
      </c>
      <c r="C106" s="5" t="s">
        <v>370</v>
      </c>
      <c r="D106" s="5" t="s">
        <v>965</v>
      </c>
      <c r="E106" s="5"/>
    </row>
    <row r="107" spans="1:5">
      <c r="A107" s="5"/>
      <c r="B107" s="5">
        <v>22</v>
      </c>
      <c r="C107" s="5" t="s">
        <v>371</v>
      </c>
      <c r="D107" s="5" t="s">
        <v>965</v>
      </c>
      <c r="E107" s="5"/>
    </row>
    <row r="108" spans="1:5">
      <c r="A108" s="5"/>
      <c r="B108" s="5">
        <v>23</v>
      </c>
      <c r="C108" s="5" t="s">
        <v>372</v>
      </c>
      <c r="D108" s="5" t="s">
        <v>965</v>
      </c>
      <c r="E108" s="5"/>
    </row>
    <row r="109" spans="1:5">
      <c r="A109" s="5"/>
      <c r="B109" s="5">
        <v>24</v>
      </c>
      <c r="C109" s="5" t="s">
        <v>373</v>
      </c>
      <c r="D109" s="5" t="s">
        <v>965</v>
      </c>
      <c r="E109" s="5"/>
    </row>
    <row r="110" spans="1:5">
      <c r="A110" s="5"/>
      <c r="B110" s="5">
        <v>25</v>
      </c>
      <c r="C110" s="5" t="s">
        <v>374</v>
      </c>
      <c r="D110" s="5" t="s">
        <v>965</v>
      </c>
      <c r="E110" s="5"/>
    </row>
    <row r="111" spans="1:5">
      <c r="A111" s="5"/>
      <c r="B111" s="5">
        <v>26</v>
      </c>
      <c r="C111" s="5" t="s">
        <v>375</v>
      </c>
      <c r="D111" s="5" t="s">
        <v>965</v>
      </c>
      <c r="E111" s="5"/>
    </row>
    <row r="112" spans="1:5">
      <c r="A112" s="5"/>
      <c r="B112" s="5">
        <v>27</v>
      </c>
      <c r="C112" s="5" t="s">
        <v>376</v>
      </c>
      <c r="D112" s="5" t="s">
        <v>965</v>
      </c>
      <c r="E112" s="5"/>
    </row>
    <row r="113" ht="18.95" customHeight="1" spans="1:5">
      <c r="A113" s="9" t="s">
        <v>5</v>
      </c>
      <c r="B113" s="9">
        <v>1</v>
      </c>
      <c r="C113" s="10" t="s">
        <v>377</v>
      </c>
      <c r="D113" s="10" t="s">
        <v>965</v>
      </c>
      <c r="E113" s="12"/>
    </row>
    <row r="114" ht="18.95" customHeight="1" spans="1:5">
      <c r="A114" s="11"/>
      <c r="B114" s="9">
        <v>2</v>
      </c>
      <c r="C114" s="10" t="s">
        <v>378</v>
      </c>
      <c r="D114" s="10" t="s">
        <v>965</v>
      </c>
      <c r="E114" s="12"/>
    </row>
    <row r="115" ht="18.95" customHeight="1" spans="1:5">
      <c r="A115" s="11"/>
      <c r="B115" s="9">
        <v>3</v>
      </c>
      <c r="C115" s="10" t="s">
        <v>966</v>
      </c>
      <c r="D115" s="10" t="s">
        <v>965</v>
      </c>
      <c r="E115" s="12"/>
    </row>
    <row r="116" ht="18.95" customHeight="1" spans="1:5">
      <c r="A116" s="11"/>
      <c r="B116" s="9">
        <v>4</v>
      </c>
      <c r="C116" s="10" t="s">
        <v>967</v>
      </c>
      <c r="D116" s="10" t="s">
        <v>965</v>
      </c>
      <c r="E116" s="12"/>
    </row>
    <row r="117" ht="18.95" customHeight="1" spans="1:5">
      <c r="A117" s="11"/>
      <c r="B117" s="9">
        <v>5</v>
      </c>
      <c r="C117" s="10" t="s">
        <v>968</v>
      </c>
      <c r="D117" s="10" t="s">
        <v>965</v>
      </c>
      <c r="E117" s="12"/>
    </row>
    <row r="118" ht="18.95" customHeight="1" spans="1:5">
      <c r="A118" s="11"/>
      <c r="B118" s="9">
        <v>6</v>
      </c>
      <c r="C118" s="10" t="s">
        <v>969</v>
      </c>
      <c r="D118" s="10" t="s">
        <v>965</v>
      </c>
      <c r="E118" s="12"/>
    </row>
    <row r="119" ht="18.95" customHeight="1" spans="1:5">
      <c r="A119" s="11"/>
      <c r="B119" s="9">
        <v>11</v>
      </c>
      <c r="C119" s="10" t="s">
        <v>381</v>
      </c>
      <c r="D119" s="10" t="s">
        <v>965</v>
      </c>
      <c r="E119" s="12"/>
    </row>
    <row r="120" ht="18.95" customHeight="1" spans="1:5">
      <c r="A120" s="11"/>
      <c r="B120" s="9">
        <v>12</v>
      </c>
      <c r="C120" s="10" t="s">
        <v>382</v>
      </c>
      <c r="D120" s="10" t="s">
        <v>965</v>
      </c>
      <c r="E120" s="12"/>
    </row>
    <row r="121" ht="18.95" customHeight="1" spans="1:5">
      <c r="A121" s="11"/>
      <c r="B121" s="9">
        <v>13</v>
      </c>
      <c r="C121" s="10" t="s">
        <v>383</v>
      </c>
      <c r="D121" s="10" t="s">
        <v>965</v>
      </c>
      <c r="E121" s="12"/>
    </row>
    <row r="122" ht="18.95" customHeight="1" spans="1:5">
      <c r="A122" s="11"/>
      <c r="B122" s="9">
        <v>14</v>
      </c>
      <c r="C122" s="10" t="s">
        <v>384</v>
      </c>
      <c r="D122" s="10" t="s">
        <v>965</v>
      </c>
      <c r="E122" s="12"/>
    </row>
    <row r="123" ht="18.95" customHeight="1" spans="1:5">
      <c r="A123" s="11"/>
      <c r="B123" s="9">
        <v>15</v>
      </c>
      <c r="C123" s="10" t="s">
        <v>385</v>
      </c>
      <c r="D123" s="10" t="s">
        <v>965</v>
      </c>
      <c r="E123" s="12"/>
    </row>
    <row r="124" ht="18.95" customHeight="1" spans="1:5">
      <c r="A124" s="11"/>
      <c r="B124" s="9">
        <v>16</v>
      </c>
      <c r="C124" s="10" t="s">
        <v>386</v>
      </c>
      <c r="D124" s="10" t="s">
        <v>965</v>
      </c>
      <c r="E124" s="12"/>
    </row>
    <row r="125" ht="18.95" customHeight="1" spans="1:5">
      <c r="A125" s="11"/>
      <c r="B125" s="9">
        <v>19</v>
      </c>
      <c r="C125" s="10" t="s">
        <v>970</v>
      </c>
      <c r="D125" s="10" t="s">
        <v>965</v>
      </c>
      <c r="E125" s="12"/>
    </row>
    <row r="126" ht="18.95" customHeight="1" spans="1:5">
      <c r="A126" s="11"/>
      <c r="B126" s="9">
        <v>20</v>
      </c>
      <c r="C126" s="10" t="s">
        <v>387</v>
      </c>
      <c r="D126" s="10" t="s">
        <v>965</v>
      </c>
      <c r="E126" s="12"/>
    </row>
    <row r="127" ht="18.95" customHeight="1" spans="1:5">
      <c r="A127" s="11"/>
      <c r="B127" s="9">
        <v>21</v>
      </c>
      <c r="C127" s="10" t="s">
        <v>388</v>
      </c>
      <c r="D127" s="10" t="s">
        <v>965</v>
      </c>
      <c r="E127" s="12"/>
    </row>
    <row r="128" ht="18.95" customHeight="1" spans="1:5">
      <c r="A128" s="11"/>
      <c r="B128" s="9">
        <v>22</v>
      </c>
      <c r="C128" s="10" t="s">
        <v>389</v>
      </c>
      <c r="D128" s="10" t="s">
        <v>965</v>
      </c>
      <c r="E128" s="12"/>
    </row>
    <row r="129" ht="18.95" customHeight="1" spans="1:5">
      <c r="A129" s="11"/>
      <c r="B129" s="9">
        <v>23</v>
      </c>
      <c r="C129" s="10" t="s">
        <v>390</v>
      </c>
      <c r="D129" s="10" t="s">
        <v>965</v>
      </c>
      <c r="E129" s="12"/>
    </row>
    <row r="130" ht="18.95" customHeight="1" spans="1:5">
      <c r="A130" s="11"/>
      <c r="B130" s="9">
        <v>24</v>
      </c>
      <c r="C130" s="10" t="s">
        <v>391</v>
      </c>
      <c r="D130" s="10" t="s">
        <v>965</v>
      </c>
      <c r="E130" s="12"/>
    </row>
    <row r="131" ht="18.95" customHeight="1" spans="1:5">
      <c r="A131" s="11"/>
      <c r="B131" s="9">
        <v>25</v>
      </c>
      <c r="C131" s="10" t="s">
        <v>392</v>
      </c>
      <c r="D131" s="10" t="s">
        <v>965</v>
      </c>
      <c r="E131" s="12"/>
    </row>
    <row r="132" ht="18.95" customHeight="1" spans="1:5">
      <c r="A132" s="11"/>
      <c r="B132" s="9">
        <v>26</v>
      </c>
      <c r="C132" s="10" t="s">
        <v>393</v>
      </c>
      <c r="D132" s="10" t="s">
        <v>965</v>
      </c>
      <c r="E132" s="12"/>
    </row>
    <row r="133" ht="18.95" customHeight="1" spans="1:5">
      <c r="A133" s="11"/>
      <c r="B133" s="9">
        <v>27</v>
      </c>
      <c r="C133" s="10" t="s">
        <v>971</v>
      </c>
      <c r="D133" s="10" t="s">
        <v>965</v>
      </c>
      <c r="E133" s="12"/>
    </row>
    <row r="134" ht="18.95" customHeight="1" spans="1:5">
      <c r="A134" s="11"/>
      <c r="B134" s="9">
        <v>28</v>
      </c>
      <c r="C134" s="10" t="s">
        <v>972</v>
      </c>
      <c r="D134" s="10" t="s">
        <v>965</v>
      </c>
      <c r="E134" s="12"/>
    </row>
    <row r="135" ht="18.95" customHeight="1" spans="1:5">
      <c r="A135" s="11"/>
      <c r="B135" s="9">
        <v>29</v>
      </c>
      <c r="C135" s="10" t="s">
        <v>973</v>
      </c>
      <c r="D135" s="10" t="s">
        <v>965</v>
      </c>
      <c r="E135" s="12"/>
    </row>
    <row r="136" ht="18.95" customHeight="1" spans="1:5">
      <c r="A136" s="11"/>
      <c r="B136" s="9">
        <v>30</v>
      </c>
      <c r="C136" s="10" t="s">
        <v>58</v>
      </c>
      <c r="D136" s="10" t="s">
        <v>965</v>
      </c>
      <c r="E136" s="12"/>
    </row>
    <row r="137" ht="18.95" customHeight="1" spans="1:5">
      <c r="A137" s="11"/>
      <c r="B137" s="9">
        <v>31</v>
      </c>
      <c r="C137" s="10" t="s">
        <v>187</v>
      </c>
      <c r="D137" s="10" t="s">
        <v>965</v>
      </c>
      <c r="E137" s="12"/>
    </row>
    <row r="138" ht="18.95" customHeight="1" spans="1:5">
      <c r="A138" s="11"/>
      <c r="B138" s="9">
        <v>32</v>
      </c>
      <c r="C138" s="10" t="s">
        <v>394</v>
      </c>
      <c r="D138" s="10" t="s">
        <v>965</v>
      </c>
      <c r="E138" s="12"/>
    </row>
    <row r="139" ht="18.95" customHeight="1" spans="1:5">
      <c r="A139" s="11"/>
      <c r="B139" s="9">
        <v>33</v>
      </c>
      <c r="C139" s="10" t="s">
        <v>395</v>
      </c>
      <c r="D139" s="10" t="s">
        <v>965</v>
      </c>
      <c r="E139" s="12"/>
    </row>
    <row r="140" ht="18.95" customHeight="1" spans="1:5">
      <c r="A140" s="11"/>
      <c r="B140" s="9">
        <v>34</v>
      </c>
      <c r="C140" s="10" t="s">
        <v>396</v>
      </c>
      <c r="D140" s="10" t="s">
        <v>965</v>
      </c>
      <c r="E140" s="12"/>
    </row>
    <row r="141" ht="18.95" customHeight="1" spans="1:5">
      <c r="A141" s="11"/>
      <c r="B141" s="9">
        <v>35</v>
      </c>
      <c r="C141" s="10" t="s">
        <v>397</v>
      </c>
      <c r="D141" s="10" t="s">
        <v>965</v>
      </c>
      <c r="E141" s="12"/>
    </row>
    <row r="142" ht="18.95" customHeight="1" spans="1:5">
      <c r="A142" s="11"/>
      <c r="B142" s="9">
        <v>36</v>
      </c>
      <c r="C142" s="10" t="s">
        <v>398</v>
      </c>
      <c r="D142" s="10" t="s">
        <v>965</v>
      </c>
      <c r="E142" s="12"/>
    </row>
    <row r="143" ht="18.95" customHeight="1" spans="1:5">
      <c r="A143" s="11"/>
      <c r="B143" s="9">
        <v>37</v>
      </c>
      <c r="C143" s="10" t="s">
        <v>399</v>
      </c>
      <c r="D143" s="10" t="s">
        <v>965</v>
      </c>
      <c r="E143" s="12"/>
    </row>
    <row r="144" ht="18.95" customHeight="1" spans="1:5">
      <c r="A144" s="11"/>
      <c r="B144" s="9">
        <v>38</v>
      </c>
      <c r="C144" s="10" t="s">
        <v>400</v>
      </c>
      <c r="D144" s="10" t="s">
        <v>965</v>
      </c>
      <c r="E144" s="12"/>
    </row>
    <row r="145" ht="18.95" customHeight="1" spans="1:5">
      <c r="A145" s="11"/>
      <c r="B145" s="9">
        <v>39</v>
      </c>
      <c r="C145" s="10" t="s">
        <v>51</v>
      </c>
      <c r="D145" s="10" t="s">
        <v>965</v>
      </c>
      <c r="E145" s="12"/>
    </row>
    <row r="146" ht="18.95" customHeight="1" spans="1:5">
      <c r="A146" s="11"/>
      <c r="B146" s="10">
        <v>40</v>
      </c>
      <c r="C146" s="10" t="s">
        <v>401</v>
      </c>
      <c r="D146" s="10" t="s">
        <v>965</v>
      </c>
      <c r="E146" s="12"/>
    </row>
    <row r="147" ht="18.95" customHeight="1" spans="1:5">
      <c r="A147" s="11"/>
      <c r="B147" s="9">
        <v>41</v>
      </c>
      <c r="C147" s="10" t="s">
        <v>402</v>
      </c>
      <c r="D147" s="10" t="s">
        <v>965</v>
      </c>
      <c r="E147" s="12"/>
    </row>
    <row r="148" ht="18.95" customHeight="1" spans="1:5">
      <c r="A148" s="11"/>
      <c r="B148" s="9">
        <v>42</v>
      </c>
      <c r="C148" s="10" t="s">
        <v>193</v>
      </c>
      <c r="D148" s="10" t="s">
        <v>965</v>
      </c>
      <c r="E148" s="12"/>
    </row>
    <row r="149" ht="18.95" customHeight="1" spans="1:5">
      <c r="A149" s="5" t="s">
        <v>6</v>
      </c>
      <c r="B149" s="5">
        <v>1</v>
      </c>
      <c r="C149" s="8" t="s">
        <v>403</v>
      </c>
      <c r="D149" s="5" t="s">
        <v>965</v>
      </c>
      <c r="E149" s="5"/>
    </row>
    <row r="150" ht="18.95" customHeight="1" spans="1:5">
      <c r="A150" s="5"/>
      <c r="B150" s="5">
        <v>2</v>
      </c>
      <c r="C150" s="8" t="s">
        <v>404</v>
      </c>
      <c r="D150" s="5" t="s">
        <v>965</v>
      </c>
      <c r="E150" s="5"/>
    </row>
    <row r="151" ht="18.95" customHeight="1" spans="1:5">
      <c r="A151" s="5"/>
      <c r="B151" s="5">
        <v>3</v>
      </c>
      <c r="C151" s="8" t="s">
        <v>405</v>
      </c>
      <c r="D151" s="5" t="s">
        <v>965</v>
      </c>
      <c r="E151" s="5"/>
    </row>
    <row r="152" ht="18.95" customHeight="1" spans="1:5">
      <c r="A152" s="5"/>
      <c r="B152" s="5">
        <v>4</v>
      </c>
      <c r="C152" s="8" t="s">
        <v>406</v>
      </c>
      <c r="D152" s="5" t="s">
        <v>965</v>
      </c>
      <c r="E152" s="5"/>
    </row>
    <row r="153" ht="18.95" customHeight="1" spans="1:5">
      <c r="A153" s="5"/>
      <c r="B153" s="5">
        <v>5</v>
      </c>
      <c r="C153" s="8" t="s">
        <v>407</v>
      </c>
      <c r="D153" s="5" t="s">
        <v>965</v>
      </c>
      <c r="E153" s="5"/>
    </row>
    <row r="154" ht="18.95" customHeight="1" spans="1:5">
      <c r="A154" s="5"/>
      <c r="B154" s="5">
        <v>6</v>
      </c>
      <c r="C154" s="8" t="s">
        <v>408</v>
      </c>
      <c r="D154" s="5" t="s">
        <v>965</v>
      </c>
      <c r="E154" s="5"/>
    </row>
    <row r="155" ht="18.95" customHeight="1" spans="1:5">
      <c r="A155" s="5"/>
      <c r="B155" s="5">
        <v>7</v>
      </c>
      <c r="C155" s="8" t="s">
        <v>409</v>
      </c>
      <c r="D155" s="5" t="s">
        <v>965</v>
      </c>
      <c r="E155" s="5"/>
    </row>
    <row r="156" ht="18.95" customHeight="1" spans="1:5">
      <c r="A156" s="5"/>
      <c r="B156" s="5">
        <v>8</v>
      </c>
      <c r="C156" s="8" t="s">
        <v>410</v>
      </c>
      <c r="D156" s="5" t="s">
        <v>965</v>
      </c>
      <c r="E156" s="5"/>
    </row>
    <row r="157" ht="18.95" customHeight="1" spans="1:5">
      <c r="A157" s="5"/>
      <c r="B157" s="5">
        <v>9</v>
      </c>
      <c r="C157" s="8" t="s">
        <v>411</v>
      </c>
      <c r="D157" s="5" t="s">
        <v>965</v>
      </c>
      <c r="E157" s="5"/>
    </row>
    <row r="158" ht="18.95" customHeight="1" spans="1:5">
      <c r="A158" s="5"/>
      <c r="B158" s="5">
        <v>10</v>
      </c>
      <c r="C158" s="8" t="s">
        <v>202</v>
      </c>
      <c r="D158" s="5" t="s">
        <v>965</v>
      </c>
      <c r="E158" s="5"/>
    </row>
    <row r="159" ht="18.95" customHeight="1" spans="1:5">
      <c r="A159" s="5"/>
      <c r="B159" s="5">
        <v>11</v>
      </c>
      <c r="C159" s="8" t="s">
        <v>412</v>
      </c>
      <c r="D159" s="5" t="s">
        <v>965</v>
      </c>
      <c r="E159" s="5"/>
    </row>
    <row r="160" ht="18.95" customHeight="1" spans="1:5">
      <c r="A160" s="5"/>
      <c r="B160" s="5">
        <v>12</v>
      </c>
      <c r="C160" s="8" t="s">
        <v>413</v>
      </c>
      <c r="D160" s="5" t="s">
        <v>965</v>
      </c>
      <c r="E160" s="5"/>
    </row>
    <row r="161" ht="18.95" customHeight="1" spans="1:5">
      <c r="A161" s="5"/>
      <c r="B161" s="5">
        <v>13</v>
      </c>
      <c r="C161" s="8" t="s">
        <v>414</v>
      </c>
      <c r="D161" s="5" t="s">
        <v>965</v>
      </c>
      <c r="E161" s="5"/>
    </row>
    <row r="162" ht="18.95" customHeight="1" spans="1:5">
      <c r="A162" s="5"/>
      <c r="B162" s="5">
        <v>14</v>
      </c>
      <c r="C162" s="8" t="s">
        <v>206</v>
      </c>
      <c r="D162" s="5" t="s">
        <v>965</v>
      </c>
      <c r="E162" s="5"/>
    </row>
    <row r="163" ht="18.95" customHeight="1" spans="1:5">
      <c r="A163" s="5"/>
      <c r="B163" s="5">
        <v>15</v>
      </c>
      <c r="C163" s="8" t="s">
        <v>211</v>
      </c>
      <c r="D163" s="5" t="s">
        <v>965</v>
      </c>
      <c r="E163" s="5"/>
    </row>
    <row r="164" ht="18.95" customHeight="1" spans="1:5">
      <c r="A164" s="5"/>
      <c r="B164" s="5">
        <v>16</v>
      </c>
      <c r="C164" s="8" t="s">
        <v>415</v>
      </c>
      <c r="D164" s="5" t="s">
        <v>965</v>
      </c>
      <c r="E164" s="5"/>
    </row>
    <row r="165" ht="18.95" customHeight="1" spans="1:5">
      <c r="A165" s="5"/>
      <c r="B165" s="5">
        <v>17</v>
      </c>
      <c r="C165" s="8" t="s">
        <v>416</v>
      </c>
      <c r="D165" s="5" t="s">
        <v>965</v>
      </c>
      <c r="E165" s="5"/>
    </row>
    <row r="166" ht="18.95" customHeight="1" spans="1:5">
      <c r="A166" s="5"/>
      <c r="B166" s="5">
        <v>18</v>
      </c>
      <c r="C166" s="8" t="s">
        <v>417</v>
      </c>
      <c r="D166" s="5" t="s">
        <v>965</v>
      </c>
      <c r="E166" s="5"/>
    </row>
    <row r="167" ht="18.95" customHeight="1" spans="1:5">
      <c r="A167" s="5"/>
      <c r="B167" s="5">
        <v>19</v>
      </c>
      <c r="C167" s="8" t="s">
        <v>216</v>
      </c>
      <c r="D167" s="5" t="s">
        <v>965</v>
      </c>
      <c r="E167" s="5"/>
    </row>
    <row r="168" ht="18.95" customHeight="1" spans="1:5">
      <c r="A168" s="5"/>
      <c r="B168" s="5">
        <v>20</v>
      </c>
      <c r="C168" s="8" t="s">
        <v>418</v>
      </c>
      <c r="D168" s="5" t="s">
        <v>965</v>
      </c>
      <c r="E168" s="5"/>
    </row>
    <row r="169" ht="18.95" customHeight="1" spans="1:5">
      <c r="A169" s="5"/>
      <c r="B169" s="5">
        <v>21</v>
      </c>
      <c r="C169" s="5" t="s">
        <v>222</v>
      </c>
      <c r="D169" s="5" t="s">
        <v>965</v>
      </c>
      <c r="E169" s="5"/>
    </row>
    <row r="170" ht="18.95" customHeight="1" spans="1:5">
      <c r="A170" s="5"/>
      <c r="B170" s="5">
        <v>22</v>
      </c>
      <c r="C170" s="5" t="s">
        <v>226</v>
      </c>
      <c r="D170" s="5" t="s">
        <v>965</v>
      </c>
      <c r="E170" s="5"/>
    </row>
    <row r="171" ht="18.95" customHeight="1" spans="1:5">
      <c r="A171" s="5"/>
      <c r="B171" s="5">
        <v>23</v>
      </c>
      <c r="C171" s="5" t="s">
        <v>419</v>
      </c>
      <c r="D171" s="5" t="s">
        <v>965</v>
      </c>
      <c r="E171" s="5"/>
    </row>
    <row r="172" spans="1:5">
      <c r="A172" s="5"/>
      <c r="B172" s="5">
        <v>24</v>
      </c>
      <c r="C172" s="5" t="s">
        <v>420</v>
      </c>
      <c r="D172" s="5" t="s">
        <v>965</v>
      </c>
      <c r="E172" s="5"/>
    </row>
    <row r="173" spans="1:5">
      <c r="A173" s="5"/>
      <c r="B173" s="5">
        <v>25</v>
      </c>
      <c r="C173" s="5" t="s">
        <v>421</v>
      </c>
      <c r="D173" s="5" t="s">
        <v>965</v>
      </c>
      <c r="E173" s="5"/>
    </row>
    <row r="174" spans="1:5">
      <c r="A174" s="5"/>
      <c r="B174" s="5">
        <v>26</v>
      </c>
      <c r="C174" s="5" t="s">
        <v>231</v>
      </c>
      <c r="D174" s="5" t="s">
        <v>965</v>
      </c>
      <c r="E174" s="5"/>
    </row>
    <row r="175" spans="1:5">
      <c r="A175" s="5"/>
      <c r="B175" s="5">
        <v>27</v>
      </c>
      <c r="C175" s="5" t="s">
        <v>422</v>
      </c>
      <c r="D175" s="5" t="s">
        <v>965</v>
      </c>
      <c r="E175" s="5"/>
    </row>
    <row r="176" spans="1:5">
      <c r="A176" s="5"/>
      <c r="B176" s="5">
        <v>28</v>
      </c>
      <c r="C176" s="5" t="s">
        <v>234</v>
      </c>
      <c r="D176" s="5" t="s">
        <v>965</v>
      </c>
      <c r="E176" s="5"/>
    </row>
    <row r="177" spans="1:5">
      <c r="A177" s="5"/>
      <c r="B177" s="5">
        <v>29</v>
      </c>
      <c r="C177" s="5" t="s">
        <v>423</v>
      </c>
      <c r="D177" s="5" t="s">
        <v>965</v>
      </c>
      <c r="E177" s="5"/>
    </row>
    <row r="178" spans="1:5">
      <c r="A178" s="5"/>
      <c r="B178" s="5">
        <v>30</v>
      </c>
      <c r="C178" s="5" t="s">
        <v>424</v>
      </c>
      <c r="D178" s="5" t="s">
        <v>965</v>
      </c>
      <c r="E178" s="5"/>
    </row>
    <row r="179" spans="1:5">
      <c r="A179" s="5"/>
      <c r="B179" s="5">
        <v>31</v>
      </c>
      <c r="C179" s="5" t="s">
        <v>425</v>
      </c>
      <c r="D179" s="5" t="s">
        <v>965</v>
      </c>
      <c r="E179" s="5"/>
    </row>
    <row r="180" spans="1:5">
      <c r="A180" s="5"/>
      <c r="B180" s="5">
        <v>32</v>
      </c>
      <c r="C180" s="5" t="s">
        <v>426</v>
      </c>
      <c r="D180" s="5" t="s">
        <v>965</v>
      </c>
      <c r="E180" s="5"/>
    </row>
    <row r="181" spans="1:5">
      <c r="A181" s="5"/>
      <c r="B181" s="5">
        <v>33</v>
      </c>
      <c r="C181" s="8" t="s">
        <v>427</v>
      </c>
      <c r="D181" s="5" t="s">
        <v>965</v>
      </c>
      <c r="E181" s="5"/>
    </row>
    <row r="182" spans="1:5">
      <c r="A182" s="5"/>
      <c r="B182" s="5">
        <v>34</v>
      </c>
      <c r="C182" s="8" t="s">
        <v>428</v>
      </c>
      <c r="D182" s="5" t="s">
        <v>965</v>
      </c>
      <c r="E182" s="5"/>
    </row>
    <row r="183" spans="1:5">
      <c r="A183" s="5"/>
      <c r="B183" s="5">
        <v>35</v>
      </c>
      <c r="C183" s="8" t="s">
        <v>429</v>
      </c>
      <c r="D183" s="5" t="s">
        <v>965</v>
      </c>
      <c r="E183" s="5"/>
    </row>
    <row r="184" spans="1:5">
      <c r="A184" s="5"/>
      <c r="B184" s="5">
        <v>36</v>
      </c>
      <c r="C184" s="8" t="s">
        <v>430</v>
      </c>
      <c r="D184" s="5" t="s">
        <v>965</v>
      </c>
      <c r="E184" s="5"/>
    </row>
    <row r="185" spans="1:5">
      <c r="A185" s="5"/>
      <c r="B185" s="5">
        <v>37</v>
      </c>
      <c r="C185" s="8" t="s">
        <v>431</v>
      </c>
      <c r="D185" s="5" t="s">
        <v>965</v>
      </c>
      <c r="E185" s="5"/>
    </row>
    <row r="186" spans="1:5">
      <c r="A186" s="5"/>
      <c r="B186" s="5">
        <v>38</v>
      </c>
      <c r="C186" s="5" t="s">
        <v>432</v>
      </c>
      <c r="D186" s="5" t="s">
        <v>965</v>
      </c>
      <c r="E186" s="5"/>
    </row>
    <row r="187" spans="1:5">
      <c r="A187" s="5"/>
      <c r="B187" s="5">
        <v>39</v>
      </c>
      <c r="C187" s="8" t="s">
        <v>433</v>
      </c>
      <c r="D187" s="5" t="s">
        <v>965</v>
      </c>
      <c r="E187" s="5"/>
    </row>
    <row r="188" spans="1:5">
      <c r="A188" s="5"/>
      <c r="B188" s="5">
        <v>40</v>
      </c>
      <c r="C188" s="8" t="s">
        <v>434</v>
      </c>
      <c r="D188" s="5" t="s">
        <v>965</v>
      </c>
      <c r="E188" s="5"/>
    </row>
    <row r="189" spans="1:5">
      <c r="A189" s="5"/>
      <c r="B189" s="5">
        <v>41</v>
      </c>
      <c r="C189" s="8" t="s">
        <v>240</v>
      </c>
      <c r="D189" s="5" t="s">
        <v>965</v>
      </c>
      <c r="E189" s="5"/>
    </row>
    <row r="190" spans="1:5">
      <c r="A190" s="5"/>
      <c r="B190" s="5">
        <v>42</v>
      </c>
      <c r="C190" s="8" t="s">
        <v>244</v>
      </c>
      <c r="D190" s="5" t="s">
        <v>965</v>
      </c>
      <c r="E190" s="5"/>
    </row>
    <row r="191" spans="1:5">
      <c r="A191" s="5"/>
      <c r="B191" s="5">
        <v>43</v>
      </c>
      <c r="C191" s="5" t="s">
        <v>435</v>
      </c>
      <c r="D191" s="5" t="s">
        <v>965</v>
      </c>
      <c r="E191" s="5"/>
    </row>
    <row r="192" spans="1:5">
      <c r="A192" s="5"/>
      <c r="B192" s="5">
        <v>44</v>
      </c>
      <c r="C192" s="5" t="s">
        <v>436</v>
      </c>
      <c r="D192" s="5" t="s">
        <v>965</v>
      </c>
      <c r="E192" s="5"/>
    </row>
    <row r="193" spans="1:5">
      <c r="A193" s="13" t="s">
        <v>7</v>
      </c>
      <c r="B193" s="5">
        <v>1</v>
      </c>
      <c r="C193" s="5" t="s">
        <v>437</v>
      </c>
      <c r="D193" s="5" t="s">
        <v>965</v>
      </c>
      <c r="E193" s="5"/>
    </row>
    <row r="194" spans="1:5">
      <c r="A194" s="14"/>
      <c r="B194" s="5">
        <v>2</v>
      </c>
      <c r="C194" s="5" t="s">
        <v>438</v>
      </c>
      <c r="D194" s="5" t="s">
        <v>965</v>
      </c>
      <c r="E194" s="5"/>
    </row>
    <row r="195" spans="1:5">
      <c r="A195" s="14"/>
      <c r="B195" s="5">
        <v>3</v>
      </c>
      <c r="C195" s="5" t="s">
        <v>439</v>
      </c>
      <c r="D195" s="5" t="s">
        <v>965</v>
      </c>
      <c r="E195" s="5"/>
    </row>
    <row r="196" spans="1:5">
      <c r="A196" s="14"/>
      <c r="B196" s="5">
        <v>4</v>
      </c>
      <c r="C196" s="5" t="s">
        <v>440</v>
      </c>
      <c r="D196" s="5" t="s">
        <v>965</v>
      </c>
      <c r="E196" s="5"/>
    </row>
    <row r="197" spans="1:5">
      <c r="A197" s="14"/>
      <c r="B197" s="5">
        <v>5</v>
      </c>
      <c r="C197" s="5" t="s">
        <v>441</v>
      </c>
      <c r="D197" s="5" t="s">
        <v>965</v>
      </c>
      <c r="E197" s="5"/>
    </row>
    <row r="198" spans="1:5">
      <c r="A198" s="14"/>
      <c r="B198" s="5">
        <v>6</v>
      </c>
      <c r="C198" s="5" t="s">
        <v>442</v>
      </c>
      <c r="D198" s="5" t="s">
        <v>965</v>
      </c>
      <c r="E198" s="5"/>
    </row>
    <row r="199" spans="1:5">
      <c r="A199" s="14"/>
      <c r="B199" s="5">
        <v>7</v>
      </c>
      <c r="C199" s="5" t="s">
        <v>443</v>
      </c>
      <c r="D199" s="5" t="s">
        <v>965</v>
      </c>
      <c r="E199" s="5"/>
    </row>
    <row r="200" spans="1:5">
      <c r="A200" s="14"/>
      <c r="B200" s="5">
        <v>8</v>
      </c>
      <c r="C200" s="5" t="s">
        <v>444</v>
      </c>
      <c r="D200" s="5" t="s">
        <v>965</v>
      </c>
      <c r="E200" s="5"/>
    </row>
    <row r="201" spans="1:5">
      <c r="A201" s="14"/>
      <c r="B201" s="5">
        <v>9</v>
      </c>
      <c r="C201" s="5" t="s">
        <v>445</v>
      </c>
      <c r="D201" s="5" t="s">
        <v>965</v>
      </c>
      <c r="E201" s="5"/>
    </row>
    <row r="202" spans="1:5">
      <c r="A202" s="14"/>
      <c r="B202" s="5">
        <v>10</v>
      </c>
      <c r="C202" s="5" t="s">
        <v>446</v>
      </c>
      <c r="D202" s="5" t="s">
        <v>965</v>
      </c>
      <c r="E202" s="5"/>
    </row>
    <row r="203" spans="1:5">
      <c r="A203" s="14"/>
      <c r="B203" s="5">
        <v>11</v>
      </c>
      <c r="C203" s="5" t="s">
        <v>447</v>
      </c>
      <c r="D203" s="5" t="s">
        <v>965</v>
      </c>
      <c r="E203" s="5"/>
    </row>
    <row r="204" spans="1:5">
      <c r="A204" s="14"/>
      <c r="B204" s="5">
        <v>12</v>
      </c>
      <c r="C204" s="5" t="s">
        <v>448</v>
      </c>
      <c r="D204" s="5" t="s">
        <v>965</v>
      </c>
      <c r="E204" s="5"/>
    </row>
    <row r="205" spans="1:5">
      <c r="A205" s="14"/>
      <c r="B205" s="5">
        <v>13</v>
      </c>
      <c r="C205" s="5" t="s">
        <v>449</v>
      </c>
      <c r="D205" s="5" t="s">
        <v>965</v>
      </c>
      <c r="E205" s="5"/>
    </row>
    <row r="206" spans="1:5">
      <c r="A206" s="14"/>
      <c r="B206" s="5">
        <v>14</v>
      </c>
      <c r="C206" s="5" t="s">
        <v>450</v>
      </c>
      <c r="D206" s="5" t="s">
        <v>965</v>
      </c>
      <c r="E206" s="5"/>
    </row>
    <row r="207" spans="1:5">
      <c r="A207" s="14"/>
      <c r="B207" s="5">
        <v>15</v>
      </c>
      <c r="C207" s="5" t="s">
        <v>451</v>
      </c>
      <c r="D207" s="5" t="s">
        <v>965</v>
      </c>
      <c r="E207" s="5"/>
    </row>
    <row r="208" spans="1:5">
      <c r="A208" s="14"/>
      <c r="B208" s="5">
        <v>16</v>
      </c>
      <c r="C208" s="5" t="s">
        <v>269</v>
      </c>
      <c r="D208" s="5" t="s">
        <v>965</v>
      </c>
      <c r="E208" s="5"/>
    </row>
    <row r="209" spans="1:5">
      <c r="A209" s="14"/>
      <c r="B209" s="5">
        <v>17</v>
      </c>
      <c r="C209" s="5" t="s">
        <v>452</v>
      </c>
      <c r="D209" s="5" t="s">
        <v>965</v>
      </c>
      <c r="E209" s="5"/>
    </row>
    <row r="210" spans="1:5">
      <c r="A210" s="14"/>
      <c r="B210" s="5">
        <v>18</v>
      </c>
      <c r="C210" s="5" t="s">
        <v>453</v>
      </c>
      <c r="D210" s="5" t="s">
        <v>965</v>
      </c>
      <c r="E210" s="5"/>
    </row>
    <row r="211" spans="1:5">
      <c r="A211" s="14"/>
      <c r="B211" s="5">
        <v>19</v>
      </c>
      <c r="C211" s="5" t="s">
        <v>454</v>
      </c>
      <c r="D211" s="5" t="s">
        <v>965</v>
      </c>
      <c r="E211" s="5"/>
    </row>
    <row r="212" spans="1:5">
      <c r="A212" s="14"/>
      <c r="B212" s="5">
        <v>20</v>
      </c>
      <c r="C212" s="5" t="s">
        <v>249</v>
      </c>
      <c r="D212" s="5" t="s">
        <v>965</v>
      </c>
      <c r="E212" s="5"/>
    </row>
    <row r="213" spans="1:5">
      <c r="A213" s="14"/>
      <c r="B213" s="5">
        <v>21</v>
      </c>
      <c r="C213" s="5" t="s">
        <v>455</v>
      </c>
      <c r="D213" s="5" t="s">
        <v>965</v>
      </c>
      <c r="E213" s="5"/>
    </row>
    <row r="214" spans="1:5">
      <c r="A214" s="14"/>
      <c r="B214" s="5">
        <v>22</v>
      </c>
      <c r="C214" s="5" t="s">
        <v>456</v>
      </c>
      <c r="D214" s="5" t="s">
        <v>965</v>
      </c>
      <c r="E214" s="5"/>
    </row>
    <row r="215" spans="1:5">
      <c r="A215" s="14"/>
      <c r="B215" s="5">
        <v>23</v>
      </c>
      <c r="C215" s="5" t="s">
        <v>253</v>
      </c>
      <c r="D215" s="5" t="s">
        <v>965</v>
      </c>
      <c r="E215" s="5"/>
    </row>
    <row r="216" spans="1:5">
      <c r="A216" s="14"/>
      <c r="B216" s="5">
        <v>24</v>
      </c>
      <c r="C216" s="5" t="s">
        <v>259</v>
      </c>
      <c r="D216" s="5" t="s">
        <v>965</v>
      </c>
      <c r="E216" s="5"/>
    </row>
    <row r="217" spans="1:5">
      <c r="A217" s="15"/>
      <c r="B217" s="5">
        <v>25</v>
      </c>
      <c r="C217" s="5" t="s">
        <v>68</v>
      </c>
      <c r="D217" s="5" t="s">
        <v>965</v>
      </c>
      <c r="E217" s="5"/>
    </row>
    <row r="218" spans="1:5">
      <c r="A218" s="5" t="s">
        <v>8</v>
      </c>
      <c r="B218" s="5">
        <v>1</v>
      </c>
      <c r="C218" s="5" t="s">
        <v>457</v>
      </c>
      <c r="D218" s="5" t="s">
        <v>965</v>
      </c>
      <c r="E218" s="17"/>
    </row>
    <row r="219" spans="1:5">
      <c r="A219" s="16"/>
      <c r="B219" s="5">
        <v>2</v>
      </c>
      <c r="C219" s="5" t="s">
        <v>458</v>
      </c>
      <c r="D219" s="5" t="s">
        <v>965</v>
      </c>
      <c r="E219" s="17"/>
    </row>
    <row r="220" spans="1:5">
      <c r="A220" s="16"/>
      <c r="B220" s="5">
        <v>3</v>
      </c>
      <c r="C220" s="5" t="s">
        <v>74</v>
      </c>
      <c r="D220" s="5" t="s">
        <v>965</v>
      </c>
      <c r="E220" s="5"/>
    </row>
  </sheetData>
  <sheetProtection formatCells="0" formatColumns="0" formatRows="0" insertRows="0" insertColumns="0" insertHyperlinks="0" deleteColumns="0" deleteRows="0" sort="0" autoFilter="0" pivotTables="0"/>
  <mergeCells count="8">
    <mergeCell ref="A1:E1"/>
    <mergeCell ref="A3:A43"/>
    <mergeCell ref="A44:A85"/>
    <mergeCell ref="A86:A112"/>
    <mergeCell ref="A113:A148"/>
    <mergeCell ref="A149:A192"/>
    <mergeCell ref="A193:A217"/>
    <mergeCell ref="A218:A220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:customData xmlns="http://www.wps.cn/officeDocument/2013/wpsCustomData" xmlns:s="http://www.wps.cn/officeDocument/2013/wpsCustomData">
  <extobjs>
    <extobj name="E657119C-6982-421D-8BA7-E74DEB70A7DB-1">
      <extobjdata type="E657119C-6982-421D-8BA7-E74DEB70A7DB" data="/C:\Users\35455\AppData\Local\Temp\ksohtml\clip_image2.png"/>
    </extobj>
    <extobj name="E657119C-6982-421D-8BA7-E74DEB70A7DB-2">
      <extobjdata type="E657119C-6982-421D-8BA7-E74DEB70A7DB" data="/C:\Users\35455\AppData\Local\Temp\ksohtml\clip_image4.png"/>
    </extobj>
    <extobj name="E657119C-6982-421D-8BA7-E74DEB70A7DB-3">
      <extobjdata type="E657119C-6982-421D-8BA7-E74DEB70A7DB" data="/C:\Users\35455\AppData\Local\Temp\ksohtml\clip_image3.png"/>
    </extobj>
    <extobj name="E657119C-6982-421D-8BA7-E74DEB70A7DB-4">
      <extobjdata type="E657119C-6982-421D-8BA7-E74DEB70A7DB" data="/C:\Users\35455\AppData\Local\Temp\ksohtml\clip_image2.png"/>
    </extobj>
    <extobj name="E657119C-6982-421D-8BA7-E74DEB70A7DB-5">
      <extobjdata type="E657119C-6982-421D-8BA7-E74DEB70A7DB" data="/C:\Users\35455\AppData\Local\Temp\ksohtml\clip_image4.png"/>
    </extobj>
    <extobj name="E657119C-6982-421D-8BA7-E74DEB70A7DB-6">
      <extobjdata type="E657119C-6982-421D-8BA7-E74DEB70A7DB" data="/C:\Users\35455\AppData\Local\Temp\ksohtml\clip_image3.png"/>
    </extobj>
    <extobj name="E657119C-6982-421D-8BA7-E74DEB70A7DB-7">
      <extobjdata type="E657119C-6982-421D-8BA7-E74DEB70A7DB" data="/C:\Users\35455\AppData\Local\Temp\ksohtml\clip_image2.png"/>
    </extobj>
    <extobj name="E657119C-6982-421D-8BA7-E74DEB70A7DB-8">
      <extobjdata type="E657119C-6982-421D-8BA7-E74DEB70A7DB" data="/C:\Users\35455\AppData\Local\Temp\ksohtml\clip_image5.png"/>
    </extobj>
    <extobj name="E657119C-6982-421D-8BA7-E74DEB70A7DB-9">
      <extobjdata type="E657119C-6982-421D-8BA7-E74DEB70A7DB" data="/C:\Users\35455\AppData\Local\Temp\ksohtml\clip_image4.png"/>
    </extobj>
    <extobj name="E657119C-6982-421D-8BA7-E74DEB70A7DB-10">
      <extobjdata type="E657119C-6982-421D-8BA7-E74DEB70A7DB" data="/C:\Users\35455\AppData\Local\Temp\ksohtml\clip_image7.png"/>
    </extobj>
    <extobj name="E657119C-6982-421D-8BA7-E74DEB70A7DB-11">
      <extobjdata type="E657119C-6982-421D-8BA7-E74DEB70A7DB" data="/C:\Users\35455\AppData\Local\Temp\ksohtml\clip_image3.png"/>
    </extobj>
    <extobj name="E657119C-6982-421D-8BA7-E74DEB70A7DB-12">
      <extobjdata type="E657119C-6982-421D-8BA7-E74DEB70A7DB" data="/C:\Users\35455\AppData\Local\Temp\ksohtml\clip_image6.png"/>
    </extobj>
    <extobj name="E657119C-6982-421D-8BA7-E74DEB70A7DB-13">
      <extobjdata type="E657119C-6982-421D-8BA7-E74DEB70A7DB" data="/C:\Users\35455\AppData\Local\Temp\ksohtml\clip_image2.png"/>
    </extobj>
    <extobj name="E657119C-6982-421D-8BA7-E74DEB70A7DB-14">
      <extobjdata type="E657119C-6982-421D-8BA7-E74DEB70A7DB" data="/C:\Users\35455\AppData\Local\Temp\ksohtml\clip_image5.png"/>
    </extobj>
    <extobj name="E657119C-6982-421D-8BA7-E74DEB70A7DB-15">
      <extobjdata type="E657119C-6982-421D-8BA7-E74DEB70A7DB" data="/C:\Users\35455\AppData\Local\Temp\ksohtml\clip_image4.png"/>
    </extobj>
    <extobj name="E657119C-6982-421D-8BA7-E74DEB70A7DB-16">
      <extobjdata type="E657119C-6982-421D-8BA7-E74DEB70A7DB" data="/C:\Users\35455\AppData\Local\Temp\ksohtml\clip_image7.png"/>
    </extobj>
    <extobj name="E657119C-6982-421D-8BA7-E74DEB70A7DB-17">
      <extobjdata type="E657119C-6982-421D-8BA7-E74DEB70A7DB" data="/C:\Users\35455\AppData\Local\Temp\ksohtml\clip_image3.png"/>
    </extobj>
    <extobj name="E657119C-6982-421D-8BA7-E74DEB70A7DB-18">
      <extobjdata type="E657119C-6982-421D-8BA7-E74DEB70A7DB" data="/C:\Users\35455\AppData\Local\Temp\ksohtml\clip_image6.png"/>
    </extobj>
    <extobj name="E657119C-6982-421D-8BA7-E74DEB70A7DB-19">
      <extobjdata type="E657119C-6982-421D-8BA7-E74DEB70A7DB" data="/C:\Users\35455\AppData\Local\Temp\ksohtml\clip_image2.png"/>
    </extobj>
    <extobj name="E657119C-6982-421D-8BA7-E74DEB70A7DB-20">
      <extobjdata type="E657119C-6982-421D-8BA7-E74DEB70A7DB" data="/C:\Users\35455\AppData\Local\Temp\ksohtml\clip_image4.png"/>
    </extobj>
    <extobj name="E657119C-6982-421D-8BA7-E74DEB70A7DB-21">
      <extobjdata type="E657119C-6982-421D-8BA7-E74DEB70A7DB" data="/C:\Users\35455\AppData\Local\Temp\ksohtml\clip_image3.png"/>
    </extobj>
  </extobjs>
</s:customData>
</file>

<file path=customXml/item2.xml><?xml version="1.0" encoding="utf-8"?>
<comments xmlns="https://web.wps.cn/et/2018/main" xmlns:s="http://schemas.openxmlformats.org/spreadsheetml/2006/main"/>
</file>

<file path=customXml/item3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6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  <woSheetProps sheetStid="5" interlineOnOff="0" interlineColor="0" isDbSheet="0"/>
    <woSheetProps sheetStid="7" interlineOnOff="0" interlineColor="0" isDbSheet="0"/>
    <woSheetProps sheetStid="8" interlineOnOff="0" interlineColor="0" isDbSheet="0"/>
    <woSheetProps sheetStid="9" interlineOnOff="0" interlineColor="0" isDbSheet="0"/>
    <woSheetProps sheetStid="10" interlineOnOff="0" interlineColor="0" isDbSheet="0"/>
    <woSheetProps sheetStid="11" interlineOnOff="0" interlineColor="0" isDbSheet="0"/>
  </woSheetsProps>
  <woBookProps>
    <bookSettings isFilterShared="1" isAutoUpdatePaused="0" filterType="conn"/>
  </woBookProps>
</woProps>
</file>

<file path=customXml/item4.xml><?xml version="1.0" encoding="utf-8"?>
<allowEditUser xmlns="https://web.wps.cn/et/2018/main" xmlns:s="http://schemas.openxmlformats.org/spreadsheetml/2006/main" hasInvisiblePropRange="0">
  <rangeList sheetStid="1" master=""/>
  <rangeList sheetStid="6" master=""/>
  <rangeList sheetStid="2" master=""/>
  <rangeList sheetStid="3" master=""/>
  <rangeList sheetStid="4" master=""/>
  <rangeList sheetStid="5" master=""/>
  <rangeList sheetStid="7" master=""/>
  <rangeList sheetStid="8" master=""/>
  <rangeList sheetStid="9" master=""/>
  <rangeList sheetStid="10" master=""/>
  <rangeList sheetStid="11" master=""/>
</allowEditUser>
</file>

<file path=customXml/item5.xml><?xml version="1.0" encoding="utf-8"?>
<pixelators xmlns="https://web.wps.cn/et/2018/main" xmlns:s="http://schemas.openxmlformats.org/spreadsheetml/2006/main">
  <pixelatorList sheetStid="1"/>
  <pixelatorList sheetStid="6"/>
  <pixelatorList sheetStid="2"/>
  <pixelatorList sheetStid="3"/>
  <pixelatorList sheetStid="4"/>
  <pixelatorList sheetStid="5"/>
  <pixelatorList sheetStid="7"/>
  <pixelatorList sheetStid="8"/>
  <pixelatorList sheetStid="9"/>
  <pixelatorList sheetStid="10"/>
  <pixelatorList sheetStid="11"/>
  <pixelatorList sheetStid="12"/>
</pixelators>
</file>

<file path=customXml/itemProps1.xml><?xml version="1.0" encoding="utf-8"?>
<ds:datastoreItem xmlns:ds="http://schemas.openxmlformats.org/officeDocument/2006/customXml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日常旷课名单</vt:lpstr>
      <vt:lpstr>日常迟到早退名单</vt:lpstr>
      <vt:lpstr>日常请假名单</vt:lpstr>
      <vt:lpstr>日常请假率</vt:lpstr>
      <vt:lpstr>日常旷课率</vt:lpstr>
      <vt:lpstr>晚自修风气统计表</vt:lpstr>
      <vt:lpstr>晚自习旷课</vt:lpstr>
      <vt:lpstr>晚自习迟到早退</vt:lpstr>
      <vt:lpstr>晚自习请假名单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自然醒</cp:lastModifiedBy>
  <dcterms:created xsi:type="dcterms:W3CDTF">2026-05-22T02:32:00Z</dcterms:created>
  <dcterms:modified xsi:type="dcterms:W3CDTF">2026-06-30T00:58:00Z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E1A32BA5C6E3152BA433426AD5DA26F8_43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