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<sst xmlns="http://schemas.openxmlformats.org/spreadsheetml/2006/main" count="4057" uniqueCount="1192">
  <si>
    <t>湖州学院2025-2026学年第二学期学风建设情况通报（第9周 4月27日-5月3日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</si>
  <si>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</si>
  <si>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</si>
  <si>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</si>
  <si>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</si>
  <si>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</si>
  <si>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</si>
  <si>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</si>
  <si>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</si>
  <si>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</si>
  <si>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</si>
  <si>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</si>
  <si>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</si>
  <si>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</si>
  <si>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</si>
  <si>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</si>
  <si>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</si>
  <si>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</si>
  <si>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</si>
  <si>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</si>
  <si>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</si>
  <si>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</si>
  <si>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</si>
  <si>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</si>
  <si>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</si>
  <si>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</si>
  <si>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</si>
  <si>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</si>
  <si>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</si>
  <si>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</si>
  <si>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</si>
  <si>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材化2512</t>
  </si>
  <si>
    <t>python基础应用</t>
  </si>
  <si>
    <t>姜亚圣</t>
  </si>
  <si>
    <t>3（4.28）</t>
  </si>
  <si>
    <t>新能源材料2301</t>
  </si>
  <si>
    <t>氢能源概论</t>
  </si>
  <si>
    <t>程蓉</t>
  </si>
  <si>
    <t>2（4.30）</t>
  </si>
  <si>
    <t>文献信息检索与论文撰写</t>
  </si>
  <si>
    <t>许莉萍</t>
  </si>
  <si>
    <t>新能源材料2502</t>
  </si>
  <si>
    <t>马克思主义基本原理</t>
  </si>
  <si>
    <t>王梓辰</t>
  </si>
  <si>
    <t>3（4.30）</t>
  </si>
  <si>
    <t>杨文雷</t>
  </si>
  <si>
    <t>线性代数</t>
  </si>
  <si>
    <t>卢健铭</t>
  </si>
  <si>
    <t>2（3.27）</t>
  </si>
  <si>
    <t>高分子材料2501</t>
  </si>
  <si>
    <t>大学物理</t>
  </si>
  <si>
    <t>叶子龙</t>
  </si>
  <si>
    <t>3（4.29）</t>
  </si>
  <si>
    <t>梁瑞龙</t>
  </si>
  <si>
    <t>材化2401</t>
  </si>
  <si>
    <t>大学英语</t>
  </si>
  <si>
    <t>冯俊杰</t>
  </si>
  <si>
    <t>材料科学基础</t>
  </si>
  <si>
    <t>彭忠礼</t>
  </si>
  <si>
    <t>软件工程2502</t>
  </si>
  <si>
    <t>程建超</t>
  </si>
  <si>
    <t>3（4.27）</t>
  </si>
  <si>
    <t>无故旷课</t>
  </si>
  <si>
    <t>计算机2502</t>
  </si>
  <si>
    <t>郑建荣</t>
  </si>
  <si>
    <t>高等数学A（2）</t>
  </si>
  <si>
    <t>舒钰淞</t>
  </si>
  <si>
    <t>2（4.27）</t>
  </si>
  <si>
    <t>光电信息2402</t>
  </si>
  <si>
    <t>固体物理学</t>
  </si>
  <si>
    <t>干浩南</t>
  </si>
  <si>
    <t>1（4.28）</t>
  </si>
  <si>
    <t>大学英语（4）</t>
  </si>
  <si>
    <t>1（4.29）</t>
  </si>
  <si>
    <t>汤疆演</t>
  </si>
  <si>
    <t>2（4.28）</t>
  </si>
  <si>
    <t>陶靖轩</t>
  </si>
  <si>
    <t>梁奕炜</t>
  </si>
  <si>
    <t>徐硕</t>
  </si>
  <si>
    <t>徐胜</t>
  </si>
  <si>
    <t>英鹏</t>
  </si>
  <si>
    <t>电子信息2501</t>
  </si>
  <si>
    <t>大学物理C</t>
  </si>
  <si>
    <t>杨佳丽</t>
  </si>
  <si>
    <t>计算机2302</t>
  </si>
  <si>
    <t>大数据分析技术</t>
  </si>
  <si>
    <t>范可涵</t>
  </si>
  <si>
    <t>光电信息2302</t>
  </si>
  <si>
    <t>光学设计zemax</t>
  </si>
  <si>
    <t>李昊然</t>
  </si>
  <si>
    <t>王思越</t>
  </si>
  <si>
    <t>光电信息2401</t>
  </si>
  <si>
    <t>张茂森</t>
  </si>
  <si>
    <t>徐乐</t>
  </si>
  <si>
    <t>祁韶和</t>
  </si>
  <si>
    <t>张杰</t>
  </si>
  <si>
    <t>何仙荣</t>
  </si>
  <si>
    <t>杜熙</t>
  </si>
  <si>
    <t>刘国瑞</t>
  </si>
  <si>
    <t>无</t>
  </si>
  <si>
    <t>经济与金融2501</t>
  </si>
  <si>
    <t>宏观经济学</t>
  </si>
  <si>
    <t>毛宣懿</t>
  </si>
  <si>
    <t>国贸2501</t>
  </si>
  <si>
    <t>赵帅崴</t>
  </si>
  <si>
    <t>席雨瑞</t>
  </si>
  <si>
    <t>金梦婷</t>
  </si>
  <si>
    <t>经济与金融2402</t>
  </si>
  <si>
    <t>保险学</t>
  </si>
  <si>
    <t>李浩杰</t>
  </si>
  <si>
    <t>国贸2512</t>
  </si>
  <si>
    <t>跨境电子商务</t>
  </si>
  <si>
    <t>蔡瑜亮</t>
  </si>
  <si>
    <t>国际金融</t>
  </si>
  <si>
    <t>马克思学院</t>
  </si>
  <si>
    <t>思政2501</t>
  </si>
  <si>
    <t>2025353106</t>
  </si>
  <si>
    <t>中华优秀传统文化专题</t>
  </si>
  <si>
    <t>柳柯言</t>
  </si>
  <si>
    <t>旷课且代课被查</t>
  </si>
  <si>
    <t>已通报，并完成批评教育，做好了家校沟通</t>
  </si>
  <si>
    <t>2025353129</t>
  </si>
  <si>
    <t>ai+思想政治教育创新</t>
  </si>
  <si>
    <t>章凯雅</t>
  </si>
  <si>
    <t>请假遗漏致旷课</t>
  </si>
  <si>
    <t>湖州学院日常迟到早退统计表</t>
  </si>
  <si>
    <t>班级</t>
  </si>
  <si>
    <t>类别</t>
  </si>
  <si>
    <t>日期</t>
  </si>
  <si>
    <t>备注</t>
  </si>
  <si>
    <t>软件工程2401</t>
  </si>
  <si>
    <t>罗品峰</t>
  </si>
  <si>
    <t>大学英语（跨文化交际）</t>
  </si>
  <si>
    <t>早退</t>
  </si>
  <si>
    <t>湖州学院日常请假统计表</t>
  </si>
  <si>
    <t>详细节数（日期）</t>
  </si>
  <si>
    <t>周景怡</t>
  </si>
  <si>
    <t>大学英语C</t>
  </si>
  <si>
    <t>无机非金属实验</t>
  </si>
  <si>
    <t>材料综合测试</t>
  </si>
  <si>
    <t>4（4.30）</t>
  </si>
  <si>
    <t>杨颖</t>
  </si>
  <si>
    <t>材化2411</t>
  </si>
  <si>
    <t>陈博文</t>
  </si>
  <si>
    <t>环境化学</t>
  </si>
  <si>
    <t>材料测试分析</t>
  </si>
  <si>
    <t>新能源材料2501</t>
  </si>
  <si>
    <t>甘雨菲</t>
  </si>
  <si>
    <t>高等数学</t>
  </si>
  <si>
    <t>电气2511</t>
  </si>
  <si>
    <t>朱憬薇</t>
  </si>
  <si>
    <t>电力电子技术</t>
  </si>
  <si>
    <t>胡桢欣</t>
  </si>
  <si>
    <t>自动控制原理</t>
  </si>
  <si>
    <t>新能源材料2401</t>
  </si>
  <si>
    <t>陶星周</t>
  </si>
  <si>
    <t>电工学</t>
  </si>
  <si>
    <t>半导体物理</t>
  </si>
  <si>
    <t>杨文俊</t>
  </si>
  <si>
    <t>储能材料与技术</t>
  </si>
  <si>
    <t>机械2301</t>
  </si>
  <si>
    <t>刘埕铭</t>
  </si>
  <si>
    <t>制造工艺学</t>
  </si>
  <si>
    <t>机电一体化设计</t>
  </si>
  <si>
    <t>单片机原理</t>
  </si>
  <si>
    <t>钟焱彬</t>
  </si>
  <si>
    <t>电气2501</t>
  </si>
  <si>
    <t>宋乐茜</t>
  </si>
  <si>
    <t>新能源材料2302</t>
  </si>
  <si>
    <t>豆琦</t>
  </si>
  <si>
    <t>纳米材料与技术</t>
  </si>
  <si>
    <t>陈小龙</t>
  </si>
  <si>
    <t>机械2302</t>
  </si>
  <si>
    <t>张伊奥</t>
  </si>
  <si>
    <t>温克</t>
  </si>
  <si>
    <t>高等数学B</t>
  </si>
  <si>
    <t>周昊翔</t>
  </si>
  <si>
    <t>黄源棋</t>
  </si>
  <si>
    <t>有机化学</t>
  </si>
  <si>
    <t>材化2511</t>
  </si>
  <si>
    <t>徐俊</t>
  </si>
  <si>
    <t>材料测试分析技术</t>
  </si>
  <si>
    <t>郭悦</t>
  </si>
  <si>
    <t>欧阳家辉</t>
  </si>
  <si>
    <t>材料化学基础</t>
  </si>
  <si>
    <t>物理化学</t>
  </si>
  <si>
    <t>中国近代史纲要</t>
  </si>
  <si>
    <t>卢超洁</t>
  </si>
  <si>
    <t>软件工程2402</t>
  </si>
  <si>
    <t>陈伟宝</t>
  </si>
  <si>
    <t>数据库系统原理</t>
  </si>
  <si>
    <t>杨宇涵</t>
  </si>
  <si>
    <t>陈逸群</t>
  </si>
  <si>
    <t>祝娅昕</t>
  </si>
  <si>
    <t>赵乐豪</t>
  </si>
  <si>
    <t>计算机网络</t>
  </si>
  <si>
    <t>2（4.29）</t>
  </si>
  <si>
    <t>形势与政策（4）</t>
  </si>
  <si>
    <t>周曦辰</t>
  </si>
  <si>
    <t>许安倪</t>
  </si>
  <si>
    <t>电子信息2402</t>
  </si>
  <si>
    <t>罗妍</t>
  </si>
  <si>
    <t>电工电子工艺学</t>
  </si>
  <si>
    <t>张志博</t>
  </si>
  <si>
    <t>郭子俊</t>
  </si>
  <si>
    <t>信号与系统</t>
  </si>
  <si>
    <t>管益晟</t>
  </si>
  <si>
    <t>计算机2501</t>
  </si>
  <si>
    <t>唐艺文</t>
  </si>
  <si>
    <t>计算机系统基础</t>
  </si>
  <si>
    <t>尹昌华</t>
  </si>
  <si>
    <t>赵毅</t>
  </si>
  <si>
    <t>软件工程2501</t>
  </si>
  <si>
    <t>王硕</t>
  </si>
  <si>
    <t>离散数学</t>
  </si>
  <si>
    <t>光电信息2511</t>
  </si>
  <si>
    <t>何嘉玲</t>
  </si>
  <si>
    <t>单片机原理及应用</t>
  </si>
  <si>
    <t>数字电子技术</t>
  </si>
  <si>
    <t>李嘉豪</t>
  </si>
  <si>
    <t>赵天乐</t>
  </si>
  <si>
    <t>光电信息2502</t>
  </si>
  <si>
    <t>林枘骏</t>
  </si>
  <si>
    <t>大学英语（2）</t>
  </si>
  <si>
    <t>基础物理学</t>
  </si>
  <si>
    <t>C语言程序设计</t>
  </si>
  <si>
    <t>基础物理学（1）</t>
  </si>
  <si>
    <t>电路分析基础</t>
  </si>
  <si>
    <t>金魏兰</t>
  </si>
  <si>
    <t>电子信息2301</t>
  </si>
  <si>
    <t>朱冠宁</t>
  </si>
  <si>
    <t>面向对象程序设计</t>
  </si>
  <si>
    <t>嵌入式系统及应用</t>
  </si>
  <si>
    <t>电子信息2302</t>
  </si>
  <si>
    <t>黄可晴</t>
  </si>
  <si>
    <t>罗成蕊</t>
  </si>
  <si>
    <t>邵竞天</t>
  </si>
  <si>
    <t>白松岩</t>
  </si>
  <si>
    <t>姚建</t>
  </si>
  <si>
    <t>电子技术实验</t>
  </si>
  <si>
    <t>单片机原理与应用</t>
  </si>
  <si>
    <t>蒋宦均</t>
  </si>
  <si>
    <t>工程光学实验</t>
  </si>
  <si>
    <r>
      <rPr>
        <sz val="14"/>
        <color theme="1"/>
        <rFont val="仿宋_GB2312"/>
        <charset val="134"/>
      </rPr>
      <t>杨</t>
    </r>
    <r>
      <rPr>
        <sz val="14"/>
        <color theme="1"/>
        <rFont val="宋体"/>
        <charset val="134"/>
      </rPr>
      <t>玙</t>
    </r>
    <r>
      <rPr>
        <sz val="14"/>
        <color theme="1"/>
        <rFont val="仿宋_GB2312"/>
        <charset val="134"/>
      </rPr>
      <t>诺</t>
    </r>
  </si>
  <si>
    <t>王怀杰</t>
  </si>
  <si>
    <t>光电信息2301</t>
  </si>
  <si>
    <t>王子腾</t>
  </si>
  <si>
    <t>传感器技术与应用</t>
  </si>
  <si>
    <t>光谱技术与应用</t>
  </si>
  <si>
    <t>谢沁霖</t>
  </si>
  <si>
    <t>程静</t>
  </si>
  <si>
    <t>刘淼</t>
  </si>
  <si>
    <t>数字逻辑电路</t>
  </si>
  <si>
    <t>黄泽钰</t>
  </si>
  <si>
    <t>电路分析</t>
  </si>
  <si>
    <t>电子信息2502</t>
  </si>
  <si>
    <t>吴科睿</t>
  </si>
  <si>
    <t>周晓</t>
  </si>
  <si>
    <t>刘润泽</t>
  </si>
  <si>
    <t>吴思怡</t>
  </si>
  <si>
    <t>周瑞</t>
  </si>
  <si>
    <t>梁骏豪</t>
  </si>
  <si>
    <t>文宇琪</t>
  </si>
  <si>
    <t>高菱苗</t>
  </si>
  <si>
    <t>软件工程</t>
  </si>
  <si>
    <t>金凯迪</t>
  </si>
  <si>
    <t>陈维创</t>
  </si>
  <si>
    <t>万谦</t>
  </si>
  <si>
    <t>光纤传感原理与应用</t>
  </si>
  <si>
    <t>计算机2511</t>
  </si>
  <si>
    <t>潘佳怡</t>
  </si>
  <si>
    <t>数据结构</t>
  </si>
  <si>
    <t>冯聪屹</t>
  </si>
  <si>
    <t>张艺露</t>
  </si>
  <si>
    <t>杨礼涛</t>
  </si>
  <si>
    <t>汇编语言</t>
  </si>
  <si>
    <t>李珊珊</t>
  </si>
  <si>
    <t>软件工程2301</t>
  </si>
  <si>
    <t>吴贤明</t>
  </si>
  <si>
    <t>深度学习基础</t>
  </si>
  <si>
    <t>董芸含</t>
  </si>
  <si>
    <t>人机交互的软件工程方法</t>
  </si>
  <si>
    <t>彭棋荣</t>
  </si>
  <si>
    <t>刘贤俊一</t>
  </si>
  <si>
    <t>沈晨婧</t>
  </si>
  <si>
    <t>软件质量保证与测试</t>
  </si>
  <si>
    <t>软件工程2302</t>
  </si>
  <si>
    <t>孙佳楠</t>
  </si>
  <si>
    <t>刘鹏</t>
  </si>
  <si>
    <t>林亦菲</t>
  </si>
  <si>
    <t>人机交互的软件工程办法</t>
  </si>
  <si>
    <t>顾陈</t>
  </si>
  <si>
    <t>徐志平</t>
  </si>
  <si>
    <t>张志成</t>
  </si>
  <si>
    <t>大学英语（夸文化交流）</t>
  </si>
  <si>
    <t>形式与政策</t>
  </si>
  <si>
    <t>郭泳江</t>
  </si>
  <si>
    <t>李兴营</t>
  </si>
  <si>
    <t>廖菁婷</t>
  </si>
  <si>
    <t>王康哲</t>
  </si>
  <si>
    <t>白玉圆</t>
  </si>
  <si>
    <t>晏健平</t>
  </si>
  <si>
    <t>刘妍霖</t>
  </si>
  <si>
    <t>许雯丽</t>
  </si>
  <si>
    <t>制药2521</t>
  </si>
  <si>
    <t>钱佳诣</t>
  </si>
  <si>
    <t>高数</t>
  </si>
  <si>
    <t>张文秋</t>
  </si>
  <si>
    <t>黎心晓</t>
  </si>
  <si>
    <t>吴淑铖</t>
  </si>
  <si>
    <t>时依诺</t>
  </si>
  <si>
    <t>黄涛</t>
  </si>
  <si>
    <t>姜海涛</t>
  </si>
  <si>
    <t>王邵丹</t>
  </si>
  <si>
    <t>物理</t>
  </si>
  <si>
    <t>胡迎盈</t>
  </si>
  <si>
    <t>倪文</t>
  </si>
  <si>
    <t>生物</t>
  </si>
  <si>
    <t>社体2502</t>
  </si>
  <si>
    <t>史宇轩</t>
  </si>
  <si>
    <t>网球</t>
  </si>
  <si>
    <t>思想政治</t>
  </si>
  <si>
    <t>篮球</t>
  </si>
  <si>
    <t>武术</t>
  </si>
  <si>
    <t>运动生理学</t>
  </si>
  <si>
    <t>王姜云</t>
  </si>
  <si>
    <t>徐恩信</t>
  </si>
  <si>
    <t>王艺洁</t>
  </si>
  <si>
    <t>李易轩</t>
  </si>
  <si>
    <t>社会体育学</t>
  </si>
  <si>
    <t>3（4.30)</t>
  </si>
  <si>
    <t>田径</t>
  </si>
  <si>
    <t>陈如钰</t>
  </si>
  <si>
    <t>生物2511</t>
  </si>
  <si>
    <t>史恬欣</t>
  </si>
  <si>
    <t>生物大数据</t>
  </si>
  <si>
    <t>刘欣雨</t>
  </si>
  <si>
    <t>张成</t>
  </si>
  <si>
    <t>免疫学</t>
  </si>
  <si>
    <t>叶静雯</t>
  </si>
  <si>
    <t>罗亮</t>
  </si>
  <si>
    <t>张思晗</t>
  </si>
  <si>
    <t>王奕婷</t>
  </si>
  <si>
    <t>吴金怡</t>
  </si>
  <si>
    <t>沈嘉丽</t>
  </si>
  <si>
    <t>庄思艺</t>
  </si>
  <si>
    <t>夏佳泷</t>
  </si>
  <si>
    <t>章茵</t>
  </si>
  <si>
    <t>唐丁婕</t>
  </si>
  <si>
    <t>叶博文</t>
  </si>
  <si>
    <t>王奕雯</t>
  </si>
  <si>
    <t>吴文博</t>
  </si>
  <si>
    <t>护理2422</t>
  </si>
  <si>
    <t>严冉</t>
  </si>
  <si>
    <t>护理学基础</t>
  </si>
  <si>
    <t>楼飞阳</t>
  </si>
  <si>
    <t>中国近代史</t>
  </si>
  <si>
    <t>护理研究</t>
  </si>
  <si>
    <t>护理2401</t>
  </si>
  <si>
    <t>王歆越</t>
  </si>
  <si>
    <t>药理学</t>
  </si>
  <si>
    <t>护理人文修养</t>
  </si>
  <si>
    <t>社区护理学</t>
  </si>
  <si>
    <t>医学统计</t>
  </si>
  <si>
    <t>曹雨诺</t>
  </si>
  <si>
    <t>张涵</t>
  </si>
  <si>
    <t>周怡彤</t>
  </si>
  <si>
    <t>缪碧钰</t>
  </si>
  <si>
    <t>生物2401</t>
  </si>
  <si>
    <t>孙思绮</t>
  </si>
  <si>
    <t>细胞生物学</t>
  </si>
  <si>
    <t>杨思琪</t>
  </si>
  <si>
    <t>黄宣皓</t>
  </si>
  <si>
    <t>胡怡然</t>
  </si>
  <si>
    <t>微生物</t>
  </si>
  <si>
    <t>郑飞扬</t>
  </si>
  <si>
    <t>林松濠</t>
  </si>
  <si>
    <t>制药2401</t>
  </si>
  <si>
    <t>吕培培</t>
  </si>
  <si>
    <t>形势与政策</t>
  </si>
  <si>
    <r>
      <rPr>
        <sz val="14"/>
        <color rgb="FF000000"/>
        <rFont val="仿宋_GB2312"/>
        <charset val="134"/>
      </rPr>
      <t>谢</t>
    </r>
    <r>
      <rPr>
        <sz val="14"/>
        <color rgb="FF000000"/>
        <rFont val="宋体"/>
        <charset val="134"/>
      </rPr>
      <t>浥</t>
    </r>
  </si>
  <si>
    <t>潘钡利</t>
  </si>
  <si>
    <t>喻俊飞</t>
  </si>
  <si>
    <t>护理2421</t>
  </si>
  <si>
    <t>姜贝贝</t>
  </si>
  <si>
    <t>叶可欣</t>
  </si>
  <si>
    <t>叶安迪</t>
  </si>
  <si>
    <t>经管学院</t>
  </si>
  <si>
    <t>跨境电商2501</t>
  </si>
  <si>
    <t>范韵格</t>
  </si>
  <si>
    <t>大学生心理健康教育</t>
  </si>
  <si>
    <t>跨境电子商务概论</t>
  </si>
  <si>
    <t>写作与沟通</t>
  </si>
  <si>
    <t>郁乐</t>
  </si>
  <si>
    <t>周芳冰</t>
  </si>
  <si>
    <t>唐慧敏</t>
  </si>
  <si>
    <t>国际市场营销</t>
  </si>
  <si>
    <t>刘思宇</t>
  </si>
  <si>
    <t>严之浩</t>
  </si>
  <si>
    <t>曾可盈</t>
  </si>
  <si>
    <t>鲁柔美</t>
  </si>
  <si>
    <t>梁源康</t>
  </si>
  <si>
    <t>国贸2302</t>
  </si>
  <si>
    <t>王惠婷</t>
  </si>
  <si>
    <t>国际结算</t>
  </si>
  <si>
    <t>商务英语口语</t>
  </si>
  <si>
    <t>进出口报关实务</t>
  </si>
  <si>
    <t>体育与健康</t>
  </si>
  <si>
    <t>吕珂冉</t>
  </si>
  <si>
    <t>高文曦</t>
  </si>
  <si>
    <t>何怡</t>
  </si>
  <si>
    <t>刘李丹露</t>
  </si>
  <si>
    <t>邓雨静</t>
  </si>
  <si>
    <t>王盼</t>
  </si>
  <si>
    <t>潘清丽</t>
  </si>
  <si>
    <t>邓全鑫</t>
  </si>
  <si>
    <t>王诗颖</t>
  </si>
  <si>
    <t>供应链2501</t>
  </si>
  <si>
    <t>惠志颖</t>
  </si>
  <si>
    <t>市场营销学</t>
  </si>
  <si>
    <t>周依萌</t>
  </si>
  <si>
    <t>思想道德与法治</t>
  </si>
  <si>
    <t>罗英惠</t>
  </si>
  <si>
    <t>陈丹</t>
  </si>
  <si>
    <t>瞿煜</t>
  </si>
  <si>
    <t>张程</t>
  </si>
  <si>
    <t>吕诗悦</t>
  </si>
  <si>
    <t>罗小莲</t>
  </si>
  <si>
    <t>李孝</t>
  </si>
  <si>
    <t>程浩洋</t>
  </si>
  <si>
    <t>程青祖南</t>
  </si>
  <si>
    <t>郑晰羽</t>
  </si>
  <si>
    <t>刘徐蝶</t>
  </si>
  <si>
    <t>庄斌颖</t>
  </si>
  <si>
    <t>国贸2511</t>
  </si>
  <si>
    <t>卢嘉力</t>
  </si>
  <si>
    <t>政治经济学</t>
  </si>
  <si>
    <t>国际商务谈判</t>
  </si>
  <si>
    <t>黄佳莹</t>
  </si>
  <si>
    <t>张洁霞</t>
  </si>
  <si>
    <t>张韩一轩</t>
  </si>
  <si>
    <t>陈小柯</t>
  </si>
  <si>
    <t>沈潘铱</t>
  </si>
  <si>
    <t>张柯馨</t>
  </si>
  <si>
    <t>吴一</t>
  </si>
  <si>
    <t>林雨琦</t>
  </si>
  <si>
    <t>李珂菲</t>
  </si>
  <si>
    <t>王大柱</t>
  </si>
  <si>
    <t>蒋念</t>
  </si>
  <si>
    <t>丁玉轩</t>
  </si>
  <si>
    <t>董锴良</t>
  </si>
  <si>
    <t>旅管2501</t>
  </si>
  <si>
    <t>吴若涵</t>
  </si>
  <si>
    <t>数字化视频编辑</t>
  </si>
  <si>
    <t>会计学</t>
  </si>
  <si>
    <t>旅游英语</t>
  </si>
  <si>
    <t>李晓璐</t>
  </si>
  <si>
    <t>供应链2402</t>
  </si>
  <si>
    <t>杨管仲</t>
  </si>
  <si>
    <t>统计分析与SPSS应用</t>
  </si>
  <si>
    <t>系统工程</t>
  </si>
  <si>
    <t>运营管理</t>
  </si>
  <si>
    <t>项目管理</t>
  </si>
  <si>
    <t>毛概</t>
  </si>
  <si>
    <t>习概</t>
  </si>
  <si>
    <t>社会主义发展史</t>
  </si>
  <si>
    <t>胡梦雪</t>
  </si>
  <si>
    <t>周述霜</t>
  </si>
  <si>
    <t>李应先</t>
  </si>
  <si>
    <t>陈嘉涛</t>
  </si>
  <si>
    <t>经济与金融2302</t>
  </si>
  <si>
    <t>何思颖</t>
  </si>
  <si>
    <t>量化投资策略</t>
  </si>
  <si>
    <t>林益民</t>
  </si>
  <si>
    <t>李宇轩</t>
  </si>
  <si>
    <t>张心宇</t>
  </si>
  <si>
    <t>金融风险管理</t>
  </si>
  <si>
    <t>证券投资学</t>
  </si>
  <si>
    <t>陈敏</t>
  </si>
  <si>
    <t>跨境电商2502</t>
  </si>
  <si>
    <t>梁桂兰</t>
  </si>
  <si>
    <t>韩雪</t>
  </si>
  <si>
    <t>跨境电商2401</t>
  </si>
  <si>
    <t>沈张瑞</t>
  </si>
  <si>
    <t>新媒体营销</t>
  </si>
  <si>
    <t>陈晶</t>
  </si>
  <si>
    <t>廖佳欣</t>
  </si>
  <si>
    <t>数字贸易实务</t>
  </si>
  <si>
    <t>统计学</t>
  </si>
  <si>
    <t>陈嘉乐</t>
  </si>
  <si>
    <t>张筱颖</t>
  </si>
  <si>
    <t>卫维安</t>
  </si>
  <si>
    <t>黄雅琴</t>
  </si>
  <si>
    <t>李苇俊</t>
  </si>
  <si>
    <t>李昊阳</t>
  </si>
  <si>
    <t>许钰昕</t>
  </si>
  <si>
    <t>钱享楠</t>
  </si>
  <si>
    <t>黄博宇</t>
  </si>
  <si>
    <t>周莎</t>
  </si>
  <si>
    <t>何冰睿</t>
  </si>
  <si>
    <t>国贸2301</t>
  </si>
  <si>
    <t>单靖凯</t>
  </si>
  <si>
    <t>国际贸易商务</t>
  </si>
  <si>
    <t>张依诺</t>
  </si>
  <si>
    <t>陈芯梓</t>
  </si>
  <si>
    <t>王海晶</t>
  </si>
  <si>
    <t>余心蕾</t>
  </si>
  <si>
    <t>周至诚</t>
  </si>
  <si>
    <t>江远珊</t>
  </si>
  <si>
    <t>计量经济学</t>
  </si>
  <si>
    <t>财务管理</t>
  </si>
  <si>
    <t>李怡青</t>
  </si>
  <si>
    <t>财政学</t>
  </si>
  <si>
    <t>赵艺</t>
  </si>
  <si>
    <t>翁文涵</t>
  </si>
  <si>
    <t>曹钰晗</t>
  </si>
  <si>
    <t>李雨桐</t>
  </si>
  <si>
    <t>余智阳</t>
  </si>
  <si>
    <t>跨境电商2511</t>
  </si>
  <si>
    <t>宋烨欣</t>
  </si>
  <si>
    <t>陈清</t>
  </si>
  <si>
    <t>陈盈盈</t>
  </si>
  <si>
    <t>赵奕菲</t>
  </si>
  <si>
    <t>国际贸易理论与实务</t>
  </si>
  <si>
    <t>王慈行</t>
  </si>
  <si>
    <t>新媒体内容营销</t>
  </si>
  <si>
    <t>高晨辉</t>
  </si>
  <si>
    <t>叶涛</t>
  </si>
  <si>
    <t>郭文杰</t>
  </si>
  <si>
    <t>王路凯</t>
  </si>
  <si>
    <t>徐达</t>
  </si>
  <si>
    <t>张锦</t>
  </si>
  <si>
    <t>毛卫华</t>
  </si>
  <si>
    <t>焦帅林</t>
  </si>
  <si>
    <t>朱栩涛</t>
  </si>
  <si>
    <t>张勇强</t>
  </si>
  <si>
    <t>跨境电商2512</t>
  </si>
  <si>
    <t>叶柳青</t>
  </si>
  <si>
    <t>国别与地区经济专题</t>
  </si>
  <si>
    <t>应用统计学</t>
  </si>
  <si>
    <t>周嘉颖</t>
  </si>
  <si>
    <t>跨境电商供应链管理</t>
  </si>
  <si>
    <t>彭丽铮</t>
  </si>
  <si>
    <t>俞佳优</t>
  </si>
  <si>
    <t>倪道妍</t>
  </si>
  <si>
    <t>杨羽倩</t>
  </si>
  <si>
    <t>金昕悦</t>
  </si>
  <si>
    <t>戴欣怡</t>
  </si>
  <si>
    <t>余佳佳</t>
  </si>
  <si>
    <t>汉语言2301</t>
  </si>
  <si>
    <t>郑琼琰</t>
  </si>
  <si>
    <t>文学概念</t>
  </si>
  <si>
    <t>刘慧娟</t>
  </si>
  <si>
    <t>外国文学</t>
  </si>
  <si>
    <t>中国当代文学思潮</t>
  </si>
  <si>
    <t>宋词研究</t>
  </si>
  <si>
    <t>华文文学研究</t>
  </si>
  <si>
    <t>语言学概论</t>
  </si>
  <si>
    <t>卓明慧</t>
  </si>
  <si>
    <t>熊凌欢</t>
  </si>
  <si>
    <t>汉语言2302</t>
  </si>
  <si>
    <t>杨佳乐</t>
  </si>
  <si>
    <t>沈正阳</t>
  </si>
  <si>
    <t>汉语言2303</t>
  </si>
  <si>
    <t>高贺爽</t>
  </si>
  <si>
    <t>文学概论</t>
  </si>
  <si>
    <t>西方文学史</t>
  </si>
  <si>
    <t>吴昕晨</t>
  </si>
  <si>
    <t>朱佳敏</t>
  </si>
  <si>
    <t>周红梅</t>
  </si>
  <si>
    <t>蒋天栩</t>
  </si>
  <si>
    <t>董家豪</t>
  </si>
  <si>
    <t>王晗</t>
  </si>
  <si>
    <t>汉语言2304</t>
  </si>
  <si>
    <t>刘钰秋</t>
  </si>
  <si>
    <t>体育与健康（6）</t>
  </si>
  <si>
    <t>彭宇涵</t>
  </si>
  <si>
    <t>石睿希</t>
  </si>
  <si>
    <t>西方文论</t>
  </si>
  <si>
    <t>广告2301</t>
  </si>
  <si>
    <t>贺子宴</t>
  </si>
  <si>
    <t>广告经营管理</t>
  </si>
  <si>
    <t>传媒传播与活动策划</t>
  </si>
  <si>
    <t>张非凡</t>
  </si>
  <si>
    <t>斯锦婷</t>
  </si>
  <si>
    <t>叶子琪</t>
  </si>
  <si>
    <t>黄水晶</t>
  </si>
  <si>
    <t>霍新苗</t>
  </si>
  <si>
    <t>杨云超</t>
  </si>
  <si>
    <r>
      <rPr>
        <sz val="14"/>
        <color theme="1"/>
        <rFont val="仿宋_GB2312"/>
        <charset val="134"/>
      </rPr>
      <t>黄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煜</t>
    </r>
  </si>
  <si>
    <t>英语2302</t>
  </si>
  <si>
    <t>胡梦洁</t>
  </si>
  <si>
    <t>英语演讲与辩论</t>
  </si>
  <si>
    <t>第二外语</t>
  </si>
  <si>
    <t>商务英语</t>
  </si>
  <si>
    <t>语言学导论</t>
  </si>
  <si>
    <t>典籍翻译</t>
  </si>
  <si>
    <t>同声传译</t>
  </si>
  <si>
    <t>美国文学</t>
  </si>
  <si>
    <t>国际商务礼仪</t>
  </si>
  <si>
    <t>陈冉</t>
  </si>
  <si>
    <t>戴梦琪</t>
  </si>
  <si>
    <t>王东瑞</t>
  </si>
  <si>
    <t>石江珍</t>
  </si>
  <si>
    <t>李穗</t>
  </si>
  <si>
    <t>夏雅静</t>
  </si>
  <si>
    <t>张昕彤</t>
  </si>
  <si>
    <t>付正浩</t>
  </si>
  <si>
    <t>汉语言2401</t>
  </si>
  <si>
    <t>彭渊</t>
  </si>
  <si>
    <t>现代诗歌研究</t>
  </si>
  <si>
    <t>古代汉语（2）</t>
  </si>
  <si>
    <t>学术论文写作</t>
  </si>
  <si>
    <t>沈金晶</t>
  </si>
  <si>
    <t>毛泽东思想中国特色社会主义理论体系概论</t>
  </si>
  <si>
    <t>付文杰</t>
  </si>
  <si>
    <t>汉语言2402</t>
  </si>
  <si>
    <t>朱嘉颖</t>
  </si>
  <si>
    <t>科幻小说研究</t>
  </si>
  <si>
    <t>龚小骋</t>
  </si>
  <si>
    <t>毛泽东思想和中国特色社会主义理论体系概论</t>
  </si>
  <si>
    <t>吴恩琪</t>
  </si>
  <si>
    <t>汉语言2404</t>
  </si>
  <si>
    <t>吴联洛</t>
  </si>
  <si>
    <t>胡丽亚</t>
  </si>
  <si>
    <t>许东俊</t>
  </si>
  <si>
    <t>习近平新时代中国特色社会主义思想概论</t>
  </si>
  <si>
    <t>近代诗歌研究</t>
  </si>
  <si>
    <t>中国古代文学</t>
  </si>
  <si>
    <t>甘怡娜</t>
  </si>
  <si>
    <t>白绍涵</t>
  </si>
  <si>
    <t>蔡小瑜</t>
  </si>
  <si>
    <t>冯子希</t>
  </si>
  <si>
    <t>何璐</t>
  </si>
  <si>
    <t>朱际昊</t>
  </si>
  <si>
    <t>袁妮</t>
  </si>
  <si>
    <t>方颜</t>
  </si>
  <si>
    <t>都嘉陈</t>
  </si>
  <si>
    <t>网媒2401</t>
  </si>
  <si>
    <t>施玉婷</t>
  </si>
  <si>
    <t>广告策划</t>
  </si>
  <si>
    <t>平面设计</t>
  </si>
  <si>
    <t>马克思主义新闻</t>
  </si>
  <si>
    <t>陶珉羽</t>
  </si>
  <si>
    <t>郑逸天</t>
  </si>
  <si>
    <t>网媒2402</t>
  </si>
  <si>
    <t>陈夏</t>
  </si>
  <si>
    <t>网络视听脚本创作</t>
  </si>
  <si>
    <t>金奕宁</t>
  </si>
  <si>
    <t>平面构成</t>
  </si>
  <si>
    <t>洋姚函逸</t>
  </si>
  <si>
    <t>汉语言2502</t>
  </si>
  <si>
    <t>周旭怡</t>
  </si>
  <si>
    <t>写作</t>
  </si>
  <si>
    <t>汉语言2503</t>
  </si>
  <si>
    <t>顾芷渲</t>
  </si>
  <si>
    <t>AI摄影</t>
  </si>
  <si>
    <t>大学生心理健康</t>
  </si>
  <si>
    <t>汉语言2504</t>
  </si>
  <si>
    <t>金凡宫</t>
  </si>
  <si>
    <t>文化概论</t>
  </si>
  <si>
    <t>宋勃逸</t>
  </si>
  <si>
    <t>广告2501</t>
  </si>
  <si>
    <t>朱奕天</t>
  </si>
  <si>
    <t>实用美术与广告设计</t>
  </si>
  <si>
    <t>传播学概论</t>
  </si>
  <si>
    <t>AI+新闻传播学</t>
  </si>
  <si>
    <t>经典文学作品选读</t>
  </si>
  <si>
    <t>广告史</t>
  </si>
  <si>
    <t>陈熙</t>
  </si>
  <si>
    <t>宋锦艳</t>
  </si>
  <si>
    <t>孙许诺</t>
  </si>
  <si>
    <t>黄义清</t>
  </si>
  <si>
    <t>英语2501</t>
  </si>
  <si>
    <r>
      <rPr>
        <sz val="14"/>
        <color theme="1"/>
        <rFont val="仿宋_GB2312"/>
        <charset val="134"/>
      </rPr>
      <t>胡</t>
    </r>
    <r>
      <rPr>
        <sz val="14"/>
        <color theme="1"/>
        <rFont val="宋体"/>
        <charset val="134"/>
      </rPr>
      <t>淏</t>
    </r>
    <r>
      <rPr>
        <sz val="14"/>
        <color theme="1"/>
        <rFont val="仿宋_GB2312"/>
        <charset val="134"/>
      </rPr>
      <t>登</t>
    </r>
  </si>
  <si>
    <t>综合英语</t>
  </si>
  <si>
    <t>AI+英语</t>
  </si>
  <si>
    <t>英语语法</t>
  </si>
  <si>
    <t>英语阅读</t>
  </si>
  <si>
    <t>英语视听说</t>
  </si>
  <si>
    <t>王家怡</t>
  </si>
  <si>
    <t>王妍</t>
  </si>
  <si>
    <t>英语2502</t>
  </si>
  <si>
    <t>张安琪</t>
  </si>
  <si>
    <t xml:space="preserve">2（4.30）  </t>
  </si>
  <si>
    <t>周慧妍</t>
  </si>
  <si>
    <t>赵璐璐</t>
  </si>
  <si>
    <t>陈梦鑫</t>
  </si>
  <si>
    <t>张靖雯</t>
  </si>
  <si>
    <t>王怡茜</t>
  </si>
  <si>
    <t>汉语言2511</t>
  </si>
  <si>
    <t>鲍胡熙</t>
  </si>
  <si>
    <t>现代汉语</t>
  </si>
  <si>
    <t>李昱瑶</t>
  </si>
  <si>
    <t>刘瑜</t>
  </si>
  <si>
    <t>朱静怡</t>
  </si>
  <si>
    <t>王勤泷</t>
  </si>
  <si>
    <t>朱振义</t>
  </si>
  <si>
    <t>李圣泽</t>
  </si>
  <si>
    <t>钱双斌</t>
  </si>
  <si>
    <t>视传2301</t>
  </si>
  <si>
    <t>封思羽</t>
  </si>
  <si>
    <t>品牌设计</t>
  </si>
  <si>
    <t>4(4.30)</t>
  </si>
  <si>
    <t>视传2302</t>
  </si>
  <si>
    <t>张凯迪</t>
  </si>
  <si>
    <t>1(4.28)</t>
  </si>
  <si>
    <t>王宇涵</t>
  </si>
  <si>
    <t>4(4.28)</t>
  </si>
  <si>
    <t>视传2303</t>
  </si>
  <si>
    <t>蒋昊翰</t>
  </si>
  <si>
    <t>职业规划</t>
  </si>
  <si>
    <t>2(4.30)</t>
  </si>
  <si>
    <t>环设2301</t>
  </si>
  <si>
    <t>肖筝</t>
  </si>
  <si>
    <t>综合实践</t>
  </si>
  <si>
    <t>产设2301</t>
  </si>
  <si>
    <t>王玺强</t>
  </si>
  <si>
    <t>计算机辅助设计</t>
  </si>
  <si>
    <t>4(4.27)</t>
  </si>
  <si>
    <t>大学生职业发展与就业指导</t>
  </si>
  <si>
    <t>王琪</t>
  </si>
  <si>
    <t>周科威</t>
  </si>
  <si>
    <t>2(4.31)</t>
  </si>
  <si>
    <t>黄敏文</t>
  </si>
  <si>
    <t>2(4.32)</t>
  </si>
  <si>
    <t>唐永琪</t>
  </si>
  <si>
    <t>2(4.33)</t>
  </si>
  <si>
    <t>汪泽平</t>
  </si>
  <si>
    <t>2(4.34)</t>
  </si>
  <si>
    <t>环设2502</t>
  </si>
  <si>
    <t>邱渔</t>
  </si>
  <si>
    <t>2(4.29)</t>
  </si>
  <si>
    <t>钱欣雨</t>
  </si>
  <si>
    <t>陈青妤</t>
  </si>
  <si>
    <t>设计制图与cad</t>
  </si>
  <si>
    <t>刘雅倩</t>
  </si>
  <si>
    <t>张司晨</t>
  </si>
  <si>
    <t>视传2403</t>
  </si>
  <si>
    <t>王晶晶</t>
  </si>
  <si>
    <t>CAD</t>
  </si>
  <si>
    <t>吕晴</t>
  </si>
  <si>
    <t>张徐艺</t>
  </si>
  <si>
    <t>王益涛</t>
  </si>
  <si>
    <t>视传2402</t>
  </si>
  <si>
    <t>邓呈凯</t>
  </si>
  <si>
    <t>2(4.27)</t>
  </si>
  <si>
    <t>2(4.28)</t>
  </si>
  <si>
    <t>3(4.28)</t>
  </si>
  <si>
    <t>人工智能</t>
  </si>
  <si>
    <t>4(4.29)</t>
  </si>
  <si>
    <t>潘洁露</t>
  </si>
  <si>
    <t>产设2401</t>
  </si>
  <si>
    <t>冯鹏辉</t>
  </si>
  <si>
    <t>项目实践1（家电）</t>
  </si>
  <si>
    <t>3(4.30)</t>
  </si>
  <si>
    <t>宋宇萌</t>
  </si>
  <si>
    <t>卢贤惠</t>
  </si>
  <si>
    <t>思政2301</t>
  </si>
  <si>
    <t>2023353135</t>
  </si>
  <si>
    <t>陈维远</t>
  </si>
  <si>
    <t>国外马克思主义专题</t>
  </si>
  <si>
    <t>思政2401</t>
  </si>
  <si>
    <t>2024353125</t>
  </si>
  <si>
    <t>张露</t>
  </si>
  <si>
    <t>马克思主义政治经济学概论</t>
  </si>
  <si>
    <t>2024353102</t>
  </si>
  <si>
    <t>徐栓</t>
  </si>
  <si>
    <t>娄晶晶</t>
  </si>
  <si>
    <t>2024353132</t>
  </si>
  <si>
    <t>金炳宇</t>
  </si>
  <si>
    <t>2025353104</t>
  </si>
  <si>
    <t>缪心悦</t>
  </si>
  <si>
    <t>科学社会主义</t>
  </si>
  <si>
    <t>中国共产党史</t>
  </si>
  <si>
    <t>2025353135</t>
  </si>
  <si>
    <t>娄佳杰</t>
  </si>
  <si>
    <t>2025353103</t>
  </si>
  <si>
    <t>胡晗</t>
  </si>
  <si>
    <t>大学心理健康教育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</si>
  <si>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</si>
  <si>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</si>
  <si>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</si>
  <si>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</si>
  <si>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</si>
  <si>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</si>
  <si>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</si>
  <si>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</si>
  <si>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</si>
  <si>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</si>
  <si>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</si>
  <si>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</si>
  <si>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</si>
  <si>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</si>
  <si>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电气2301</t>
  </si>
  <si>
    <t>电气2302</t>
  </si>
  <si>
    <t>材化2301</t>
  </si>
  <si>
    <t>新能源汽车2301</t>
  </si>
  <si>
    <t>机械2401</t>
  </si>
  <si>
    <t>机械2402</t>
  </si>
  <si>
    <t>电气2401</t>
  </si>
  <si>
    <t>电气2402</t>
  </si>
  <si>
    <t>新能源材料2402</t>
  </si>
  <si>
    <t>新能源汽车2401</t>
  </si>
  <si>
    <t>高分子2401</t>
  </si>
  <si>
    <t>机械2411</t>
  </si>
  <si>
    <t>电气2411</t>
  </si>
  <si>
    <t>机械2501</t>
  </si>
  <si>
    <t>机械2502</t>
  </si>
  <si>
    <t>机械2503</t>
  </si>
  <si>
    <t>电气2502</t>
  </si>
  <si>
    <t>材化2501</t>
  </si>
  <si>
    <t>新能源汽车2501</t>
  </si>
  <si>
    <t>机械2511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</si>
  <si>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</si>
  <si>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</si>
  <si>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</si>
  <si>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</si>
  <si>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</si>
  <si>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</si>
  <si>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</si>
  <si>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</si>
  <si>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</si>
  <si>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计算机2301</t>
  </si>
  <si>
    <t>电子信息2303</t>
  </si>
  <si>
    <t>计算机2401</t>
  </si>
  <si>
    <t>电子信息2401</t>
  </si>
  <si>
    <t>计算机2411</t>
  </si>
  <si>
    <t>计算机2412</t>
  </si>
  <si>
    <t>计算机2413</t>
  </si>
  <si>
    <t>计算机2414</t>
  </si>
  <si>
    <t>电子信息2411</t>
  </si>
  <si>
    <t>电子信息2412</t>
  </si>
  <si>
    <t>光电信息2501</t>
  </si>
  <si>
    <t>人工智能2501</t>
  </si>
  <si>
    <t>社体2501</t>
  </si>
  <si>
    <t>生物2501</t>
  </si>
  <si>
    <t>生物2502</t>
  </si>
  <si>
    <t>制药2501</t>
  </si>
  <si>
    <t>护理2501</t>
  </si>
  <si>
    <t>护理2521</t>
  </si>
  <si>
    <t>护理2522</t>
  </si>
  <si>
    <t>社体2401</t>
  </si>
  <si>
    <t>社体2402</t>
  </si>
  <si>
    <t>制药2421</t>
  </si>
  <si>
    <t>社体2302</t>
  </si>
  <si>
    <t>社体2301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</si>
  <si>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</si>
  <si>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</si>
  <si>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</si>
  <si>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</si>
  <si>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</si>
  <si>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</si>
  <si>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</si>
  <si>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</si>
  <si>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</si>
  <si>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</si>
  <si>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</si>
  <si>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经济与金融2301</t>
  </si>
  <si>
    <t>跨境电商2301</t>
  </si>
  <si>
    <t>旅管2301</t>
  </si>
  <si>
    <t>国贸2401</t>
  </si>
  <si>
    <t>经济与金融2401</t>
  </si>
  <si>
    <t>旅管2401</t>
  </si>
  <si>
    <t>供应链2401</t>
  </si>
  <si>
    <t>经济与金融2502</t>
  </si>
  <si>
    <t>供应链2502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</si>
  <si>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</si>
  <si>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</si>
  <si>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</si>
  <si>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</si>
  <si>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</si>
  <si>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</si>
  <si>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</si>
  <si>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</si>
  <si>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</si>
  <si>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</si>
  <si>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网媒2301</t>
  </si>
  <si>
    <t>网媒2302</t>
  </si>
  <si>
    <t>网媒2303</t>
  </si>
  <si>
    <t>英语2301</t>
  </si>
  <si>
    <t>英语2303</t>
  </si>
  <si>
    <t>汉语言2403</t>
  </si>
  <si>
    <t>广告2401</t>
  </si>
  <si>
    <t>广告2402</t>
  </si>
  <si>
    <t>网媒2403</t>
  </si>
  <si>
    <t>汉语言2411</t>
  </si>
  <si>
    <t>英语2401</t>
  </si>
  <si>
    <t>英语2402</t>
  </si>
  <si>
    <t>汉语言2501</t>
  </si>
  <si>
    <t>广告2502</t>
  </si>
  <si>
    <t>网媒2501</t>
  </si>
  <si>
    <t>网媒2502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</si>
  <si>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</si>
  <si>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</si>
  <si>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</si>
  <si>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</si>
  <si>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</si>
  <si>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</si>
  <si>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</si>
  <si>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</si>
  <si>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环设2302</t>
  </si>
  <si>
    <t>视传2401</t>
  </si>
  <si>
    <t>环设2401</t>
  </si>
  <si>
    <t>环设2402</t>
  </si>
  <si>
    <t>视传2501</t>
  </si>
  <si>
    <t>视传2502</t>
  </si>
  <si>
    <t>视传2503</t>
  </si>
  <si>
    <t>环设2501</t>
  </si>
  <si>
    <t>产设2501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</si>
  <si>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</si>
  <si>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</si>
  <si>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</si>
  <si>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</si>
  <si>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</si>
  <si>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</si>
  <si>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</si>
  <si>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</si>
  <si>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</si>
  <si>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</si>
  <si>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</si>
  <si>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</si>
  <si>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</si>
  <si>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</si>
  <si>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</si>
  <si>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</si>
  <si>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</si>
  <si>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</si>
  <si>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</si>
  <si>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</si>
  <si>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</si>
  <si>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</si>
  <si>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晚自习期间发现多个模型机</t>
  </si>
  <si>
    <t>晚自习期间多人玩手机</t>
  </si>
  <si>
    <t>晚自习期间多人未交手机</t>
  </si>
  <si>
    <t>周一两人未交手机，周二两人未交手机，周三多人未交手机</t>
  </si>
  <si>
    <t>周日多人未交手机，周二无人交手机，周三多人未交手机</t>
  </si>
  <si>
    <t>周一两人未交手机，周二两人未交手机</t>
  </si>
  <si>
    <t>周日多人未交手机，周二多人未交手机，周三多人未交手机</t>
  </si>
  <si>
    <t>周日多人未交手机，周一一人未交手机，周二无人交手机，周三多人未交手机</t>
  </si>
  <si>
    <t>周二两人未交手机</t>
  </si>
  <si>
    <t>周日多人未交手机，周一无人交手机，周二无人交手机，周三多人未交手机</t>
  </si>
  <si>
    <t>湖州学院晚自修旷课统计表</t>
  </si>
  <si>
    <t>系部</t>
  </si>
  <si>
    <t>处理结果</t>
  </si>
  <si>
    <t>李嘉齐</t>
  </si>
  <si>
    <t>2（4.23）</t>
  </si>
  <si>
    <t>陈杰</t>
  </si>
  <si>
    <t>姜昊添</t>
  </si>
  <si>
    <t>1（4.19）</t>
  </si>
  <si>
    <t>王浩宇</t>
  </si>
  <si>
    <t>2（4.20）</t>
  </si>
  <si>
    <t>施昊</t>
  </si>
  <si>
    <t>张天泽</t>
  </si>
  <si>
    <t>裴泉庆</t>
  </si>
  <si>
    <t>曹振宇</t>
  </si>
  <si>
    <t>欧阳瑾泓</t>
  </si>
  <si>
    <t>朱剑</t>
  </si>
  <si>
    <t>余博溢</t>
  </si>
  <si>
    <t>湖州学院晚自修迟到早退统计表</t>
  </si>
  <si>
    <t>汪维莲</t>
  </si>
  <si>
    <t>事假</t>
  </si>
  <si>
    <t>黄敏钰</t>
  </si>
  <si>
    <t>公假</t>
  </si>
  <si>
    <t>邓卢依</t>
  </si>
  <si>
    <t>请假</t>
  </si>
  <si>
    <t>陈晞</t>
  </si>
  <si>
    <t>冯露漫</t>
  </si>
  <si>
    <t>韦安妮</t>
  </si>
  <si>
    <t>汤喆涵</t>
  </si>
  <si>
    <t>梁慧婷</t>
  </si>
  <si>
    <t>廖雨婷</t>
  </si>
  <si>
    <t>周亦凌</t>
  </si>
  <si>
    <t>戚瑜欣</t>
  </si>
  <si>
    <t xml:space="preserve"> 周芳冰</t>
  </si>
  <si>
    <t xml:space="preserve">何颖 </t>
  </si>
  <si>
    <t xml:space="preserve">严之浩 </t>
  </si>
  <si>
    <t>詹韦彤</t>
  </si>
  <si>
    <t>杨思思</t>
  </si>
  <si>
    <t>李密云</t>
  </si>
  <si>
    <t>陆俊明</t>
  </si>
  <si>
    <t>彭鹤逍</t>
  </si>
  <si>
    <t>向毕政</t>
  </si>
  <si>
    <t>洪思颖</t>
  </si>
  <si>
    <t>李雅婷</t>
  </si>
  <si>
    <t>顾心艺</t>
  </si>
  <si>
    <t>曾艳</t>
  </si>
  <si>
    <t>刘雯雯</t>
  </si>
  <si>
    <t>程佳慧</t>
  </si>
  <si>
    <t>余思瑶</t>
  </si>
  <si>
    <t>宋艳菲</t>
  </si>
  <si>
    <t>韩叶秋</t>
  </si>
  <si>
    <t>金艳雯</t>
  </si>
  <si>
    <t>丁哲熙</t>
  </si>
  <si>
    <t>赵紫如</t>
  </si>
  <si>
    <t>李铭嫣</t>
  </si>
  <si>
    <t>韩婕宁</t>
  </si>
  <si>
    <t>亓震宇</t>
  </si>
  <si>
    <t>吴铭浩</t>
  </si>
  <si>
    <t>蔡圣宇</t>
  </si>
  <si>
    <t>邬耿乐</t>
  </si>
  <si>
    <t>湖州学院晚自修请假统计表</t>
  </si>
  <si>
    <t>请假日期</t>
  </si>
  <si>
    <t>节数</t>
  </si>
  <si>
    <t>吴泽昊</t>
  </si>
  <si>
    <t>新汽2501</t>
  </si>
  <si>
    <t>梅豪博</t>
  </si>
  <si>
    <t>何亦潇</t>
  </si>
  <si>
    <t>王斯宇</t>
  </si>
  <si>
    <t>袁启洲</t>
  </si>
  <si>
    <t>3（4.26）</t>
  </si>
  <si>
    <t>新材2502</t>
  </si>
  <si>
    <t>朱顺馨</t>
  </si>
  <si>
    <t>新材2501</t>
  </si>
  <si>
    <t>谢昊天</t>
  </si>
  <si>
    <t>高材2501</t>
  </si>
  <si>
    <t>潘世苹</t>
  </si>
  <si>
    <t>吴杜凤</t>
  </si>
  <si>
    <t>吴雨彤</t>
  </si>
  <si>
    <t>刘朝玺</t>
  </si>
  <si>
    <t>姚许鑫</t>
  </si>
  <si>
    <t>周之洋</t>
  </si>
  <si>
    <t>丁思怡</t>
  </si>
  <si>
    <t>贾禄菲</t>
  </si>
  <si>
    <t>病假</t>
  </si>
  <si>
    <t>石矾磊</t>
  </si>
  <si>
    <t>李昊强</t>
  </si>
  <si>
    <t>徐林佳</t>
  </si>
  <si>
    <t>钟庆玲</t>
  </si>
  <si>
    <t>李鸿缘</t>
  </si>
  <si>
    <t>曹乾明</t>
  </si>
  <si>
    <t>贾文博</t>
  </si>
  <si>
    <t>王梓涵</t>
  </si>
  <si>
    <t>胡萧语涵</t>
  </si>
  <si>
    <t>蔡雅棋</t>
  </si>
  <si>
    <t>生命健康学院（体育部）</t>
  </si>
  <si>
    <t>黄贞元</t>
  </si>
  <si>
    <t>吕薇薇</t>
  </si>
  <si>
    <t>刘影</t>
  </si>
  <si>
    <t>杨樱娜</t>
  </si>
  <si>
    <t>罗媛妮</t>
  </si>
  <si>
    <t>刘乐怡</t>
  </si>
  <si>
    <t>林诗兰</t>
  </si>
  <si>
    <t>吴淑琪</t>
  </si>
  <si>
    <t>邵军欣</t>
  </si>
  <si>
    <t>休学</t>
  </si>
  <si>
    <r>
      <rPr>
        <sz val="14"/>
        <color theme="1"/>
        <rFont val="仿宋_GB2312"/>
        <charset val="134"/>
      </rPr>
      <t>况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飞</t>
    </r>
  </si>
  <si>
    <t>凌旨宏</t>
  </si>
  <si>
    <t>林文韬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</si>
  <si>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</si>
  <si>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t>邓晨星</t>
  </si>
  <si>
    <t>徐丽可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</si>
  <si>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</si>
  <si>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</si>
  <si>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</si>
  <si>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</si>
  <si>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</si>
  <si>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</si>
  <si>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</si>
  <si>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</si>
  <si>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</si>
  <si>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张雯静</t>
  </si>
  <si>
    <t>周锦玲</t>
  </si>
  <si>
    <t>池校</t>
  </si>
  <si>
    <t>连雨茹</t>
  </si>
  <si>
    <t>俞佳淳</t>
  </si>
  <si>
    <t>林嘉俊</t>
  </si>
  <si>
    <t>叶馨</t>
  </si>
  <si>
    <t>侯淑琪</t>
  </si>
  <si>
    <t>祝也迪</t>
  </si>
  <si>
    <t>金纾伊</t>
  </si>
  <si>
    <t>陈钰琳</t>
  </si>
  <si>
    <r>
      <rPr>
        <sz val="14"/>
        <color theme="1"/>
        <rFont val="仿宋_GB2312"/>
        <charset val="134"/>
      </rPr>
      <t>徐</t>
    </r>
    <r>
      <rPr>
        <sz val="14"/>
        <color theme="1"/>
        <rFont val="宋体"/>
        <charset val="134"/>
      </rPr>
      <t>珺</t>
    </r>
    <r>
      <rPr>
        <sz val="14"/>
        <color theme="1"/>
        <rFont val="仿宋_GB2312"/>
        <charset val="134"/>
      </rPr>
      <t>彦</t>
    </r>
  </si>
  <si>
    <t>徐璐瑶</t>
  </si>
  <si>
    <t>黄梦真</t>
  </si>
  <si>
    <t>高端端</t>
  </si>
  <si>
    <t>林丽君</t>
  </si>
  <si>
    <t>白孜涵</t>
  </si>
  <si>
    <t>林诗涵</t>
  </si>
  <si>
    <t>龙袁福</t>
  </si>
  <si>
    <t>朱鑫影</t>
  </si>
  <si>
    <t>严欣仪</t>
  </si>
  <si>
    <t>彭佳欣</t>
  </si>
  <si>
    <t>张莉婕</t>
  </si>
  <si>
    <t>郑鑫</t>
  </si>
  <si>
    <t>邓宏烨</t>
  </si>
  <si>
    <t>陆逸飞</t>
  </si>
  <si>
    <t>沈钰婷</t>
  </si>
  <si>
    <t>张子卓</t>
  </si>
  <si>
    <t>徐宋佳</t>
  </si>
  <si>
    <t>郑思彤</t>
  </si>
  <si>
    <t>祝依琳</t>
  </si>
  <si>
    <t>杨佳怡</t>
  </si>
  <si>
    <t>陈思涵</t>
  </si>
  <si>
    <t>汤悦涵</t>
  </si>
  <si>
    <r>
      <rPr>
        <sz val="14"/>
        <color theme="1"/>
        <rFont val="仿宋_GB2312"/>
        <charset val="134"/>
      </rPr>
      <t>顾芷</t>
    </r>
    <r>
      <rPr>
        <sz val="14"/>
        <color theme="1"/>
        <rFont val="宋体"/>
        <charset val="134"/>
      </rPr>
      <t>瑄</t>
    </r>
  </si>
  <si>
    <t>石盼盼</t>
  </si>
  <si>
    <t>曹凯馨</t>
  </si>
  <si>
    <t>孙哲楷</t>
  </si>
  <si>
    <t>王翰铭</t>
  </si>
  <si>
    <t>王易涵</t>
  </si>
  <si>
    <t>陈佳龙</t>
  </si>
  <si>
    <t>毛柯楠</t>
  </si>
  <si>
    <t>王培宇</t>
  </si>
  <si>
    <t>羊佳佳</t>
  </si>
  <si>
    <t>李伊晨</t>
  </si>
  <si>
    <t>王易敏</t>
  </si>
  <si>
    <t>张梦妍</t>
  </si>
  <si>
    <t>周芷仪</t>
  </si>
  <si>
    <t>吴可馨</t>
  </si>
  <si>
    <t>施媛</t>
  </si>
  <si>
    <t>张子熙</t>
  </si>
  <si>
    <t>章静妍</t>
  </si>
  <si>
    <t>胡晨莺</t>
  </si>
  <si>
    <t>蔡泽杰</t>
  </si>
  <si>
    <t>詹甜艺</t>
  </si>
  <si>
    <t>来航琦</t>
  </si>
  <si>
    <t>王悦媛</t>
  </si>
  <si>
    <t>吴欣</t>
  </si>
  <si>
    <t>金晓宇</t>
  </si>
  <si>
    <t>李思佳</t>
  </si>
  <si>
    <t>杨奕婷</t>
  </si>
  <si>
    <t>马俞阳</t>
  </si>
  <si>
    <t>张佳妮</t>
  </si>
  <si>
    <t>龚亦菲</t>
  </si>
  <si>
    <t>叶思翩</t>
  </si>
  <si>
    <t>高昕</t>
  </si>
  <si>
    <t>陈天悦</t>
  </si>
  <si>
    <t>汪锐</t>
  </si>
  <si>
    <t>何谐</t>
  </si>
  <si>
    <t>张妍</t>
  </si>
  <si>
    <t>杨悦吟</t>
  </si>
  <si>
    <t>黄芊芊</t>
  </si>
  <si>
    <t>叶嘉祺</t>
  </si>
  <si>
    <t>岑雨微</t>
  </si>
  <si>
    <t>唐金娇</t>
  </si>
  <si>
    <t>王子欣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</si>
  <si>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</si>
  <si>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应尔雅</t>
  </si>
  <si>
    <t>沈佳妮</t>
  </si>
  <si>
    <t>徐榜梅</t>
  </si>
  <si>
    <t>陈佳欣</t>
  </si>
  <si>
    <t>王晶雪</t>
  </si>
  <si>
    <t>肖然</t>
  </si>
  <si>
    <t>楼墉</t>
  </si>
  <si>
    <t>丁雨婷</t>
  </si>
  <si>
    <t>金梦霞</t>
  </si>
  <si>
    <t>周子寒</t>
  </si>
  <si>
    <t>4.26</t>
  </si>
  <si>
    <t>陈晟艺</t>
  </si>
  <si>
    <t>4.28</t>
  </si>
  <si>
    <t>金芷涵</t>
  </si>
  <si>
    <t>4.29</t>
  </si>
  <si>
    <t>范瑞庭</t>
  </si>
  <si>
    <t>钮熠扬</t>
  </si>
  <si>
    <t>李志勋</t>
  </si>
  <si>
    <r>
      <rPr>
        <sz val="14"/>
        <color theme="1"/>
        <rFont val="仿宋_GB2312"/>
        <charset val="134"/>
      </rPr>
      <t>徐</t>
    </r>
    <r>
      <rPr>
        <sz val="14"/>
        <color theme="1"/>
        <rFont val="宋体"/>
        <charset val="134"/>
      </rPr>
      <t>瑀</t>
    </r>
    <r>
      <rPr>
        <sz val="14"/>
        <color theme="1"/>
        <rFont val="仿宋_GB2312"/>
        <charset val="134"/>
      </rPr>
      <t>昕</t>
    </r>
  </si>
  <si>
    <t>谢宜芯</t>
  </si>
  <si>
    <t>金小祥</t>
  </si>
  <si>
    <t>孙子涵</t>
  </si>
  <si>
    <t>柳润芳</t>
  </si>
  <si>
    <t>陈慧怡</t>
  </si>
  <si>
    <t>何双吟</t>
  </si>
  <si>
    <t>公假：反邪教社团快板表演排练</t>
  </si>
  <si>
    <t>史颖利</t>
  </si>
  <si>
    <t>郑宇轩</t>
  </si>
  <si>
    <t>戴思然</t>
  </si>
  <si>
    <t>沈吴双</t>
  </si>
  <si>
    <t>事假：民法课</t>
  </si>
  <si>
    <t>丁榕桧</t>
  </si>
  <si>
    <t>夏仙宇</t>
  </si>
  <si>
    <t>龚喜</t>
  </si>
  <si>
    <t>徐恒</t>
  </si>
  <si>
    <t>臧恒玮</t>
  </si>
  <si>
    <t>陈栎晴</t>
  </si>
  <si>
    <t>俞韵诗</t>
  </si>
  <si>
    <t>杜可媛</t>
  </si>
  <si>
    <t>应秋枰</t>
  </si>
  <si>
    <t>周愉博</t>
  </si>
  <si>
    <t>胡昕晨</t>
  </si>
  <si>
    <t>陈海婷</t>
  </si>
  <si>
    <t>何艳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</si>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</sst>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178" formatCode="#\ ??/??"/>
    <numFmt numFmtId="179" formatCode="mmmm\-yy"/>
    <numFmt numFmtId="24" formatCode="\$#,##0_);[Red]\(\$#,##0\)"/>
    <numFmt numFmtId="7" formatCode="&quot;￥&quot;#,##0.00;&quot;￥&quot;\-#,##0.00"/>
    <numFmt numFmtId="25" formatCode="\$#,##0.00_);\(\$#,##0.00\)"/>
    <numFmt numFmtId="180" formatCode="[$-804]aaa"/>
    <numFmt numFmtId="181" formatCode="h:mm:ss\ AM/PM"/>
    <numFmt numFmtId="182" formatCode="[DBNum1][$-804]m&quot;月&quot;d&quot;日&quot;"/>
    <numFmt numFmtId="183" formatCode="#\ ?/?"/>
    <numFmt numFmtId="184" formatCode="0.00_);[Red]\(0.00\)"/>
    <numFmt numFmtId="8" formatCode="&quot;￥&quot;#,##0.00;[Red]&quot;￥&quot;\-#,##0.00"/>
    <numFmt numFmtId="185" formatCode="m/d"/>
    <numFmt numFmtId="186" formatCode="mm/dd/yy"/>
    <numFmt numFmtId="187" formatCode="dd\-mmm\-yy"/>
    <numFmt numFmtId="188" formatCode="0.0_ "/>
    <numFmt numFmtId="189" formatCode="mmmmm"/>
    <numFmt numFmtId="190" formatCode="mmmmm\-yy"/>
    <numFmt numFmtId="191" formatCode="\¥#,##0;[Red]\¥\-#,##0"/>
    <numFmt numFmtId="192" formatCode="yy/m/d"/>
    <numFmt numFmtId="193" formatCode="[DBNum1]h&quot;时&quot;mm&quot;分&quot;"/>
    <numFmt numFmtId="26" formatCode="\$#,##0.00_);[Red]\(\$#,##0.00\)"/>
    <numFmt numFmtId="194" formatCode="[DBNum1][$-804]yyyy&quot;年&quot;m&quot;月&quot;d&quot;日&quot;"/>
    <numFmt numFmtId="195" formatCode="\¥#,##0;\¥\-#,##0"/>
    <numFmt numFmtId="43" formatCode="_ * #,##0.00_ ;_ * \-#,##0.00_ ;_ * &quot;-&quot;??_ ;_ @_ "/>
    <numFmt numFmtId="196" formatCode="#\ ??"/>
    <numFmt numFmtId="197" formatCode="0_);[Red]\(0\)"/>
    <numFmt numFmtId="198" formatCode="0.0_);[Red]\(0.0\)"/>
    <numFmt numFmtId="42" formatCode="_ &quot;￥&quot;* #,##0_ ;_ &quot;￥&quot;* \-#,##0_ ;_ &quot;￥&quot;* &quot;-&quot;_ ;_ @_ "/>
    <numFmt numFmtId="199" formatCode="yyyy/m/d\ h:mm\ AM/PM"/>
    <numFmt numFmtId="200" formatCode="h:mm\ AM/PM"/>
    <numFmt numFmtId="41" formatCode="_ * #,##0_ ;_ * \-#,##0_ ;_ * &quot;-&quot;_ ;_ @_ "/>
    <numFmt numFmtId="44" formatCode="_ &quot;￥&quot;* #,##0.00_ ;_ &quot;￥&quot;* \-#,##0.00_ ;_ &quot;￥&quot;* &quot;-&quot;??_ ;_ @_ "/>
    <numFmt numFmtId="201" formatCode="[$-804]aaaa"/>
    <numFmt numFmtId="5" formatCode="&quot;￥&quot;#,##0;&quot;￥&quot;\-#,##0"/>
    <numFmt numFmtId="202" formatCode="\¥#,##0.00;\¥\-#,##0.00"/>
    <numFmt numFmtId="23" formatCode="\$#,##0_);\(\$#,##0\)"/>
    <numFmt numFmtId="203" formatCode="0.00_ "/>
    <numFmt numFmtId="204" formatCode="[DBNum1]上午/下午h&quot;时&quot;mm&quot;分&quot;"/>
  </numFmts>
  <fonts count="51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"/>
    </font>
    <font>
      <b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宋体"/>
      <charset val="134"/>
    </font>
    <font>
      <sz val="11"/>
      <name val="等线"/>
      <charset val="134"/>
      <scheme val="minor"/>
    </font>
    <font>
      <b/>
      <sz val="16"/>
      <color theme="1"/>
      <name val="黑体"/>
      <charset val="134"/>
    </font>
    <font>
      <sz val="14"/>
      <color indexed="8"/>
      <name val="仿宋_GB2312"/>
      <charset val="134"/>
    </font>
    <font>
      <sz val="14"/>
      <color indexed="8"/>
      <name val="仿宋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rgb="FF000000"/>
      <name val="仿宋_GB2312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4"/>
      <color theme="1"/>
      <name val="仿宋_GB2312"/>
      <charset val="134"/>
    </font>
    <font>
      <b/>
      <sz val="16"/>
      <color rgb="FFFF0000"/>
      <name val="黑体"/>
      <charset val="134"/>
    </font>
    <font>
      <u/>
      <sz val="14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0"/>
      <color indexed="8"/>
      <name val="Arial"/>
      <charset val="134"/>
    </font>
    <font>
      <sz val="14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/>
    <xf numFmtId="0" fontId="49" fillId="0" borderId="0" applyBorder="0">
      <protection locked="0"/>
    </xf>
    <xf numFmtId="0" fontId="31" fillId="15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5" fillId="26" borderId="24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3" fillId="20" borderId="24" applyNumberForma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6" borderId="21" applyNumberFormat="0" applyAlignment="0" applyProtection="0">
      <alignment vertical="center"/>
    </xf>
    <xf numFmtId="0" fontId="41" fillId="20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35" borderId="26" applyNumberFormat="0" applyFon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25" applyNumberFormat="0" applyFill="0" applyAlignment="0" applyProtection="0">
      <alignment vertical="center"/>
    </xf>
  </cellStyleXfs>
  <cellXfs count="156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8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49" fontId="5" fillId="0" borderId="1" xfId="2" applyNumberFormat="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203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9" fillId="0" borderId="1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/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8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7" fontId="2" fillId="0" borderId="0" xfId="0" applyNumberFormat="1" applyFont="1" applyFill="1" applyBorder="1"/>
    <xf numFmtId="184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7" fontId="5" fillId="0" borderId="1" xfId="0" applyNumberFormat="1" applyFont="1" applyBorder="1" applyAlignment="1">
      <alignment horizontal="center" vertical="center"/>
    </xf>
    <xf numFmtId="188" fontId="2" fillId="0" borderId="2" xfId="0" applyNumberFormat="1" applyFont="1" applyBorder="1" applyAlignment="1">
      <alignment horizontal="center" vertical="center"/>
    </xf>
    <xf numFmtId="184" fontId="5" fillId="0" borderId="1" xfId="0" applyNumberFormat="1" applyFont="1" applyFill="1" applyBorder="1" applyAlignment="1">
      <alignment horizontal="center" vertical="center"/>
    </xf>
    <xf numFmtId="197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98" fontId="2" fillId="0" borderId="2" xfId="0" applyNumberFormat="1" applyFont="1" applyBorder="1" applyAlignment="1">
      <alignment horizontal="center" vertical="center" wrapText="1"/>
    </xf>
    <xf numFmtId="184" fontId="5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4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/>
    </xf>
    <xf numFmtId="188" fontId="5" fillId="0" borderId="1" xfId="0" applyNumberFormat="1" applyFont="1" applyBorder="1" applyAlignment="1">
      <alignment horizontal="center" vertical="center"/>
    </xf>
    <xf numFmtId="188" fontId="2" fillId="0" borderId="10" xfId="0" applyNumberFormat="1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 wrapText="1"/>
    </xf>
    <xf numFmtId="197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84" fontId="2" fillId="0" borderId="2" xfId="0" applyNumberFormat="1" applyFont="1" applyBorder="1" applyAlignment="1">
      <alignment horizontal="center" vertical="center"/>
    </xf>
    <xf numFmtId="203" fontId="2" fillId="0" borderId="2" xfId="0" applyNumberFormat="1" applyFont="1" applyBorder="1" applyAlignment="1">
      <alignment horizontal="center" vertical="center"/>
    </xf>
    <xf numFmtId="203" fontId="2" fillId="0" borderId="3" xfId="0" applyNumberFormat="1" applyFont="1" applyBorder="1" applyAlignment="1">
      <alignment horizontal="center" vertical="center"/>
    </xf>
    <xf numFmtId="203" fontId="2" fillId="0" borderId="8" xfId="0" applyNumberFormat="1" applyFont="1" applyBorder="1" applyAlignment="1">
      <alignment horizontal="center" vertical="center"/>
    </xf>
    <xf numFmtId="203" fontId="2" fillId="0" borderId="9" xfId="0" applyNumberFormat="1" applyFont="1" applyBorder="1" applyAlignment="1">
      <alignment horizontal="center" vertical="center"/>
    </xf>
    <xf numFmtId="203" fontId="14" fillId="0" borderId="1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5" fillId="0" borderId="1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203" fontId="5" fillId="3" borderId="1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10" fontId="29" fillId="0" borderId="1" xfId="44" applyNumberFormat="1" applyFont="1" applyFill="1" applyBorder="1" applyAlignment="1">
      <alignment horizontal="center" vertical="center"/>
    </xf>
    <xf numFmtId="0" fontId="29" fillId="0" borderId="1" xfId="44" applyNumberFormat="1" applyFont="1" applyFill="1" applyBorder="1" applyAlignment="1">
      <alignment horizontal="center" vertical="center"/>
    </xf>
    <xf numFmtId="10" fontId="29" fillId="2" borderId="1" xfId="44" applyNumberFormat="1" applyFont="1" applyFill="1" applyBorder="1" applyAlignment="1">
      <alignment horizontal="center" vertical="center"/>
    </xf>
    <xf numFmtId="0" fontId="29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9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9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198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4394835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16" sqref="E16"/>
    </sheetView>
  </sheetViews>
  <sheetFormatPr defaultColWidth="8.63333333333333" defaultRowHeight="18.75" outlineLevelCol="7"/>
  <cols>
    <col min="1" max="1" width="28.5" style="15" customWidth="1"/>
    <col min="2" max="7" width="20.5" style="15" customWidth="1"/>
    <col min="8" max="8" width="24.1083333333333" style="15" customWidth="1"/>
    <col min="9" max="25" width="8.63333333333333" style="15"/>
  </cols>
  <sheetData>
    <row r="1" s="144" customFormat="1" ht="25.5" customHeight="1" spans="1:8">
      <c r="A1" s="16" t="s">
        <v>0</v>
      </c>
      <c r="B1" s="16"/>
      <c r="C1" s="16"/>
      <c r="D1" s="16"/>
      <c r="E1" s="16"/>
      <c r="F1" s="16"/>
      <c r="G1" s="16"/>
      <c r="H1" s="16"/>
    </row>
    <row r="2" s="42" customFormat="1" ht="20.25" spans="1:8">
      <c r="A2" s="55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5" t="s">
        <v>7</v>
      </c>
      <c r="H2" s="55" t="s">
        <v>8</v>
      </c>
    </row>
    <row r="3" spans="1:8">
      <c r="A3" s="17" t="s">
        <v>9</v>
      </c>
      <c r="B3" s="145">
        <f>B4/1674</f>
        <v>0.00836320191158901</v>
      </c>
      <c r="C3" s="145">
        <f>C4/1790</f>
        <v>0.0134078212290503</v>
      </c>
      <c r="D3" s="145">
        <f>D4/1414</f>
        <v>0</v>
      </c>
      <c r="E3" s="145">
        <f>E4/1333</f>
        <v>0.00525131282820705</v>
      </c>
      <c r="F3" s="145">
        <f>F4/1497</f>
        <v>0</v>
      </c>
      <c r="G3" s="155">
        <f>G4/774</f>
        <v>0</v>
      </c>
      <c r="H3" s="155">
        <f>H4/181</f>
        <v>0.0110497237569061</v>
      </c>
    </row>
    <row r="4" spans="1:8">
      <c r="A4" s="17" t="s">
        <v>10</v>
      </c>
      <c r="B4" s="146">
        <v>14</v>
      </c>
      <c r="C4" s="146">
        <v>24</v>
      </c>
      <c r="D4" s="146">
        <v>0</v>
      </c>
      <c r="E4" s="148">
        <v>7</v>
      </c>
      <c r="F4" s="154">
        <v>0</v>
      </c>
      <c r="G4" s="17">
        <v>0</v>
      </c>
      <c r="H4" s="152">
        <v>2</v>
      </c>
    </row>
    <row r="5" spans="1:8">
      <c r="A5" s="17" t="s">
        <v>11</v>
      </c>
      <c r="B5" s="147">
        <f>B6/1674</f>
        <v>0.0519713261648746</v>
      </c>
      <c r="C5" s="147">
        <f>C6/1790</f>
        <v>0.193296089385475</v>
      </c>
      <c r="D5" s="147">
        <f>D6/1414</f>
        <v>0.135077793493635</v>
      </c>
      <c r="E5" s="147">
        <f>E6/1333</f>
        <v>0.424606151537884</v>
      </c>
      <c r="F5" s="147">
        <f>F6/1497</f>
        <v>0.285237140948564</v>
      </c>
      <c r="G5" s="147">
        <f>G6/774</f>
        <v>0.142118863049096</v>
      </c>
      <c r="H5" s="147">
        <f>H6/181</f>
        <v>0.165745856353591</v>
      </c>
    </row>
    <row r="6" spans="1:8">
      <c r="A6" s="17" t="s">
        <v>12</v>
      </c>
      <c r="B6" s="148">
        <v>87</v>
      </c>
      <c r="C6" s="148">
        <v>346</v>
      </c>
      <c r="D6" s="148">
        <v>191</v>
      </c>
      <c r="E6" s="148">
        <v>566</v>
      </c>
      <c r="F6" s="150">
        <v>427</v>
      </c>
      <c r="G6" s="148">
        <v>110</v>
      </c>
      <c r="H6" s="150">
        <v>30</v>
      </c>
    </row>
    <row r="7" ht="17.1" customHeight="1" spans="1:8">
      <c r="A7" s="17" t="s">
        <v>13</v>
      </c>
      <c r="B7" s="17">
        <v>0</v>
      </c>
      <c r="C7" s="149">
        <v>1</v>
      </c>
      <c r="D7" s="149">
        <v>0</v>
      </c>
      <c r="E7" s="151">
        <v>0</v>
      </c>
      <c r="F7" s="17">
        <v>0</v>
      </c>
      <c r="G7" s="151">
        <v>0</v>
      </c>
      <c r="H7" s="152">
        <v>0</v>
      </c>
    </row>
    <row r="8" spans="1:8">
      <c r="A8" s="17" t="s">
        <v>14</v>
      </c>
      <c r="B8" s="150" t="s">
        <v>15</v>
      </c>
      <c r="C8" s="150" t="s">
        <v>15</v>
      </c>
      <c r="D8" s="150" t="s">
        <v>15</v>
      </c>
      <c r="E8" s="150" t="s">
        <v>15</v>
      </c>
      <c r="F8" s="150" t="s">
        <v>15</v>
      </c>
      <c r="G8" s="150" t="s">
        <v>15</v>
      </c>
      <c r="H8" s="150" t="s">
        <v>15</v>
      </c>
    </row>
    <row r="9" spans="1:8">
      <c r="A9" s="17" t="s">
        <v>16</v>
      </c>
      <c r="B9" s="148">
        <v>13</v>
      </c>
      <c r="C9" s="148">
        <v>19</v>
      </c>
      <c r="D9" s="148">
        <v>57</v>
      </c>
      <c r="E9" s="148">
        <v>0</v>
      </c>
      <c r="F9" s="150">
        <v>94</v>
      </c>
      <c r="G9" s="148">
        <v>12</v>
      </c>
      <c r="H9" s="154">
        <v>28</v>
      </c>
    </row>
    <row r="10" spans="1:8">
      <c r="A10" s="17" t="s">
        <v>17</v>
      </c>
      <c r="B10" s="146">
        <v>0</v>
      </c>
      <c r="C10" s="151">
        <v>9</v>
      </c>
      <c r="D10" s="152">
        <v>0</v>
      </c>
      <c r="E10" s="152">
        <v>0</v>
      </c>
      <c r="F10" s="154">
        <v>2</v>
      </c>
      <c r="G10" s="152">
        <v>0</v>
      </c>
      <c r="H10" s="152">
        <v>0</v>
      </c>
    </row>
    <row r="11" spans="1:8">
      <c r="A11" s="17" t="s">
        <v>18</v>
      </c>
      <c r="B11" s="153">
        <v>0</v>
      </c>
      <c r="C11" s="152">
        <v>0</v>
      </c>
      <c r="D11" s="152">
        <v>0</v>
      </c>
      <c r="E11" s="151">
        <v>48</v>
      </c>
      <c r="F11" s="152">
        <v>0</v>
      </c>
      <c r="G11" s="152">
        <v>0</v>
      </c>
      <c r="H11" s="152">
        <v>0</v>
      </c>
    </row>
    <row r="12" spans="1:8">
      <c r="A12" s="17" t="s">
        <v>19</v>
      </c>
      <c r="B12" s="154" t="s">
        <v>20</v>
      </c>
      <c r="C12" s="154" t="s">
        <v>20</v>
      </c>
      <c r="D12" s="154" t="s">
        <v>20</v>
      </c>
      <c r="E12" s="154" t="s">
        <v>20</v>
      </c>
      <c r="F12" s="154" t="s">
        <v>20</v>
      </c>
      <c r="G12" s="154" t="s">
        <v>20</v>
      </c>
      <c r="H12" s="154" t="s">
        <v>20</v>
      </c>
    </row>
  </sheetData>
  <sheetProtection formatCells="0" insertHyperlinks="0" autoFilter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topLeftCell="A22" workbookViewId="0">
      <selection activeCell="H9" sqref="H9"/>
    </sheetView>
  </sheetViews>
  <sheetFormatPr defaultColWidth="9" defaultRowHeight="14.25"/>
  <cols>
    <col min="1" max="1" width="22.4166666666667" style="126" customWidth="1"/>
    <col min="2" max="2" width="18.3833333333333" style="126" customWidth="1"/>
    <col min="3" max="3" width="20.6083333333333" style="126" customWidth="1"/>
    <col min="4" max="4" width="48.675" style="127" customWidth="1"/>
    <col min="5" max="5" width="18.5833333333333" style="126" customWidth="1"/>
    <col min="6" max="6" width="24.8416666666667" style="126" customWidth="1"/>
    <col min="7" max="7" width="15.25" style="126" customWidth="1"/>
    <col min="8" max="8" width="19.125" style="126" customWidth="1"/>
    <col min="9" max="9" width="44" style="126" customWidth="1"/>
    <col min="10" max="11" width="9" style="126"/>
  </cols>
  <sheetData>
    <row r="1" ht="22.5" spans="1:9">
      <c r="A1" s="128" t="s">
        <v>21</v>
      </c>
      <c r="B1" s="129"/>
      <c r="C1" s="129"/>
      <c r="D1" s="129"/>
      <c r="E1" s="129"/>
      <c r="F1" s="129"/>
      <c r="G1" s="129"/>
      <c r="H1" s="129"/>
      <c r="I1" s="129"/>
    </row>
    <row r="2" s="14" customFormat="1" ht="40.5" spans="1:9">
      <c r="A2" s="55" t="s">
        <v>22</v>
      </c>
      <c r="B2" s="55" t="s">
        <v>23</v>
      </c>
      <c r="C2" s="55" t="s">
        <v>24</v>
      </c>
      <c r="D2" s="95" t="s">
        <v>25</v>
      </c>
      <c r="E2" s="55" t="s">
        <v>26</v>
      </c>
      <c r="F2" s="139" t="s">
        <v>27</v>
      </c>
      <c r="G2" s="55" t="s">
        <v>28</v>
      </c>
      <c r="H2" s="55" t="s">
        <v>29</v>
      </c>
      <c r="I2" s="141" t="s">
        <v>30</v>
      </c>
    </row>
    <row r="3" s="14" customFormat="1" ht="18" customHeight="1" spans="1:9">
      <c r="A3" s="5" t="s">
        <v>2</v>
      </c>
      <c r="B3" s="5" t="s">
        <v>31</v>
      </c>
      <c r="C3" s="5">
        <v>2025364408</v>
      </c>
      <c r="D3" s="5" t="s">
        <v>32</v>
      </c>
      <c r="E3" s="5" t="s">
        <v>33</v>
      </c>
      <c r="F3" s="5" t="s">
        <v>34</v>
      </c>
      <c r="G3" s="5">
        <v>3</v>
      </c>
      <c r="H3" s="24"/>
      <c r="I3" s="142"/>
    </row>
    <row r="4" s="14" customFormat="1" ht="18" customHeight="1" spans="1:9">
      <c r="A4" s="12"/>
      <c r="B4" s="5" t="s">
        <v>35</v>
      </c>
      <c r="C4" s="5">
        <v>2023363604</v>
      </c>
      <c r="D4" s="5" t="s">
        <v>36</v>
      </c>
      <c r="E4" s="5" t="s">
        <v>37</v>
      </c>
      <c r="F4" s="5" t="s">
        <v>38</v>
      </c>
      <c r="G4" s="5">
        <v>4</v>
      </c>
      <c r="H4" s="24"/>
      <c r="I4" s="142"/>
    </row>
    <row r="5" s="14" customFormat="1" ht="18" customHeight="1" spans="1:9">
      <c r="A5" s="12"/>
      <c r="B5" s="12"/>
      <c r="C5" s="12"/>
      <c r="D5" s="5" t="s">
        <v>39</v>
      </c>
      <c r="E5" s="12"/>
      <c r="F5" s="5" t="s">
        <v>38</v>
      </c>
      <c r="G5" s="12"/>
      <c r="H5" s="24"/>
      <c r="I5" s="142"/>
    </row>
    <row r="6" s="14" customFormat="1" ht="18" customHeight="1" spans="1:9">
      <c r="A6" s="12"/>
      <c r="B6" s="12"/>
      <c r="C6" s="5">
        <v>2023363607</v>
      </c>
      <c r="D6" s="5" t="s">
        <v>36</v>
      </c>
      <c r="E6" s="5" t="s">
        <v>40</v>
      </c>
      <c r="F6" s="5" t="s">
        <v>38</v>
      </c>
      <c r="G6" s="5">
        <v>4</v>
      </c>
      <c r="H6" s="24"/>
      <c r="I6" s="142"/>
    </row>
    <row r="7" s="14" customFormat="1" ht="18" customHeight="1" spans="1:9">
      <c r="A7" s="12"/>
      <c r="B7" s="12"/>
      <c r="C7" s="12"/>
      <c r="D7" s="5" t="s">
        <v>39</v>
      </c>
      <c r="E7" s="12"/>
      <c r="F7" s="5" t="s">
        <v>38</v>
      </c>
      <c r="G7" s="12"/>
      <c r="H7" s="24"/>
      <c r="I7" s="142"/>
    </row>
    <row r="8" s="14" customFormat="1" ht="18" customHeight="1" spans="1:9">
      <c r="A8" s="12"/>
      <c r="B8" s="5" t="s">
        <v>41</v>
      </c>
      <c r="C8" s="5">
        <v>2025363738</v>
      </c>
      <c r="D8" s="5" t="s">
        <v>42</v>
      </c>
      <c r="E8" s="5" t="s">
        <v>43</v>
      </c>
      <c r="F8" s="5" t="s">
        <v>44</v>
      </c>
      <c r="G8" s="5">
        <v>3</v>
      </c>
      <c r="H8" s="24"/>
      <c r="I8" s="142"/>
    </row>
    <row r="9" s="14" customFormat="1" ht="18" customHeight="1" spans="1:9">
      <c r="A9" s="12"/>
      <c r="B9" s="12"/>
      <c r="C9" s="5">
        <v>2025363719</v>
      </c>
      <c r="D9" s="5" t="s">
        <v>42</v>
      </c>
      <c r="E9" s="5" t="s">
        <v>45</v>
      </c>
      <c r="F9" s="5" t="s">
        <v>44</v>
      </c>
      <c r="G9" s="5">
        <v>3</v>
      </c>
      <c r="H9" s="24"/>
      <c r="I9" s="142"/>
    </row>
    <row r="10" s="14" customFormat="1" ht="18" customHeight="1" spans="1:9">
      <c r="A10" s="12"/>
      <c r="B10" s="12"/>
      <c r="C10" s="5">
        <v>2025363724</v>
      </c>
      <c r="D10" s="5" t="s">
        <v>46</v>
      </c>
      <c r="E10" s="5" t="s">
        <v>47</v>
      </c>
      <c r="F10" s="5" t="s">
        <v>48</v>
      </c>
      <c r="G10" s="5">
        <v>2</v>
      </c>
      <c r="H10" s="24"/>
      <c r="I10" s="142"/>
    </row>
    <row r="11" s="14" customFormat="1" ht="18" customHeight="1" spans="1:9">
      <c r="A11" s="12"/>
      <c r="B11" s="5" t="s">
        <v>49</v>
      </c>
      <c r="C11" s="5">
        <v>2025363907</v>
      </c>
      <c r="D11" s="5" t="s">
        <v>50</v>
      </c>
      <c r="E11" s="5" t="s">
        <v>51</v>
      </c>
      <c r="F11" s="5" t="s">
        <v>52</v>
      </c>
      <c r="G11" s="5">
        <v>3</v>
      </c>
      <c r="H11" s="24"/>
      <c r="I11" s="142"/>
    </row>
    <row r="12" s="14" customFormat="1" ht="18" customHeight="1" spans="1:9">
      <c r="A12" s="12"/>
      <c r="B12" s="12"/>
      <c r="C12" s="5">
        <v>2025363939</v>
      </c>
      <c r="D12" s="101"/>
      <c r="E12" s="5" t="s">
        <v>53</v>
      </c>
      <c r="F12" s="5" t="s">
        <v>52</v>
      </c>
      <c r="G12" s="5">
        <v>3</v>
      </c>
      <c r="H12" s="24"/>
      <c r="I12" s="142"/>
    </row>
    <row r="13" s="14" customFormat="1" ht="18" customHeight="1" spans="1:9">
      <c r="A13" s="12"/>
      <c r="B13" s="5" t="s">
        <v>54</v>
      </c>
      <c r="C13" s="5">
        <v>2024363524</v>
      </c>
      <c r="D13" s="5" t="s">
        <v>55</v>
      </c>
      <c r="E13" s="5" t="s">
        <v>56</v>
      </c>
      <c r="F13" s="5" t="s">
        <v>44</v>
      </c>
      <c r="G13" s="5">
        <v>5</v>
      </c>
      <c r="H13" s="24"/>
      <c r="I13" s="142"/>
    </row>
    <row r="14" s="14" customFormat="1" ht="18" customHeight="1" spans="1:9">
      <c r="A14" s="12"/>
      <c r="B14" s="12"/>
      <c r="C14" s="12"/>
      <c r="D14" s="5" t="s">
        <v>57</v>
      </c>
      <c r="E14" s="12"/>
      <c r="F14" s="5" t="s">
        <v>38</v>
      </c>
      <c r="G14" s="12"/>
      <c r="H14" s="24"/>
      <c r="I14" s="142"/>
    </row>
    <row r="15" s="14" customFormat="1" ht="18" customHeight="1" spans="1:9">
      <c r="A15" s="12"/>
      <c r="B15" s="12"/>
      <c r="C15" s="5">
        <v>2024363545</v>
      </c>
      <c r="D15" s="5" t="s">
        <v>55</v>
      </c>
      <c r="E15" s="5" t="s">
        <v>58</v>
      </c>
      <c r="F15" s="5" t="s">
        <v>44</v>
      </c>
      <c r="G15" s="5">
        <v>5</v>
      </c>
      <c r="H15" s="24"/>
      <c r="I15" s="142"/>
    </row>
    <row r="16" s="14" customFormat="1" ht="18" customHeight="1" spans="1:9">
      <c r="A16" s="12"/>
      <c r="B16" s="12"/>
      <c r="C16" s="12"/>
      <c r="D16" s="5" t="s">
        <v>57</v>
      </c>
      <c r="E16" s="12"/>
      <c r="F16" s="5" t="s">
        <v>38</v>
      </c>
      <c r="G16" s="12"/>
      <c r="H16" s="24"/>
      <c r="I16" s="142"/>
    </row>
    <row r="17" ht="14" customHeight="1" spans="1:9">
      <c r="A17" s="47" t="s">
        <v>3</v>
      </c>
      <c r="B17" s="47" t="s">
        <v>59</v>
      </c>
      <c r="C17" s="47">
        <v>2025283610</v>
      </c>
      <c r="D17" s="47" t="s">
        <v>42</v>
      </c>
      <c r="E17" s="47" t="s">
        <v>60</v>
      </c>
      <c r="F17" s="47" t="s">
        <v>61</v>
      </c>
      <c r="G17" s="140">
        <v>3</v>
      </c>
      <c r="H17" s="47" t="s">
        <v>62</v>
      </c>
      <c r="I17" s="143"/>
    </row>
    <row r="18" ht="14" customHeight="1" spans="1:9">
      <c r="A18" s="12"/>
      <c r="B18" s="47" t="s">
        <v>63</v>
      </c>
      <c r="C18" s="47">
        <v>2025283214</v>
      </c>
      <c r="D18" s="47" t="s">
        <v>46</v>
      </c>
      <c r="E18" s="47" t="s">
        <v>64</v>
      </c>
      <c r="F18" s="47" t="s">
        <v>38</v>
      </c>
      <c r="G18" s="140">
        <v>2</v>
      </c>
      <c r="H18" s="47" t="s">
        <v>62</v>
      </c>
      <c r="I18" s="143"/>
    </row>
    <row r="19" ht="14" customHeight="1" spans="1:9">
      <c r="A19" s="12"/>
      <c r="B19" s="12"/>
      <c r="C19" s="47">
        <v>2025283231</v>
      </c>
      <c r="D19" s="47" t="s">
        <v>65</v>
      </c>
      <c r="E19" s="47" t="s">
        <v>66</v>
      </c>
      <c r="F19" s="47" t="s">
        <v>67</v>
      </c>
      <c r="G19" s="140">
        <v>2</v>
      </c>
      <c r="H19" s="47" t="s">
        <v>62</v>
      </c>
      <c r="I19" s="143"/>
    </row>
    <row r="20" ht="14" customHeight="1" spans="1:9">
      <c r="A20" s="12"/>
      <c r="B20" s="47" t="s">
        <v>68</v>
      </c>
      <c r="C20" s="47">
        <v>2024273215</v>
      </c>
      <c r="D20" s="47" t="s">
        <v>69</v>
      </c>
      <c r="E20" s="47" t="s">
        <v>70</v>
      </c>
      <c r="F20" s="47" t="s">
        <v>71</v>
      </c>
      <c r="G20" s="140">
        <v>1</v>
      </c>
      <c r="H20" s="47" t="s">
        <v>62</v>
      </c>
      <c r="I20" s="143"/>
    </row>
    <row r="21" ht="14" customHeight="1" spans="1:9">
      <c r="A21" s="12"/>
      <c r="B21" s="12"/>
      <c r="C21" s="47">
        <v>2024273215</v>
      </c>
      <c r="D21" s="47" t="s">
        <v>72</v>
      </c>
      <c r="E21" s="47" t="s">
        <v>70</v>
      </c>
      <c r="F21" s="47" t="s">
        <v>73</v>
      </c>
      <c r="G21" s="140">
        <v>1</v>
      </c>
      <c r="H21" s="47" t="s">
        <v>62</v>
      </c>
      <c r="I21" s="143"/>
    </row>
    <row r="22" ht="14" customHeight="1" spans="1:9">
      <c r="A22" s="12"/>
      <c r="B22" s="12"/>
      <c r="C22" s="47">
        <v>2024273227</v>
      </c>
      <c r="D22" s="47" t="s">
        <v>69</v>
      </c>
      <c r="E22" s="47" t="s">
        <v>74</v>
      </c>
      <c r="F22" s="47" t="s">
        <v>75</v>
      </c>
      <c r="G22" s="140">
        <v>2</v>
      </c>
      <c r="H22" s="47" t="s">
        <v>62</v>
      </c>
      <c r="I22" s="143"/>
    </row>
    <row r="23" ht="14" customHeight="1" spans="1:9">
      <c r="A23" s="12"/>
      <c r="B23" s="12"/>
      <c r="C23" s="47">
        <v>2024273227</v>
      </c>
      <c r="D23" s="47" t="s">
        <v>72</v>
      </c>
      <c r="E23" s="47" t="s">
        <v>74</v>
      </c>
      <c r="F23" s="47" t="s">
        <v>73</v>
      </c>
      <c r="G23" s="140">
        <v>1</v>
      </c>
      <c r="H23" s="47" t="s">
        <v>62</v>
      </c>
      <c r="I23" s="143"/>
    </row>
    <row r="24" ht="14" customHeight="1" spans="1:9">
      <c r="A24" s="12"/>
      <c r="B24" s="12"/>
      <c r="C24" s="47">
        <v>2024273226</v>
      </c>
      <c r="D24" s="47" t="s">
        <v>69</v>
      </c>
      <c r="E24" s="47" t="s">
        <v>76</v>
      </c>
      <c r="F24" s="47" t="s">
        <v>75</v>
      </c>
      <c r="G24" s="140">
        <v>2</v>
      </c>
      <c r="H24" s="47" t="s">
        <v>62</v>
      </c>
      <c r="I24" s="143"/>
    </row>
    <row r="25" ht="14" customHeight="1" spans="1:9">
      <c r="A25" s="12"/>
      <c r="B25" s="12"/>
      <c r="C25" s="47">
        <v>2024273233</v>
      </c>
      <c r="D25" s="47" t="s">
        <v>69</v>
      </c>
      <c r="E25" s="47" t="s">
        <v>77</v>
      </c>
      <c r="F25" s="47" t="s">
        <v>71</v>
      </c>
      <c r="G25" s="140">
        <v>1</v>
      </c>
      <c r="H25" s="47" t="s">
        <v>62</v>
      </c>
      <c r="I25" s="143"/>
    </row>
    <row r="26" ht="14" customHeight="1" spans="1:9">
      <c r="A26" s="12"/>
      <c r="B26" s="12"/>
      <c r="C26" s="47">
        <v>2024273220</v>
      </c>
      <c r="D26" s="47" t="s">
        <v>69</v>
      </c>
      <c r="E26" s="47" t="s">
        <v>78</v>
      </c>
      <c r="F26" s="47" t="s">
        <v>75</v>
      </c>
      <c r="G26" s="140">
        <v>2</v>
      </c>
      <c r="H26" s="47" t="s">
        <v>62</v>
      </c>
      <c r="I26" s="143"/>
    </row>
    <row r="27" ht="14" customHeight="1" spans="1:9">
      <c r="A27" s="12"/>
      <c r="B27" s="12"/>
      <c r="C27" s="47">
        <v>2024273224</v>
      </c>
      <c r="D27" s="47" t="s">
        <v>69</v>
      </c>
      <c r="E27" s="47" t="s">
        <v>79</v>
      </c>
      <c r="F27" s="47" t="s">
        <v>75</v>
      </c>
      <c r="G27" s="140">
        <v>2</v>
      </c>
      <c r="H27" s="47" t="s">
        <v>62</v>
      </c>
      <c r="I27" s="143"/>
    </row>
    <row r="28" ht="14" customHeight="1" spans="1:9">
      <c r="A28" s="12"/>
      <c r="B28" s="12"/>
      <c r="C28" s="47">
        <v>2024273217</v>
      </c>
      <c r="D28" s="47" t="s">
        <v>72</v>
      </c>
      <c r="E28" s="47" t="s">
        <v>80</v>
      </c>
      <c r="F28" s="47" t="s">
        <v>52</v>
      </c>
      <c r="G28" s="140">
        <v>3</v>
      </c>
      <c r="H28" s="47" t="s">
        <v>62</v>
      </c>
      <c r="I28" s="143"/>
    </row>
    <row r="29" ht="14" customHeight="1" spans="1:9">
      <c r="A29" s="12"/>
      <c r="B29" s="47" t="s">
        <v>81</v>
      </c>
      <c r="C29" s="47">
        <v>2025283320</v>
      </c>
      <c r="D29" s="47" t="s">
        <v>82</v>
      </c>
      <c r="E29" s="47" t="s">
        <v>83</v>
      </c>
      <c r="F29" s="47" t="s">
        <v>75</v>
      </c>
      <c r="G29" s="140">
        <v>2</v>
      </c>
      <c r="H29" s="47" t="s">
        <v>62</v>
      </c>
      <c r="I29" s="143"/>
    </row>
    <row r="30" ht="14" customHeight="1" spans="1:9">
      <c r="A30" s="12"/>
      <c r="B30" s="12"/>
      <c r="C30" s="47">
        <v>2025283320</v>
      </c>
      <c r="D30" s="47" t="s">
        <v>46</v>
      </c>
      <c r="E30" s="47" t="s">
        <v>83</v>
      </c>
      <c r="F30" s="47" t="s">
        <v>38</v>
      </c>
      <c r="G30" s="140">
        <v>2</v>
      </c>
      <c r="H30" s="47" t="s">
        <v>62</v>
      </c>
      <c r="I30" s="143"/>
    </row>
    <row r="31" ht="14" customHeight="1" spans="1:9">
      <c r="A31" s="12"/>
      <c r="B31" s="47" t="s">
        <v>84</v>
      </c>
      <c r="C31" s="47">
        <v>2023283205</v>
      </c>
      <c r="D31" s="47" t="s">
        <v>85</v>
      </c>
      <c r="E31" s="47" t="s">
        <v>86</v>
      </c>
      <c r="F31" s="47" t="s">
        <v>44</v>
      </c>
      <c r="G31" s="140">
        <v>3</v>
      </c>
      <c r="H31" s="47" t="s">
        <v>62</v>
      </c>
      <c r="I31" s="143"/>
    </row>
    <row r="32" ht="14" customHeight="1" spans="1:9">
      <c r="A32" s="12"/>
      <c r="B32" s="47" t="s">
        <v>87</v>
      </c>
      <c r="C32" s="47">
        <v>2023273212</v>
      </c>
      <c r="D32" s="47" t="s">
        <v>88</v>
      </c>
      <c r="E32" s="47" t="s">
        <v>89</v>
      </c>
      <c r="F32" s="47" t="s">
        <v>67</v>
      </c>
      <c r="G32" s="140">
        <v>2</v>
      </c>
      <c r="H32" s="47" t="s">
        <v>62</v>
      </c>
      <c r="I32" s="143"/>
    </row>
    <row r="33" ht="14" customHeight="1" spans="1:9">
      <c r="A33" s="12"/>
      <c r="B33" s="12"/>
      <c r="C33" s="47">
        <v>2023273214</v>
      </c>
      <c r="D33" s="47" t="s">
        <v>88</v>
      </c>
      <c r="E33" s="47" t="s">
        <v>90</v>
      </c>
      <c r="F33" s="47" t="s">
        <v>67</v>
      </c>
      <c r="G33" s="140">
        <v>2</v>
      </c>
      <c r="H33" s="47" t="s">
        <v>62</v>
      </c>
      <c r="I33" s="143"/>
    </row>
    <row r="34" ht="14" customHeight="1" spans="1:9">
      <c r="A34" s="12"/>
      <c r="B34" s="47" t="s">
        <v>91</v>
      </c>
      <c r="C34" s="47">
        <v>2024273120</v>
      </c>
      <c r="D34" s="47" t="s">
        <v>69</v>
      </c>
      <c r="E34" s="47" t="s">
        <v>92</v>
      </c>
      <c r="F34" s="47" t="s">
        <v>75</v>
      </c>
      <c r="G34" s="140">
        <v>2</v>
      </c>
      <c r="H34" s="47" t="s">
        <v>62</v>
      </c>
      <c r="I34" s="143"/>
    </row>
    <row r="35" ht="14" customHeight="1" spans="1:9">
      <c r="A35" s="12"/>
      <c r="B35" s="12"/>
      <c r="C35" s="47">
        <v>2024273116</v>
      </c>
      <c r="D35" s="47" t="s">
        <v>69</v>
      </c>
      <c r="E35" s="47" t="s">
        <v>93</v>
      </c>
      <c r="F35" s="47" t="s">
        <v>75</v>
      </c>
      <c r="G35" s="140">
        <v>2</v>
      </c>
      <c r="H35" s="47" t="s">
        <v>62</v>
      </c>
      <c r="I35" s="143"/>
    </row>
    <row r="36" ht="14" customHeight="1" spans="1:9">
      <c r="A36" s="12"/>
      <c r="B36" s="12"/>
      <c r="C36" s="47">
        <v>2024273132</v>
      </c>
      <c r="D36" s="47" t="s">
        <v>69</v>
      </c>
      <c r="E36" s="47" t="s">
        <v>94</v>
      </c>
      <c r="F36" s="47" t="s">
        <v>75</v>
      </c>
      <c r="G36" s="140">
        <v>2</v>
      </c>
      <c r="H36" s="47" t="s">
        <v>62</v>
      </c>
      <c r="I36" s="143"/>
    </row>
    <row r="37" ht="14" customHeight="1" spans="1:9">
      <c r="A37" s="12"/>
      <c r="B37" s="12"/>
      <c r="C37" s="47">
        <v>2024273136</v>
      </c>
      <c r="D37" s="47" t="s">
        <v>69</v>
      </c>
      <c r="E37" s="47" t="s">
        <v>95</v>
      </c>
      <c r="F37" s="47" t="s">
        <v>75</v>
      </c>
      <c r="G37" s="140">
        <v>2</v>
      </c>
      <c r="H37" s="47" t="s">
        <v>62</v>
      </c>
      <c r="I37" s="143"/>
    </row>
    <row r="38" ht="14" customHeight="1" spans="1:9">
      <c r="A38" s="12"/>
      <c r="B38" s="12"/>
      <c r="C38" s="47">
        <v>2024273139</v>
      </c>
      <c r="D38" s="47" t="s">
        <v>69</v>
      </c>
      <c r="E38" s="47" t="s">
        <v>96</v>
      </c>
      <c r="F38" s="47" t="s">
        <v>75</v>
      </c>
      <c r="G38" s="140">
        <v>2</v>
      </c>
      <c r="H38" s="47" t="s">
        <v>62</v>
      </c>
      <c r="I38" s="143"/>
    </row>
    <row r="39" ht="14" customHeight="1" spans="1:9">
      <c r="A39" s="12"/>
      <c r="B39" s="12"/>
      <c r="C39" s="47">
        <v>2024273140</v>
      </c>
      <c r="D39" s="47" t="s">
        <v>69</v>
      </c>
      <c r="E39" s="47" t="s">
        <v>97</v>
      </c>
      <c r="F39" s="47" t="s">
        <v>75</v>
      </c>
      <c r="G39" s="140">
        <v>2</v>
      </c>
      <c r="H39" s="47" t="s">
        <v>62</v>
      </c>
      <c r="I39" s="143"/>
    </row>
    <row r="40" ht="14" customHeight="1" spans="1:9">
      <c r="A40" s="12"/>
      <c r="B40" s="12"/>
      <c r="C40" s="47">
        <v>2024273142</v>
      </c>
      <c r="D40" s="47" t="s">
        <v>69</v>
      </c>
      <c r="E40" s="47" t="s">
        <v>98</v>
      </c>
      <c r="F40" s="47" t="s">
        <v>75</v>
      </c>
      <c r="G40" s="140">
        <v>2</v>
      </c>
      <c r="H40" s="47" t="s">
        <v>62</v>
      </c>
      <c r="I40" s="143"/>
    </row>
    <row r="41" ht="14" customHeight="1" spans="1:9">
      <c r="A41" s="5" t="s">
        <v>4</v>
      </c>
      <c r="B41" s="5" t="s">
        <v>99</v>
      </c>
      <c r="C41" s="5"/>
      <c r="D41" s="5"/>
      <c r="E41" s="5"/>
      <c r="F41" s="5"/>
      <c r="G41" s="5"/>
      <c r="H41" s="5"/>
      <c r="I41" s="143"/>
    </row>
    <row r="42" ht="14" customHeight="1" spans="1:9">
      <c r="A42" s="130" t="s">
        <v>5</v>
      </c>
      <c r="B42" s="8" t="s">
        <v>100</v>
      </c>
      <c r="C42" s="8">
        <v>2025213226</v>
      </c>
      <c r="D42" s="8" t="s">
        <v>101</v>
      </c>
      <c r="E42" s="8" t="s">
        <v>102</v>
      </c>
      <c r="F42" s="8" t="s">
        <v>52</v>
      </c>
      <c r="G42" s="8">
        <v>3</v>
      </c>
      <c r="H42" s="8"/>
      <c r="I42" s="143"/>
    </row>
    <row r="43" ht="14" customHeight="1" spans="1:9">
      <c r="A43" s="131"/>
      <c r="B43" s="8" t="s">
        <v>103</v>
      </c>
      <c r="C43" s="8">
        <v>2025213138</v>
      </c>
      <c r="D43" s="8" t="s">
        <v>101</v>
      </c>
      <c r="E43" s="8" t="s">
        <v>104</v>
      </c>
      <c r="F43" s="8" t="s">
        <v>44</v>
      </c>
      <c r="G43" s="8">
        <v>3</v>
      </c>
      <c r="H43" s="8"/>
      <c r="I43" s="143"/>
    </row>
    <row r="44" ht="14" customHeight="1" spans="1:9">
      <c r="A44" s="131"/>
      <c r="B44" s="8" t="s">
        <v>103</v>
      </c>
      <c r="C44" s="8">
        <v>2025213130</v>
      </c>
      <c r="D44" s="8" t="s">
        <v>101</v>
      </c>
      <c r="E44" s="8" t="s">
        <v>105</v>
      </c>
      <c r="F44" s="8" t="s">
        <v>44</v>
      </c>
      <c r="G44" s="8">
        <v>3</v>
      </c>
      <c r="H44" s="8"/>
      <c r="I44" s="143"/>
    </row>
    <row r="45" ht="14" customHeight="1" spans="1:9">
      <c r="A45" s="131"/>
      <c r="B45" s="8" t="s">
        <v>103</v>
      </c>
      <c r="C45" s="8">
        <v>2025213131</v>
      </c>
      <c r="D45" s="8" t="s">
        <v>101</v>
      </c>
      <c r="E45" s="8" t="s">
        <v>106</v>
      </c>
      <c r="F45" s="8" t="s">
        <v>44</v>
      </c>
      <c r="G45" s="8">
        <v>3</v>
      </c>
      <c r="H45" s="8"/>
      <c r="I45" s="143"/>
    </row>
    <row r="46" ht="14" customHeight="1" spans="1:9">
      <c r="A46" s="131"/>
      <c r="B46" s="5" t="s">
        <v>107</v>
      </c>
      <c r="C46" s="5">
        <v>2024213336</v>
      </c>
      <c r="D46" s="5" t="s">
        <v>108</v>
      </c>
      <c r="E46" s="8" t="s">
        <v>109</v>
      </c>
      <c r="F46" s="8" t="s">
        <v>44</v>
      </c>
      <c r="G46" s="8">
        <v>3</v>
      </c>
      <c r="H46" s="8"/>
      <c r="I46" s="143"/>
    </row>
    <row r="47" ht="14" customHeight="1" spans="1:9">
      <c r="A47" s="131"/>
      <c r="B47" s="130" t="s">
        <v>110</v>
      </c>
      <c r="C47" s="132">
        <v>2025214217</v>
      </c>
      <c r="D47" s="8" t="s">
        <v>111</v>
      </c>
      <c r="E47" s="130" t="s">
        <v>112</v>
      </c>
      <c r="F47" s="8" t="s">
        <v>34</v>
      </c>
      <c r="G47" s="8">
        <v>3</v>
      </c>
      <c r="H47" s="8"/>
      <c r="I47" s="143"/>
    </row>
    <row r="48" ht="14" customHeight="1" spans="1:9">
      <c r="A48" s="133"/>
      <c r="B48" s="133"/>
      <c r="C48" s="134"/>
      <c r="D48" s="8" t="s">
        <v>113</v>
      </c>
      <c r="E48" s="133"/>
      <c r="F48" s="5" t="s">
        <v>52</v>
      </c>
      <c r="G48" s="5">
        <v>3</v>
      </c>
      <c r="H48" s="5"/>
      <c r="I48" s="143"/>
    </row>
    <row r="49" ht="14" customHeight="1" spans="1:9">
      <c r="A49" s="5" t="s">
        <v>6</v>
      </c>
      <c r="B49" s="5" t="s">
        <v>99</v>
      </c>
      <c r="C49" s="5"/>
      <c r="D49" s="5"/>
      <c r="E49" s="5"/>
      <c r="F49" s="5"/>
      <c r="G49" s="5"/>
      <c r="H49" s="5"/>
      <c r="I49" s="143"/>
    </row>
    <row r="50" ht="18.75" hidden="1" spans="1:9">
      <c r="A50" s="5"/>
      <c r="B50" s="5"/>
      <c r="C50" s="5"/>
      <c r="D50" s="5"/>
      <c r="E50" s="5"/>
      <c r="F50" s="5"/>
      <c r="G50" s="5"/>
      <c r="H50" s="5"/>
      <c r="I50" s="143"/>
    </row>
    <row r="51" ht="18.75" hidden="1" spans="1:9">
      <c r="A51" s="5"/>
      <c r="B51" s="5"/>
      <c r="C51" s="5"/>
      <c r="D51" s="5"/>
      <c r="E51" s="5"/>
      <c r="F51" s="5"/>
      <c r="G51" s="5"/>
      <c r="H51" s="5"/>
      <c r="I51" s="143"/>
    </row>
    <row r="52" ht="18.75" hidden="1" spans="1:9">
      <c r="A52" s="5"/>
      <c r="B52" s="5"/>
      <c r="C52" s="5"/>
      <c r="D52" s="5"/>
      <c r="E52" s="5"/>
      <c r="F52" s="5"/>
      <c r="G52" s="5"/>
      <c r="H52" s="5"/>
      <c r="I52" s="143"/>
    </row>
    <row r="53" ht="18.75" hidden="1" spans="1:9">
      <c r="A53" s="5"/>
      <c r="B53" s="5"/>
      <c r="C53" s="5"/>
      <c r="D53" s="5"/>
      <c r="E53" s="5"/>
      <c r="F53" s="5"/>
      <c r="G53" s="5"/>
      <c r="H53" s="5"/>
      <c r="I53" s="143"/>
    </row>
    <row r="54" ht="18.75" hidden="1" spans="1:9">
      <c r="A54" s="5"/>
      <c r="B54" s="5"/>
      <c r="C54" s="5"/>
      <c r="D54" s="5"/>
      <c r="E54" s="5"/>
      <c r="F54" s="5"/>
      <c r="G54" s="5"/>
      <c r="H54" s="5"/>
      <c r="I54" s="143"/>
    </row>
    <row r="55" ht="18.75" hidden="1" spans="1:9">
      <c r="A55" s="5"/>
      <c r="B55" s="5"/>
      <c r="C55" s="5"/>
      <c r="D55" s="5"/>
      <c r="E55" s="5"/>
      <c r="F55" s="5"/>
      <c r="G55" s="5"/>
      <c r="H55" s="5"/>
      <c r="I55" s="143"/>
    </row>
    <row r="56" ht="18.75" hidden="1" spans="1:9">
      <c r="A56" s="5"/>
      <c r="B56" s="5"/>
      <c r="C56" s="5"/>
      <c r="D56" s="5"/>
      <c r="E56" s="5"/>
      <c r="F56" s="5"/>
      <c r="G56" s="5"/>
      <c r="H56" s="5"/>
      <c r="I56" s="143"/>
    </row>
    <row r="57" ht="18.75" hidden="1" spans="1:9">
      <c r="A57" s="5"/>
      <c r="B57" s="5"/>
      <c r="C57" s="5"/>
      <c r="D57" s="5"/>
      <c r="E57" s="5"/>
      <c r="F57" s="5"/>
      <c r="G57" s="5"/>
      <c r="H57" s="5"/>
      <c r="I57" s="143"/>
    </row>
    <row r="58" ht="18.75" spans="1:9">
      <c r="A58" s="8" t="s">
        <v>7</v>
      </c>
      <c r="B58" s="8" t="s">
        <v>99</v>
      </c>
      <c r="C58" s="8"/>
      <c r="D58" s="8"/>
      <c r="E58" s="8"/>
      <c r="F58" s="8"/>
      <c r="G58" s="8"/>
      <c r="H58" s="8"/>
      <c r="I58" s="143"/>
    </row>
    <row r="59" ht="18.75" spans="1:9">
      <c r="A59" s="135" t="s">
        <v>114</v>
      </c>
      <c r="B59" s="136" t="s">
        <v>115</v>
      </c>
      <c r="C59" s="137" t="s">
        <v>116</v>
      </c>
      <c r="D59" s="110" t="s">
        <v>117</v>
      </c>
      <c r="E59" s="136" t="s">
        <v>118</v>
      </c>
      <c r="F59" s="136" t="s">
        <v>67</v>
      </c>
      <c r="G59" s="136">
        <v>2</v>
      </c>
      <c r="H59" s="71" t="s">
        <v>119</v>
      </c>
      <c r="I59" s="143" t="s">
        <v>120</v>
      </c>
    </row>
    <row r="60" ht="18.75" spans="1:9">
      <c r="A60" s="118"/>
      <c r="B60" s="136"/>
      <c r="C60" s="138" t="s">
        <v>121</v>
      </c>
      <c r="D60" s="110" t="s">
        <v>122</v>
      </c>
      <c r="E60" s="136" t="s">
        <v>123</v>
      </c>
      <c r="F60" s="26" t="s">
        <v>38</v>
      </c>
      <c r="G60" s="26">
        <v>2</v>
      </c>
      <c r="H60" s="26" t="s">
        <v>124</v>
      </c>
      <c r="I60" s="143" t="s">
        <v>120</v>
      </c>
    </row>
  </sheetData>
  <sheetProtection formatCells="0" insertHyperlinks="0" autoFilter="0"/>
  <mergeCells count="35">
    <mergeCell ref="A1:I1"/>
    <mergeCell ref="B41:H41"/>
    <mergeCell ref="B49:H49"/>
    <mergeCell ref="B58:H58"/>
    <mergeCell ref="A3:A16"/>
    <mergeCell ref="A17:A40"/>
    <mergeCell ref="A42:A48"/>
    <mergeCell ref="A49:A57"/>
    <mergeCell ref="A59:A60"/>
    <mergeCell ref="B4:B7"/>
    <mergeCell ref="B8:B10"/>
    <mergeCell ref="B11:B12"/>
    <mergeCell ref="B13:B16"/>
    <mergeCell ref="B18:B19"/>
    <mergeCell ref="B20:B28"/>
    <mergeCell ref="B29:B30"/>
    <mergeCell ref="B32:B33"/>
    <mergeCell ref="B34:B40"/>
    <mergeCell ref="B47:B48"/>
    <mergeCell ref="B59:B60"/>
    <mergeCell ref="C4:C5"/>
    <mergeCell ref="C6:C7"/>
    <mergeCell ref="C13:C14"/>
    <mergeCell ref="C15:C16"/>
    <mergeCell ref="C47:C48"/>
    <mergeCell ref="D11:D12"/>
    <mergeCell ref="E4:E5"/>
    <mergeCell ref="E6:E7"/>
    <mergeCell ref="E13:E14"/>
    <mergeCell ref="E15:E16"/>
    <mergeCell ref="E47:E48"/>
    <mergeCell ref="G4:G5"/>
    <mergeCell ref="G6:G7"/>
    <mergeCell ref="G13:G14"/>
    <mergeCell ref="G15:G1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85" zoomScaleNormal="85" workbookViewId="0">
      <selection activeCell="E22" sqref="E22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3" customFormat="1" ht="24.75" customHeight="1" spans="1:8">
      <c r="A1" s="16" t="s">
        <v>125</v>
      </c>
      <c r="B1" s="16"/>
      <c r="C1" s="16"/>
      <c r="D1" s="16"/>
      <c r="E1" s="16"/>
      <c r="F1" s="16"/>
      <c r="G1" s="16"/>
      <c r="H1" s="16"/>
    </row>
    <row r="2" s="122" customFormat="1" ht="20.25" spans="1:8">
      <c r="A2" s="95" t="s">
        <v>22</v>
      </c>
      <c r="B2" s="95" t="s">
        <v>126</v>
      </c>
      <c r="C2" s="95" t="s">
        <v>24</v>
      </c>
      <c r="D2" s="95" t="s">
        <v>26</v>
      </c>
      <c r="E2" s="95" t="s">
        <v>25</v>
      </c>
      <c r="F2" s="95" t="s">
        <v>127</v>
      </c>
      <c r="G2" s="124" t="s">
        <v>128</v>
      </c>
      <c r="H2" s="95" t="s">
        <v>129</v>
      </c>
    </row>
    <row r="3" ht="18" customHeight="1" spans="1:8">
      <c r="A3" s="5" t="s">
        <v>2</v>
      </c>
      <c r="B3" s="5" t="s">
        <v>99</v>
      </c>
      <c r="C3" s="5"/>
      <c r="D3" s="5"/>
      <c r="E3" s="5"/>
      <c r="F3" s="5"/>
      <c r="G3" s="5"/>
      <c r="H3" s="5"/>
    </row>
    <row r="4" ht="18" customHeight="1" spans="1:8">
      <c r="A4" s="5" t="s">
        <v>3</v>
      </c>
      <c r="B4" s="5" t="s">
        <v>130</v>
      </c>
      <c r="C4" s="5">
        <v>2024283424</v>
      </c>
      <c r="D4" s="5" t="s">
        <v>131</v>
      </c>
      <c r="E4" s="5" t="s">
        <v>132</v>
      </c>
      <c r="F4" s="5" t="s">
        <v>133</v>
      </c>
      <c r="G4" s="125">
        <v>4.3</v>
      </c>
      <c r="H4" s="5"/>
    </row>
    <row r="5" ht="18" customHeight="1" spans="1:8">
      <c r="A5" s="5" t="s">
        <v>4</v>
      </c>
      <c r="B5" s="5" t="s">
        <v>99</v>
      </c>
      <c r="C5" s="5"/>
      <c r="D5" s="5"/>
      <c r="E5" s="5"/>
      <c r="F5" s="5"/>
      <c r="G5" s="5"/>
      <c r="H5" s="5"/>
    </row>
    <row r="6" ht="18.75" spans="1:8">
      <c r="A6" s="123" t="s">
        <v>5</v>
      </c>
      <c r="B6" s="101" t="s">
        <v>99</v>
      </c>
      <c r="C6" s="12"/>
      <c r="D6" s="12"/>
      <c r="E6" s="12"/>
      <c r="F6" s="12"/>
      <c r="G6" s="12"/>
      <c r="H6" s="12"/>
    </row>
    <row r="7" ht="18.75" spans="1:8">
      <c r="A7" s="101" t="s">
        <v>6</v>
      </c>
      <c r="B7" s="101" t="s">
        <v>99</v>
      </c>
      <c r="C7" s="101"/>
      <c r="D7" s="101"/>
      <c r="E7" s="101"/>
      <c r="F7" s="101"/>
      <c r="G7" s="101"/>
      <c r="H7" s="101"/>
    </row>
    <row r="8" ht="18" customHeight="1" spans="1:8">
      <c r="A8" s="5" t="s">
        <v>7</v>
      </c>
      <c r="B8" s="5" t="s">
        <v>99</v>
      </c>
      <c r="C8" s="5"/>
      <c r="D8" s="5"/>
      <c r="E8" s="5"/>
      <c r="F8" s="5"/>
      <c r="G8" s="5"/>
      <c r="H8" s="5"/>
    </row>
    <row r="9" ht="18" customHeight="1" spans="1:8">
      <c r="A9" s="101" t="s">
        <v>8</v>
      </c>
      <c r="B9" s="101" t="s">
        <v>99</v>
      </c>
      <c r="C9" s="101"/>
      <c r="D9" s="101"/>
      <c r="E9" s="101"/>
      <c r="F9" s="101"/>
      <c r="G9" s="101"/>
      <c r="H9" s="101"/>
    </row>
  </sheetData>
  <sheetProtection formatCells="0" insertHyperlinks="0" autoFilter="0"/>
  <mergeCells count="7">
    <mergeCell ref="A1:H1"/>
    <mergeCell ref="B3:H3"/>
    <mergeCell ref="B5:H5"/>
    <mergeCell ref="B6:H6"/>
    <mergeCell ref="B7:H7"/>
    <mergeCell ref="B8:H8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9"/>
  <sheetViews>
    <sheetView zoomScale="70" zoomScaleNormal="70" topLeftCell="A192" workbookViewId="0">
      <selection activeCell="H192" sqref="H192"/>
    </sheetView>
  </sheetViews>
  <sheetFormatPr defaultColWidth="8.25" defaultRowHeight="18.75"/>
  <cols>
    <col min="1" max="4" width="23.25" style="92" customWidth="1"/>
    <col min="5" max="5" width="29.1916666666667" style="92" customWidth="1"/>
    <col min="6" max="12" width="23.25" style="92" customWidth="1"/>
    <col min="13" max="17" width="8.25" style="92"/>
  </cols>
  <sheetData>
    <row r="1" ht="23.1" customHeight="1" spans="1:7">
      <c r="A1" s="104" t="s">
        <v>134</v>
      </c>
      <c r="B1" s="105"/>
      <c r="C1" s="105"/>
      <c r="D1" s="105"/>
      <c r="E1" s="105"/>
      <c r="F1" s="105"/>
      <c r="G1" s="105"/>
    </row>
    <row r="2" s="91" customFormat="1" ht="20.25" spans="1:12">
      <c r="A2" s="6" t="s">
        <v>22</v>
      </c>
      <c r="B2" s="6" t="s">
        <v>23</v>
      </c>
      <c r="C2" s="6" t="s">
        <v>24</v>
      </c>
      <c r="D2" s="6" t="s">
        <v>26</v>
      </c>
      <c r="E2" s="6" t="s">
        <v>25</v>
      </c>
      <c r="F2" s="107" t="s">
        <v>135</v>
      </c>
      <c r="G2" s="6" t="s">
        <v>28</v>
      </c>
      <c r="H2" s="108"/>
      <c r="I2" s="108"/>
      <c r="J2" s="108"/>
      <c r="K2" s="108"/>
      <c r="L2" s="108"/>
    </row>
    <row r="3" s="91" customFormat="1" ht="18" customHeight="1" spans="1:12">
      <c r="A3" s="106" t="s">
        <v>2</v>
      </c>
      <c r="B3" s="106" t="s">
        <v>31</v>
      </c>
      <c r="C3" s="106">
        <v>2025364406</v>
      </c>
      <c r="D3" s="106" t="s">
        <v>136</v>
      </c>
      <c r="E3" s="106" t="s">
        <v>137</v>
      </c>
      <c r="F3" s="106" t="s">
        <v>38</v>
      </c>
      <c r="G3" s="106">
        <v>9</v>
      </c>
      <c r="H3" s="109"/>
      <c r="I3" s="109"/>
      <c r="J3" s="109"/>
      <c r="K3" s="109"/>
      <c r="L3" s="109"/>
    </row>
    <row r="4" s="91" customFormat="1" ht="18" customHeight="1" spans="1:12">
      <c r="A4" s="12"/>
      <c r="B4" s="12"/>
      <c r="C4" s="12"/>
      <c r="D4" s="12"/>
      <c r="E4" s="5" t="s">
        <v>138</v>
      </c>
      <c r="F4" s="5" t="s">
        <v>44</v>
      </c>
      <c r="G4" s="12"/>
      <c r="H4" s="109"/>
      <c r="I4" s="109"/>
      <c r="J4" s="109"/>
      <c r="K4" s="109"/>
      <c r="L4" s="109"/>
    </row>
    <row r="5" s="91" customFormat="1" ht="18" customHeight="1" spans="1:12">
      <c r="A5" s="12"/>
      <c r="B5" s="12"/>
      <c r="C5" s="12"/>
      <c r="D5" s="12"/>
      <c r="E5" s="5" t="s">
        <v>139</v>
      </c>
      <c r="F5" s="5" t="s">
        <v>140</v>
      </c>
      <c r="G5" s="12"/>
      <c r="H5" s="109"/>
      <c r="I5" s="109"/>
      <c r="J5" s="109"/>
      <c r="K5" s="109"/>
      <c r="L5" s="109"/>
    </row>
    <row r="6" s="91" customFormat="1" ht="18" customHeight="1" spans="1:12">
      <c r="A6" s="12"/>
      <c r="B6" s="12"/>
      <c r="C6" s="5">
        <v>2025364438</v>
      </c>
      <c r="D6" s="5" t="s">
        <v>141</v>
      </c>
      <c r="E6" s="5" t="s">
        <v>139</v>
      </c>
      <c r="F6" s="5" t="s">
        <v>140</v>
      </c>
      <c r="G6" s="5">
        <v>4</v>
      </c>
      <c r="H6" s="109"/>
      <c r="I6" s="109"/>
      <c r="J6" s="109"/>
      <c r="K6" s="109"/>
      <c r="L6" s="109"/>
    </row>
    <row r="7" s="91" customFormat="1" ht="18" customHeight="1" spans="1:12">
      <c r="A7" s="12"/>
      <c r="B7" s="5" t="s">
        <v>142</v>
      </c>
      <c r="C7" s="5">
        <v>2024364325</v>
      </c>
      <c r="D7" s="5" t="s">
        <v>143</v>
      </c>
      <c r="E7" s="5" t="s">
        <v>32</v>
      </c>
      <c r="F7" s="5" t="s">
        <v>34</v>
      </c>
      <c r="G7" s="5">
        <v>7</v>
      </c>
      <c r="H7" s="109"/>
      <c r="I7" s="109"/>
      <c r="J7" s="109"/>
      <c r="K7" s="109"/>
      <c r="L7" s="109"/>
    </row>
    <row r="8" s="91" customFormat="1" ht="18" customHeight="1" spans="1:12">
      <c r="A8" s="12"/>
      <c r="B8" s="12"/>
      <c r="C8" s="12"/>
      <c r="D8" s="12"/>
      <c r="E8" s="5" t="s">
        <v>144</v>
      </c>
      <c r="F8" s="5" t="s">
        <v>75</v>
      </c>
      <c r="G8" s="12"/>
      <c r="H8" s="109"/>
      <c r="I8" s="109"/>
      <c r="J8" s="109"/>
      <c r="K8" s="109"/>
      <c r="L8" s="109"/>
    </row>
    <row r="9" s="91" customFormat="1" ht="18" customHeight="1" spans="1:12">
      <c r="A9" s="12"/>
      <c r="B9" s="12"/>
      <c r="C9" s="12"/>
      <c r="D9" s="12"/>
      <c r="E9" s="5" t="s">
        <v>145</v>
      </c>
      <c r="F9" s="5" t="s">
        <v>75</v>
      </c>
      <c r="G9" s="12"/>
      <c r="H9" s="109"/>
      <c r="I9" s="109"/>
      <c r="J9" s="109"/>
      <c r="K9" s="109"/>
      <c r="L9" s="109"/>
    </row>
    <row r="10" s="91" customFormat="1" ht="18" customHeight="1" spans="1:12">
      <c r="A10" s="12"/>
      <c r="B10" s="5" t="s">
        <v>146</v>
      </c>
      <c r="C10" s="5">
        <v>2025363613</v>
      </c>
      <c r="D10" s="5" t="s">
        <v>147</v>
      </c>
      <c r="E10" s="5" t="s">
        <v>148</v>
      </c>
      <c r="F10" s="5" t="s">
        <v>67</v>
      </c>
      <c r="G10" s="5">
        <v>4</v>
      </c>
      <c r="H10" s="109"/>
      <c r="I10" s="109"/>
      <c r="J10" s="109"/>
      <c r="K10" s="109"/>
      <c r="L10" s="109"/>
    </row>
    <row r="11" s="91" customFormat="1" ht="18" customHeight="1" spans="1:12">
      <c r="A11" s="12"/>
      <c r="B11" s="12"/>
      <c r="C11" s="12"/>
      <c r="D11" s="12"/>
      <c r="E11" s="5" t="s">
        <v>46</v>
      </c>
      <c r="F11" s="5" t="s">
        <v>67</v>
      </c>
      <c r="G11" s="12"/>
      <c r="H11" s="109"/>
      <c r="I11" s="109"/>
      <c r="J11" s="109"/>
      <c r="K11" s="109"/>
      <c r="L11" s="109"/>
    </row>
    <row r="12" s="91" customFormat="1" ht="18" customHeight="1" spans="1:12">
      <c r="A12" s="12"/>
      <c r="B12" s="5" t="s">
        <v>149</v>
      </c>
      <c r="C12" s="5">
        <v>2025364226</v>
      </c>
      <c r="D12" s="5" t="s">
        <v>150</v>
      </c>
      <c r="E12" s="5" t="s">
        <v>151</v>
      </c>
      <c r="F12" s="5" t="s">
        <v>61</v>
      </c>
      <c r="G12" s="5">
        <v>3</v>
      </c>
      <c r="H12" s="109"/>
      <c r="I12" s="109"/>
      <c r="J12" s="109"/>
      <c r="K12" s="109"/>
      <c r="L12" s="109"/>
    </row>
    <row r="13" s="91" customFormat="1" ht="18" customHeight="1" spans="1:12">
      <c r="A13" s="12"/>
      <c r="B13" s="12"/>
      <c r="C13" s="5">
        <v>2025364211</v>
      </c>
      <c r="D13" s="5" t="s">
        <v>152</v>
      </c>
      <c r="E13" s="5" t="s">
        <v>153</v>
      </c>
      <c r="F13" s="5" t="s">
        <v>75</v>
      </c>
      <c r="G13" s="5">
        <v>2</v>
      </c>
      <c r="H13" s="109"/>
      <c r="I13" s="109"/>
      <c r="J13" s="109"/>
      <c r="K13" s="109"/>
      <c r="L13" s="109"/>
    </row>
    <row r="14" s="91" customFormat="1" ht="18" customHeight="1" spans="1:12">
      <c r="A14" s="12"/>
      <c r="B14" s="5" t="s">
        <v>154</v>
      </c>
      <c r="C14" s="5">
        <v>2024363630</v>
      </c>
      <c r="D14" s="5" t="s">
        <v>155</v>
      </c>
      <c r="E14" s="5" t="s">
        <v>156</v>
      </c>
      <c r="F14" s="5" t="s">
        <v>75</v>
      </c>
      <c r="G14" s="5">
        <v>5</v>
      </c>
      <c r="H14" s="109"/>
      <c r="I14" s="109"/>
      <c r="J14" s="109"/>
      <c r="K14" s="109"/>
      <c r="L14" s="109"/>
    </row>
    <row r="15" s="91" customFormat="1" ht="18" customHeight="1" spans="1:12">
      <c r="A15" s="12"/>
      <c r="B15" s="12"/>
      <c r="C15" s="12"/>
      <c r="D15" s="12"/>
      <c r="E15" s="5" t="s">
        <v>157</v>
      </c>
      <c r="F15" s="5" t="s">
        <v>34</v>
      </c>
      <c r="G15" s="12"/>
      <c r="H15" s="109"/>
      <c r="I15" s="109"/>
      <c r="J15" s="109"/>
      <c r="K15" s="109"/>
      <c r="L15" s="109"/>
    </row>
    <row r="16" s="91" customFormat="1" ht="18" customHeight="1" spans="1:12">
      <c r="A16" s="12"/>
      <c r="B16" s="12"/>
      <c r="C16" s="5">
        <v>2024363618</v>
      </c>
      <c r="D16" s="5" t="s">
        <v>158</v>
      </c>
      <c r="E16" s="5" t="s">
        <v>159</v>
      </c>
      <c r="F16" s="5" t="s">
        <v>61</v>
      </c>
      <c r="G16" s="5">
        <v>3</v>
      </c>
      <c r="H16" s="109"/>
      <c r="I16" s="109"/>
      <c r="J16" s="109"/>
      <c r="K16" s="109"/>
      <c r="L16" s="109"/>
    </row>
    <row r="17" s="91" customFormat="1" ht="18" customHeight="1" spans="1:12">
      <c r="A17" s="12"/>
      <c r="B17" s="5" t="s">
        <v>160</v>
      </c>
      <c r="C17" s="5">
        <v>2023363127</v>
      </c>
      <c r="D17" s="5" t="s">
        <v>161</v>
      </c>
      <c r="E17" s="5" t="s">
        <v>162</v>
      </c>
      <c r="F17" s="5" t="s">
        <v>61</v>
      </c>
      <c r="G17" s="5">
        <v>8</v>
      </c>
      <c r="H17" s="109"/>
      <c r="I17" s="109"/>
      <c r="J17" s="109"/>
      <c r="K17" s="109"/>
      <c r="L17" s="109"/>
    </row>
    <row r="18" s="91" customFormat="1" ht="18" customHeight="1" spans="1:12">
      <c r="A18" s="12"/>
      <c r="B18" s="12"/>
      <c r="C18" s="12"/>
      <c r="D18" s="12"/>
      <c r="E18" s="5" t="s">
        <v>163</v>
      </c>
      <c r="F18" s="5" t="s">
        <v>67</v>
      </c>
      <c r="G18" s="12"/>
      <c r="H18" s="109"/>
      <c r="I18" s="109"/>
      <c r="J18" s="109"/>
      <c r="K18" s="109"/>
      <c r="L18" s="109"/>
    </row>
    <row r="19" s="91" customFormat="1" ht="18" customHeight="1" spans="1:12">
      <c r="A19" s="12"/>
      <c r="B19" s="12"/>
      <c r="C19" s="12"/>
      <c r="D19" s="12"/>
      <c r="E19" s="5" t="s">
        <v>164</v>
      </c>
      <c r="F19" s="5" t="s">
        <v>61</v>
      </c>
      <c r="G19" s="12"/>
      <c r="H19" s="109"/>
      <c r="I19" s="109"/>
      <c r="J19" s="109"/>
      <c r="K19" s="109"/>
      <c r="L19" s="109"/>
    </row>
    <row r="20" s="91" customFormat="1" ht="18" customHeight="1" spans="1:12">
      <c r="A20" s="12"/>
      <c r="B20" s="5" t="s">
        <v>35</v>
      </c>
      <c r="C20" s="5">
        <v>2023363622</v>
      </c>
      <c r="D20" s="5" t="s">
        <v>165</v>
      </c>
      <c r="E20" s="5" t="s">
        <v>36</v>
      </c>
      <c r="F20" s="5" t="s">
        <v>38</v>
      </c>
      <c r="G20" s="5">
        <v>4</v>
      </c>
      <c r="H20" s="109"/>
      <c r="I20" s="109"/>
      <c r="J20" s="109"/>
      <c r="K20" s="109"/>
      <c r="L20" s="109"/>
    </row>
    <row r="21" s="91" customFormat="1" ht="18" customHeight="1" spans="1:12">
      <c r="A21" s="12"/>
      <c r="B21" s="12"/>
      <c r="C21" s="12"/>
      <c r="D21" s="12"/>
      <c r="E21" s="5" t="s">
        <v>39</v>
      </c>
      <c r="F21" s="5" t="s">
        <v>38</v>
      </c>
      <c r="G21" s="12"/>
      <c r="H21" s="109"/>
      <c r="I21" s="109"/>
      <c r="J21" s="109"/>
      <c r="K21" s="109"/>
      <c r="L21" s="109"/>
    </row>
    <row r="22" s="91" customFormat="1" ht="18" customHeight="1" spans="1:12">
      <c r="A22" s="12"/>
      <c r="B22" s="5" t="s">
        <v>166</v>
      </c>
      <c r="C22" s="5">
        <v>2025363314</v>
      </c>
      <c r="D22" s="5" t="s">
        <v>167</v>
      </c>
      <c r="E22" s="5" t="s">
        <v>50</v>
      </c>
      <c r="F22" s="5" t="s">
        <v>44</v>
      </c>
      <c r="G22" s="5">
        <v>3</v>
      </c>
      <c r="H22" s="109"/>
      <c r="I22" s="109"/>
      <c r="J22" s="109"/>
      <c r="K22" s="109"/>
      <c r="L22" s="109"/>
    </row>
    <row r="23" s="91" customFormat="1" ht="18" customHeight="1" spans="1:12">
      <c r="A23" s="12"/>
      <c r="B23" s="5" t="s">
        <v>168</v>
      </c>
      <c r="C23" s="5">
        <v>2023363742</v>
      </c>
      <c r="D23" s="5" t="s">
        <v>169</v>
      </c>
      <c r="E23" s="5" t="s">
        <v>170</v>
      </c>
      <c r="F23" s="5" t="s">
        <v>67</v>
      </c>
      <c r="G23" s="5">
        <v>2</v>
      </c>
      <c r="H23" s="109"/>
      <c r="I23" s="109"/>
      <c r="J23" s="109"/>
      <c r="K23" s="109"/>
      <c r="L23" s="109"/>
    </row>
    <row r="24" s="91" customFormat="1" ht="18" customHeight="1" spans="1:12">
      <c r="A24" s="12"/>
      <c r="B24" s="12"/>
      <c r="C24" s="5">
        <v>2023363735</v>
      </c>
      <c r="D24" s="5" t="s">
        <v>171</v>
      </c>
      <c r="E24" s="5" t="s">
        <v>170</v>
      </c>
      <c r="F24" s="5" t="s">
        <v>67</v>
      </c>
      <c r="G24" s="5">
        <v>2</v>
      </c>
      <c r="H24" s="109"/>
      <c r="I24" s="109"/>
      <c r="J24" s="109"/>
      <c r="K24" s="109"/>
      <c r="L24" s="109"/>
    </row>
    <row r="25" s="91" customFormat="1" ht="18" customHeight="1" spans="1:12">
      <c r="A25" s="12"/>
      <c r="B25" s="5" t="s">
        <v>172</v>
      </c>
      <c r="C25" s="5">
        <v>2023363112</v>
      </c>
      <c r="D25" s="5" t="s">
        <v>173</v>
      </c>
      <c r="E25" s="5" t="s">
        <v>163</v>
      </c>
      <c r="F25" s="5" t="s">
        <v>75</v>
      </c>
      <c r="G25" s="5">
        <v>2</v>
      </c>
      <c r="H25" s="109"/>
      <c r="I25" s="109"/>
      <c r="J25" s="109"/>
      <c r="K25" s="109"/>
      <c r="L25" s="109"/>
    </row>
    <row r="26" s="91" customFormat="1" ht="18" customHeight="1" spans="1:12">
      <c r="A26" s="12"/>
      <c r="B26" s="5" t="s">
        <v>49</v>
      </c>
      <c r="C26" s="5">
        <v>2025363940</v>
      </c>
      <c r="D26" s="5" t="s">
        <v>174</v>
      </c>
      <c r="E26" s="5" t="s">
        <v>55</v>
      </c>
      <c r="F26" s="5" t="s">
        <v>75</v>
      </c>
      <c r="G26" s="5">
        <v>4</v>
      </c>
      <c r="H26" s="109"/>
      <c r="I26" s="109"/>
      <c r="J26" s="109"/>
      <c r="K26" s="109"/>
      <c r="L26" s="109"/>
    </row>
    <row r="27" s="91" customFormat="1" ht="18" customHeight="1" spans="1:12">
      <c r="A27" s="12"/>
      <c r="B27" s="12"/>
      <c r="C27" s="12"/>
      <c r="D27" s="12"/>
      <c r="E27" s="5" t="s">
        <v>175</v>
      </c>
      <c r="F27" s="5" t="s">
        <v>75</v>
      </c>
      <c r="G27" s="12"/>
      <c r="H27" s="109"/>
      <c r="I27" s="109"/>
      <c r="J27" s="109"/>
      <c r="K27" s="109"/>
      <c r="L27" s="109"/>
    </row>
    <row r="28" s="91" customFormat="1" ht="18" customHeight="1" spans="1:12">
      <c r="A28" s="12"/>
      <c r="B28" s="12"/>
      <c r="C28" s="5">
        <v>2025363909</v>
      </c>
      <c r="D28" s="5" t="s">
        <v>176</v>
      </c>
      <c r="E28" s="5" t="s">
        <v>175</v>
      </c>
      <c r="F28" s="5" t="s">
        <v>38</v>
      </c>
      <c r="G28" s="5">
        <v>2</v>
      </c>
      <c r="H28" s="109"/>
      <c r="I28" s="109"/>
      <c r="J28" s="109"/>
      <c r="K28" s="109"/>
      <c r="L28" s="109"/>
    </row>
    <row r="29" s="91" customFormat="1" ht="18" customHeight="1" spans="1:12">
      <c r="A29" s="12"/>
      <c r="B29" s="12"/>
      <c r="C29" s="5">
        <v>2025363903</v>
      </c>
      <c r="D29" s="5" t="s">
        <v>177</v>
      </c>
      <c r="E29" s="5" t="s">
        <v>178</v>
      </c>
      <c r="F29" s="5" t="s">
        <v>44</v>
      </c>
      <c r="G29" s="5">
        <v>3</v>
      </c>
      <c r="H29" s="109"/>
      <c r="I29" s="109"/>
      <c r="J29" s="109"/>
      <c r="K29" s="109"/>
      <c r="L29" s="109"/>
    </row>
    <row r="30" s="91" customFormat="1" ht="18" customHeight="1" spans="1:12">
      <c r="A30" s="12"/>
      <c r="B30" s="5" t="s">
        <v>179</v>
      </c>
      <c r="C30" s="5">
        <v>2025364309</v>
      </c>
      <c r="D30" s="5" t="s">
        <v>180</v>
      </c>
      <c r="E30" s="5" t="s">
        <v>181</v>
      </c>
      <c r="F30" s="5" t="s">
        <v>38</v>
      </c>
      <c r="G30" s="5">
        <v>4</v>
      </c>
      <c r="H30" s="109"/>
      <c r="I30" s="109"/>
      <c r="J30" s="109"/>
      <c r="K30" s="109"/>
      <c r="L30" s="109"/>
    </row>
    <row r="31" s="91" customFormat="1" ht="18" customHeight="1" spans="1:12">
      <c r="A31" s="12"/>
      <c r="B31" s="12"/>
      <c r="C31" s="12"/>
      <c r="D31" s="12"/>
      <c r="E31" s="5" t="s">
        <v>144</v>
      </c>
      <c r="F31" s="5" t="s">
        <v>38</v>
      </c>
      <c r="G31" s="12"/>
      <c r="H31" s="109"/>
      <c r="I31" s="109"/>
      <c r="J31" s="109"/>
      <c r="K31" s="109"/>
      <c r="L31" s="109"/>
    </row>
    <row r="32" s="91" customFormat="1" ht="18" customHeight="1" spans="1:12">
      <c r="A32" s="12"/>
      <c r="B32" s="5" t="s">
        <v>41</v>
      </c>
      <c r="C32" s="5">
        <v>2025363717</v>
      </c>
      <c r="D32" s="5" t="s">
        <v>182</v>
      </c>
      <c r="E32" s="5" t="s">
        <v>148</v>
      </c>
      <c r="F32" s="5" t="s">
        <v>67</v>
      </c>
      <c r="G32" s="5">
        <v>4</v>
      </c>
      <c r="H32" s="109"/>
      <c r="I32" s="109"/>
      <c r="J32" s="109"/>
      <c r="K32" s="109"/>
      <c r="L32" s="109"/>
    </row>
    <row r="33" s="91" customFormat="1" ht="18" customHeight="1" spans="1:12">
      <c r="A33" s="12"/>
      <c r="B33" s="12"/>
      <c r="C33" s="12"/>
      <c r="D33" s="12"/>
      <c r="E33" s="5" t="s">
        <v>46</v>
      </c>
      <c r="F33" s="5" t="s">
        <v>67</v>
      </c>
      <c r="G33" s="12"/>
      <c r="H33" s="109"/>
      <c r="I33" s="109"/>
      <c r="J33" s="109"/>
      <c r="K33" s="109"/>
      <c r="L33" s="109"/>
    </row>
    <row r="34" s="91" customFormat="1" ht="18" customHeight="1" spans="1:12">
      <c r="A34" s="12"/>
      <c r="B34" s="5" t="s">
        <v>54</v>
      </c>
      <c r="C34" s="5">
        <v>2024363527</v>
      </c>
      <c r="D34" s="5" t="s">
        <v>183</v>
      </c>
      <c r="E34" s="5" t="s">
        <v>184</v>
      </c>
      <c r="F34" s="5" t="s">
        <v>75</v>
      </c>
      <c r="G34" s="5">
        <v>7</v>
      </c>
      <c r="H34" s="109"/>
      <c r="I34" s="109"/>
      <c r="J34" s="109"/>
      <c r="K34" s="109"/>
      <c r="L34" s="109"/>
    </row>
    <row r="35" s="91" customFormat="1" ht="18" customHeight="1" spans="1:12">
      <c r="A35" s="12"/>
      <c r="B35" s="12"/>
      <c r="C35" s="12"/>
      <c r="D35" s="12"/>
      <c r="E35" s="5" t="s">
        <v>185</v>
      </c>
      <c r="F35" s="5" t="s">
        <v>34</v>
      </c>
      <c r="G35" s="12"/>
      <c r="H35" s="109"/>
      <c r="I35" s="109"/>
      <c r="J35" s="109"/>
      <c r="K35" s="109"/>
      <c r="L35" s="109"/>
    </row>
    <row r="36" s="91" customFormat="1" ht="18" customHeight="1" spans="1:12">
      <c r="A36" s="12"/>
      <c r="B36" s="12"/>
      <c r="C36" s="12"/>
      <c r="D36" s="12"/>
      <c r="E36" s="5" t="s">
        <v>186</v>
      </c>
      <c r="F36" s="5" t="s">
        <v>75</v>
      </c>
      <c r="G36" s="12"/>
      <c r="H36" s="109"/>
      <c r="I36" s="109"/>
      <c r="J36" s="109"/>
      <c r="K36" s="109"/>
      <c r="L36" s="109"/>
    </row>
    <row r="37" s="91" customFormat="1" ht="18" customHeight="1" spans="1:12">
      <c r="A37" s="12"/>
      <c r="B37" s="12"/>
      <c r="C37" s="5">
        <v>2024363541</v>
      </c>
      <c r="D37" s="5" t="s">
        <v>187</v>
      </c>
      <c r="E37" s="5" t="s">
        <v>185</v>
      </c>
      <c r="F37" s="5" t="s">
        <v>34</v>
      </c>
      <c r="G37" s="5">
        <v>5</v>
      </c>
      <c r="H37" s="109"/>
      <c r="I37" s="109"/>
      <c r="J37" s="109"/>
      <c r="K37" s="109"/>
      <c r="L37" s="109"/>
    </row>
    <row r="38" s="91" customFormat="1" ht="18" customHeight="1" spans="1:12">
      <c r="A38" s="12"/>
      <c r="B38" s="12"/>
      <c r="C38" s="12"/>
      <c r="D38" s="12"/>
      <c r="E38" s="5" t="s">
        <v>186</v>
      </c>
      <c r="F38" s="5" t="s">
        <v>75</v>
      </c>
      <c r="G38" s="12"/>
      <c r="H38" s="109"/>
      <c r="I38" s="109"/>
      <c r="J38" s="109"/>
      <c r="K38" s="109"/>
      <c r="L38" s="109"/>
    </row>
    <row r="39" ht="17.45" customHeight="1" spans="1:12">
      <c r="A39" s="23" t="s">
        <v>3</v>
      </c>
      <c r="B39" s="23" t="s">
        <v>188</v>
      </c>
      <c r="C39" s="23">
        <v>2024283515</v>
      </c>
      <c r="D39" s="23" t="s">
        <v>189</v>
      </c>
      <c r="E39" s="23" t="s">
        <v>190</v>
      </c>
      <c r="F39" s="23" t="s">
        <v>67</v>
      </c>
      <c r="G39" s="23">
        <v>2</v>
      </c>
      <c r="H39" s="109"/>
      <c r="I39" s="109"/>
      <c r="J39" s="109"/>
      <c r="K39" s="109"/>
      <c r="L39" s="109"/>
    </row>
    <row r="40" ht="17.45" customHeight="1" spans="1:12">
      <c r="A40" s="12"/>
      <c r="B40" s="12"/>
      <c r="C40" s="23">
        <v>2024283534</v>
      </c>
      <c r="D40" s="23" t="s">
        <v>191</v>
      </c>
      <c r="E40" s="23" t="s">
        <v>186</v>
      </c>
      <c r="F40" s="23" t="s">
        <v>75</v>
      </c>
      <c r="G40" s="23">
        <v>2</v>
      </c>
      <c r="H40" s="109"/>
      <c r="I40" s="109"/>
      <c r="J40" s="109"/>
      <c r="K40" s="109"/>
      <c r="L40" s="109"/>
    </row>
    <row r="41" ht="17.45" customHeight="1" spans="1:12">
      <c r="A41" s="12"/>
      <c r="B41" s="12"/>
      <c r="C41" s="23">
        <v>2024283508</v>
      </c>
      <c r="D41" s="23" t="s">
        <v>192</v>
      </c>
      <c r="E41" s="23" t="s">
        <v>186</v>
      </c>
      <c r="F41" s="23" t="s">
        <v>75</v>
      </c>
      <c r="G41" s="23">
        <v>2</v>
      </c>
      <c r="H41" s="109"/>
      <c r="I41" s="109"/>
      <c r="J41" s="109"/>
      <c r="K41" s="109"/>
      <c r="L41" s="109"/>
    </row>
    <row r="42" ht="17.45" customHeight="1" spans="1:12">
      <c r="A42" s="12"/>
      <c r="B42" s="12"/>
      <c r="C42" s="23">
        <v>2024293105</v>
      </c>
      <c r="D42" s="23" t="s">
        <v>193</v>
      </c>
      <c r="E42" s="23" t="s">
        <v>186</v>
      </c>
      <c r="F42" s="23" t="s">
        <v>75</v>
      </c>
      <c r="G42" s="23">
        <v>2</v>
      </c>
      <c r="H42" s="109"/>
      <c r="I42" s="109"/>
      <c r="J42" s="109"/>
      <c r="K42" s="109"/>
      <c r="L42" s="109"/>
    </row>
    <row r="43" ht="17.45" customHeight="1" spans="1:12">
      <c r="A43" s="12"/>
      <c r="B43" s="12"/>
      <c r="C43" s="23">
        <v>2024283534</v>
      </c>
      <c r="D43" s="23" t="s">
        <v>191</v>
      </c>
      <c r="E43" s="23" t="s">
        <v>132</v>
      </c>
      <c r="F43" s="23" t="s">
        <v>34</v>
      </c>
      <c r="G43" s="23">
        <v>2</v>
      </c>
      <c r="H43" s="109"/>
      <c r="I43" s="109"/>
      <c r="J43" s="109"/>
      <c r="K43" s="109"/>
      <c r="L43" s="109"/>
    </row>
    <row r="44" ht="17.45" customHeight="1" spans="1:12">
      <c r="A44" s="12"/>
      <c r="B44" s="12"/>
      <c r="C44" s="23">
        <v>2024293105</v>
      </c>
      <c r="D44" s="23" t="s">
        <v>193</v>
      </c>
      <c r="E44" s="23" t="s">
        <v>132</v>
      </c>
      <c r="F44" s="23" t="s">
        <v>34</v>
      </c>
      <c r="G44" s="23">
        <v>2</v>
      </c>
      <c r="H44" s="109"/>
      <c r="I44" s="109"/>
      <c r="J44" s="109"/>
      <c r="K44" s="109"/>
      <c r="L44" s="109"/>
    </row>
    <row r="45" ht="17.45" customHeight="1" spans="1:12">
      <c r="A45" s="12"/>
      <c r="B45" s="12"/>
      <c r="C45" s="23">
        <v>2024283526</v>
      </c>
      <c r="D45" s="23" t="s">
        <v>194</v>
      </c>
      <c r="E45" s="23" t="s">
        <v>195</v>
      </c>
      <c r="F45" s="23" t="s">
        <v>196</v>
      </c>
      <c r="G45" s="23">
        <v>2</v>
      </c>
      <c r="H45" s="109"/>
      <c r="I45" s="109"/>
      <c r="J45" s="109"/>
      <c r="K45" s="109"/>
      <c r="L45" s="109"/>
    </row>
    <row r="46" ht="17.45" customHeight="1" spans="1:12">
      <c r="A46" s="12"/>
      <c r="B46" s="12"/>
      <c r="C46" s="23">
        <v>2024283534</v>
      </c>
      <c r="D46" s="23" t="s">
        <v>191</v>
      </c>
      <c r="E46" s="23" t="s">
        <v>195</v>
      </c>
      <c r="F46" s="23" t="s">
        <v>196</v>
      </c>
      <c r="G46" s="23">
        <v>2</v>
      </c>
      <c r="H46" s="109"/>
      <c r="I46" s="109"/>
      <c r="J46" s="109"/>
      <c r="K46" s="109"/>
      <c r="L46" s="109"/>
    </row>
    <row r="47" ht="17.45" customHeight="1" spans="1:12">
      <c r="A47" s="12"/>
      <c r="B47" s="12"/>
      <c r="C47" s="23">
        <v>2024283526</v>
      </c>
      <c r="D47" s="23" t="s">
        <v>194</v>
      </c>
      <c r="E47" s="23" t="s">
        <v>197</v>
      </c>
      <c r="F47" s="23" t="s">
        <v>196</v>
      </c>
      <c r="G47" s="23">
        <v>2</v>
      </c>
      <c r="H47" s="109"/>
      <c r="I47" s="109"/>
      <c r="J47" s="109"/>
      <c r="K47" s="109"/>
      <c r="L47" s="109"/>
    </row>
    <row r="48" ht="17.45" customHeight="1" spans="1:12">
      <c r="A48" s="12"/>
      <c r="B48" s="12"/>
      <c r="C48" s="23">
        <v>2024283534</v>
      </c>
      <c r="D48" s="23" t="s">
        <v>191</v>
      </c>
      <c r="E48" s="23" t="s">
        <v>197</v>
      </c>
      <c r="F48" s="23" t="s">
        <v>196</v>
      </c>
      <c r="G48" s="23">
        <v>2</v>
      </c>
      <c r="H48" s="109"/>
      <c r="I48" s="109"/>
      <c r="J48" s="109"/>
      <c r="K48" s="109"/>
      <c r="L48" s="109"/>
    </row>
    <row r="49" ht="17.45" customHeight="1" spans="1:12">
      <c r="A49" s="12"/>
      <c r="B49" s="12"/>
      <c r="C49" s="23"/>
      <c r="D49" s="23"/>
      <c r="E49" s="23" t="s">
        <v>190</v>
      </c>
      <c r="F49" s="23" t="s">
        <v>38</v>
      </c>
      <c r="G49" s="23">
        <v>2</v>
      </c>
      <c r="H49" s="109"/>
      <c r="I49" s="109"/>
      <c r="J49" s="109"/>
      <c r="K49" s="109"/>
      <c r="L49" s="109"/>
    </row>
    <row r="50" ht="17.45" customHeight="1" spans="1:12">
      <c r="A50" s="12"/>
      <c r="B50" s="12"/>
      <c r="C50" s="23">
        <v>2024283526</v>
      </c>
      <c r="D50" s="23" t="s">
        <v>194</v>
      </c>
      <c r="E50" s="23" t="s">
        <v>190</v>
      </c>
      <c r="F50" s="23" t="s">
        <v>38</v>
      </c>
      <c r="G50" s="23">
        <v>2</v>
      </c>
      <c r="H50" s="109"/>
      <c r="I50" s="109"/>
      <c r="J50" s="109"/>
      <c r="K50" s="109"/>
      <c r="L50" s="109"/>
    </row>
    <row r="51" ht="17.45" customHeight="1" spans="1:12">
      <c r="A51" s="12"/>
      <c r="B51" s="12"/>
      <c r="C51" s="23">
        <v>2024283508</v>
      </c>
      <c r="D51" s="23" t="s">
        <v>192</v>
      </c>
      <c r="E51" s="23" t="s">
        <v>190</v>
      </c>
      <c r="F51" s="23" t="s">
        <v>38</v>
      </c>
      <c r="G51" s="23">
        <v>2</v>
      </c>
      <c r="H51" s="109"/>
      <c r="I51" s="109"/>
      <c r="J51" s="109"/>
      <c r="K51" s="109"/>
      <c r="L51" s="109"/>
    </row>
    <row r="52" ht="17.45" customHeight="1" spans="1:12">
      <c r="A52" s="12"/>
      <c r="B52" s="23" t="s">
        <v>130</v>
      </c>
      <c r="C52" s="23">
        <v>2024283402</v>
      </c>
      <c r="D52" s="23" t="s">
        <v>198</v>
      </c>
      <c r="E52" s="23" t="s">
        <v>132</v>
      </c>
      <c r="F52" s="23" t="s">
        <v>44</v>
      </c>
      <c r="G52" s="23">
        <v>3</v>
      </c>
      <c r="H52" s="109"/>
      <c r="I52" s="109"/>
      <c r="J52" s="109"/>
      <c r="K52" s="109"/>
      <c r="L52" s="109"/>
    </row>
    <row r="53" ht="17.45" customHeight="1" spans="1:12">
      <c r="A53" s="12"/>
      <c r="B53" s="12"/>
      <c r="C53" s="23">
        <v>2024283406</v>
      </c>
      <c r="D53" s="23" t="s">
        <v>199</v>
      </c>
      <c r="E53" s="23" t="s">
        <v>132</v>
      </c>
      <c r="F53" s="23" t="s">
        <v>44</v>
      </c>
      <c r="G53" s="23">
        <v>3</v>
      </c>
      <c r="H53" s="109"/>
      <c r="I53" s="109"/>
      <c r="J53" s="109"/>
      <c r="K53" s="109"/>
      <c r="L53" s="109"/>
    </row>
    <row r="54" ht="17.45" customHeight="1" spans="1:12">
      <c r="A54" s="12"/>
      <c r="B54" s="23" t="s">
        <v>200</v>
      </c>
      <c r="C54" s="23">
        <v>2024283313</v>
      </c>
      <c r="D54" s="23" t="s">
        <v>201</v>
      </c>
      <c r="E54" s="23" t="s">
        <v>202</v>
      </c>
      <c r="F54" s="23" t="s">
        <v>38</v>
      </c>
      <c r="G54" s="23">
        <v>2</v>
      </c>
      <c r="H54" s="109"/>
      <c r="I54" s="109"/>
      <c r="J54" s="109"/>
      <c r="K54" s="109"/>
      <c r="L54" s="109"/>
    </row>
    <row r="55" ht="17.45" customHeight="1" spans="1:12">
      <c r="A55" s="12"/>
      <c r="B55" s="12"/>
      <c r="C55" s="23">
        <v>2024283323</v>
      </c>
      <c r="D55" s="23" t="s">
        <v>203</v>
      </c>
      <c r="E55" s="23" t="s">
        <v>202</v>
      </c>
      <c r="F55" s="23" t="s">
        <v>38</v>
      </c>
      <c r="G55" s="23">
        <v>2</v>
      </c>
      <c r="H55" s="109"/>
      <c r="I55" s="109"/>
      <c r="J55" s="109"/>
      <c r="K55" s="109"/>
      <c r="L55" s="109"/>
    </row>
    <row r="56" ht="17.45" customHeight="1" spans="1:12">
      <c r="A56" s="12"/>
      <c r="B56" s="12"/>
      <c r="C56" s="23">
        <v>2024283326</v>
      </c>
      <c r="D56" s="23" t="s">
        <v>204</v>
      </c>
      <c r="E56" s="23" t="s">
        <v>202</v>
      </c>
      <c r="F56" s="23" t="s">
        <v>38</v>
      </c>
      <c r="G56" s="23">
        <v>2</v>
      </c>
      <c r="H56" s="109"/>
      <c r="I56" s="109"/>
      <c r="J56" s="109"/>
      <c r="K56" s="109"/>
      <c r="L56" s="109"/>
    </row>
    <row r="57" ht="17.45" customHeight="1" spans="1:12">
      <c r="A57" s="12"/>
      <c r="B57" s="12"/>
      <c r="C57" s="23">
        <v>2024283313</v>
      </c>
      <c r="D57" s="23" t="s">
        <v>201</v>
      </c>
      <c r="E57" s="23" t="s">
        <v>205</v>
      </c>
      <c r="F57" s="23" t="s">
        <v>38</v>
      </c>
      <c r="G57" s="23">
        <v>2</v>
      </c>
      <c r="H57" s="109"/>
      <c r="I57" s="109"/>
      <c r="J57" s="109"/>
      <c r="K57" s="109"/>
      <c r="L57" s="109"/>
    </row>
    <row r="58" ht="17.45" customHeight="1" spans="1:12">
      <c r="A58" s="12"/>
      <c r="B58" s="12"/>
      <c r="C58" s="23">
        <v>2024283323</v>
      </c>
      <c r="D58" s="23" t="s">
        <v>203</v>
      </c>
      <c r="E58" s="23" t="s">
        <v>205</v>
      </c>
      <c r="F58" s="23" t="s">
        <v>38</v>
      </c>
      <c r="G58" s="23">
        <v>2</v>
      </c>
      <c r="H58" s="109"/>
      <c r="I58" s="109"/>
      <c r="J58" s="109"/>
      <c r="K58" s="109"/>
      <c r="L58" s="109"/>
    </row>
    <row r="59" ht="17.45" customHeight="1" spans="1:12">
      <c r="A59" s="12"/>
      <c r="B59" s="12"/>
      <c r="C59" s="23">
        <v>2024283337</v>
      </c>
      <c r="D59" s="23" t="s">
        <v>206</v>
      </c>
      <c r="E59" s="23" t="s">
        <v>132</v>
      </c>
      <c r="F59" s="23" t="s">
        <v>34</v>
      </c>
      <c r="G59" s="23">
        <v>3</v>
      </c>
      <c r="H59" s="109"/>
      <c r="I59" s="109"/>
      <c r="J59" s="109"/>
      <c r="K59" s="109"/>
      <c r="L59" s="109"/>
    </row>
    <row r="60" ht="17.45" customHeight="1" spans="1:12">
      <c r="A60" s="12"/>
      <c r="B60" s="23" t="s">
        <v>207</v>
      </c>
      <c r="C60" s="23">
        <v>2025283136</v>
      </c>
      <c r="D60" s="23" t="s">
        <v>208</v>
      </c>
      <c r="E60" s="23" t="s">
        <v>209</v>
      </c>
      <c r="F60" s="23" t="s">
        <v>52</v>
      </c>
      <c r="G60" s="23">
        <v>3</v>
      </c>
      <c r="H60" s="109"/>
      <c r="I60" s="109"/>
      <c r="J60" s="109"/>
      <c r="K60" s="109"/>
      <c r="L60" s="109"/>
    </row>
    <row r="61" ht="17.45" customHeight="1" spans="1:12">
      <c r="A61" s="12"/>
      <c r="B61" s="12"/>
      <c r="C61" s="23">
        <v>2025283126</v>
      </c>
      <c r="D61" s="23" t="s">
        <v>210</v>
      </c>
      <c r="E61" s="23" t="s">
        <v>46</v>
      </c>
      <c r="F61" s="23" t="s">
        <v>38</v>
      </c>
      <c r="G61" s="23">
        <v>2</v>
      </c>
      <c r="H61" s="109"/>
      <c r="I61" s="109"/>
      <c r="J61" s="109"/>
      <c r="K61" s="109"/>
      <c r="L61" s="109"/>
    </row>
    <row r="62" ht="17.45" customHeight="1" spans="1:12">
      <c r="A62" s="12"/>
      <c r="B62" s="23" t="s">
        <v>63</v>
      </c>
      <c r="C62" s="23">
        <v>2025283235</v>
      </c>
      <c r="D62" s="23" t="s">
        <v>211</v>
      </c>
      <c r="E62" s="23" t="s">
        <v>209</v>
      </c>
      <c r="F62" s="23" t="s">
        <v>52</v>
      </c>
      <c r="G62" s="23">
        <v>3</v>
      </c>
      <c r="H62" s="109"/>
      <c r="I62" s="109"/>
      <c r="J62" s="109"/>
      <c r="K62" s="109"/>
      <c r="L62" s="109"/>
    </row>
    <row r="63" ht="17.45" customHeight="1" spans="1:12">
      <c r="A63" s="12"/>
      <c r="B63" s="23" t="s">
        <v>212</v>
      </c>
      <c r="C63" s="23">
        <v>2025283538</v>
      </c>
      <c r="D63" s="23" t="s">
        <v>213</v>
      </c>
      <c r="E63" s="23" t="s">
        <v>65</v>
      </c>
      <c r="F63" s="23" t="s">
        <v>67</v>
      </c>
      <c r="G63" s="23">
        <v>2</v>
      </c>
      <c r="H63" s="109"/>
      <c r="I63" s="109"/>
      <c r="J63" s="109"/>
      <c r="K63" s="109"/>
      <c r="L63" s="109"/>
    </row>
    <row r="64" ht="17.45" customHeight="1" spans="1:12">
      <c r="A64" s="12"/>
      <c r="B64" s="12"/>
      <c r="C64" s="23"/>
      <c r="D64" s="23"/>
      <c r="E64" s="23" t="s">
        <v>42</v>
      </c>
      <c r="F64" s="23" t="s">
        <v>61</v>
      </c>
      <c r="G64" s="23">
        <v>2</v>
      </c>
      <c r="H64" s="109"/>
      <c r="I64" s="109"/>
      <c r="J64" s="109"/>
      <c r="K64" s="109"/>
      <c r="L64" s="109"/>
    </row>
    <row r="65" ht="17.45" customHeight="1" spans="1:12">
      <c r="A65" s="12"/>
      <c r="B65" s="12"/>
      <c r="C65" s="23"/>
      <c r="D65" s="23"/>
      <c r="E65" s="23" t="s">
        <v>46</v>
      </c>
      <c r="F65" s="23" t="s">
        <v>67</v>
      </c>
      <c r="G65" s="23">
        <v>2</v>
      </c>
      <c r="H65" s="109"/>
      <c r="I65" s="109"/>
      <c r="J65" s="109"/>
      <c r="K65" s="109"/>
      <c r="L65" s="109"/>
    </row>
    <row r="66" ht="17.45" customHeight="1" spans="1:12">
      <c r="A66" s="12"/>
      <c r="B66" s="12"/>
      <c r="C66" s="23"/>
      <c r="D66" s="23"/>
      <c r="E66" s="23" t="s">
        <v>82</v>
      </c>
      <c r="F66" s="23" t="s">
        <v>75</v>
      </c>
      <c r="G66" s="23">
        <v>2</v>
      </c>
      <c r="H66" s="109"/>
      <c r="I66" s="109"/>
      <c r="J66" s="109"/>
      <c r="K66" s="109"/>
      <c r="L66" s="109"/>
    </row>
    <row r="67" ht="17.45" customHeight="1" spans="1:12">
      <c r="A67" s="12"/>
      <c r="B67" s="12"/>
      <c r="C67" s="23"/>
      <c r="D67" s="23"/>
      <c r="E67" s="23" t="s">
        <v>65</v>
      </c>
      <c r="F67" s="23" t="s">
        <v>196</v>
      </c>
      <c r="G67" s="23">
        <v>2</v>
      </c>
      <c r="H67" s="109"/>
      <c r="I67" s="109"/>
      <c r="J67" s="109"/>
      <c r="K67" s="109"/>
      <c r="L67" s="109"/>
    </row>
    <row r="68" ht="17.45" customHeight="1" spans="1:12">
      <c r="A68" s="12"/>
      <c r="B68" s="12"/>
      <c r="C68" s="23"/>
      <c r="D68" s="23"/>
      <c r="E68" s="23" t="s">
        <v>214</v>
      </c>
      <c r="F68" s="23" t="s">
        <v>52</v>
      </c>
      <c r="G68" s="23">
        <v>2</v>
      </c>
      <c r="H68" s="109"/>
      <c r="I68" s="109"/>
      <c r="J68" s="109"/>
      <c r="K68" s="109"/>
      <c r="L68" s="109"/>
    </row>
    <row r="69" ht="17.45" customHeight="1" spans="1:12">
      <c r="A69" s="12"/>
      <c r="B69" s="23" t="s">
        <v>215</v>
      </c>
      <c r="C69" s="23">
        <v>2025284134</v>
      </c>
      <c r="D69" s="23" t="s">
        <v>216</v>
      </c>
      <c r="E69" s="23" t="s">
        <v>217</v>
      </c>
      <c r="F69" s="23" t="s">
        <v>196</v>
      </c>
      <c r="G69" s="23">
        <v>2</v>
      </c>
      <c r="H69" s="109"/>
      <c r="I69" s="109"/>
      <c r="J69" s="109"/>
      <c r="K69" s="109"/>
      <c r="L69" s="109"/>
    </row>
    <row r="70" ht="17.45" customHeight="1" spans="1:12">
      <c r="A70" s="12"/>
      <c r="B70" s="12"/>
      <c r="C70" s="23"/>
      <c r="D70" s="23"/>
      <c r="E70" s="23" t="s">
        <v>157</v>
      </c>
      <c r="F70" s="23" t="s">
        <v>38</v>
      </c>
      <c r="G70" s="23">
        <v>2</v>
      </c>
      <c r="H70" s="109"/>
      <c r="I70" s="109"/>
      <c r="J70" s="109"/>
      <c r="K70" s="109"/>
      <c r="L70" s="109"/>
    </row>
    <row r="71" ht="17.45" customHeight="1" spans="1:12">
      <c r="A71" s="12"/>
      <c r="B71" s="12"/>
      <c r="C71" s="23"/>
      <c r="D71" s="23"/>
      <c r="E71" s="23" t="s">
        <v>218</v>
      </c>
      <c r="F71" s="23" t="s">
        <v>44</v>
      </c>
      <c r="G71" s="23">
        <v>2</v>
      </c>
      <c r="H71" s="109"/>
      <c r="I71" s="109"/>
      <c r="J71" s="109"/>
      <c r="K71" s="109"/>
      <c r="L71" s="109"/>
    </row>
    <row r="72" ht="17.45" customHeight="1" spans="1:12">
      <c r="A72" s="12"/>
      <c r="B72" s="12"/>
      <c r="C72" s="23">
        <v>2025284135</v>
      </c>
      <c r="D72" s="23" t="s">
        <v>219</v>
      </c>
      <c r="E72" s="23" t="s">
        <v>157</v>
      </c>
      <c r="F72" s="23" t="s">
        <v>38</v>
      </c>
      <c r="G72" s="23">
        <v>2</v>
      </c>
      <c r="H72" s="109"/>
      <c r="I72" s="109"/>
      <c r="J72" s="109"/>
      <c r="K72" s="109"/>
      <c r="L72" s="109"/>
    </row>
    <row r="73" ht="17.45" customHeight="1" spans="1:12">
      <c r="A73" s="12"/>
      <c r="B73" s="12"/>
      <c r="C73" s="23"/>
      <c r="D73" s="23"/>
      <c r="E73" s="23" t="s">
        <v>218</v>
      </c>
      <c r="F73" s="23" t="s">
        <v>44</v>
      </c>
      <c r="G73" s="23">
        <v>2</v>
      </c>
      <c r="H73" s="109"/>
      <c r="I73" s="109"/>
      <c r="J73" s="109"/>
      <c r="K73" s="109"/>
      <c r="L73" s="109"/>
    </row>
    <row r="74" ht="17.45" customHeight="1" spans="1:12">
      <c r="A74" s="12"/>
      <c r="B74" s="12"/>
      <c r="C74" s="23">
        <v>2025284125</v>
      </c>
      <c r="D74" s="23" t="s">
        <v>220</v>
      </c>
      <c r="E74" s="23" t="s">
        <v>157</v>
      </c>
      <c r="F74" s="23" t="s">
        <v>38</v>
      </c>
      <c r="G74" s="23">
        <v>2</v>
      </c>
      <c r="H74" s="109"/>
      <c r="I74" s="109"/>
      <c r="J74" s="109"/>
      <c r="K74" s="109"/>
      <c r="L74" s="109"/>
    </row>
    <row r="75" ht="17.45" customHeight="1" spans="1:12">
      <c r="A75" s="12"/>
      <c r="B75" s="12"/>
      <c r="C75" s="23"/>
      <c r="D75" s="23"/>
      <c r="E75" s="23" t="s">
        <v>218</v>
      </c>
      <c r="F75" s="23" t="s">
        <v>44</v>
      </c>
      <c r="G75" s="23">
        <v>2</v>
      </c>
      <c r="H75" s="109"/>
      <c r="I75" s="109"/>
      <c r="J75" s="109"/>
      <c r="K75" s="109"/>
      <c r="L75" s="109"/>
    </row>
    <row r="76" ht="17.45" customHeight="1" spans="1:12">
      <c r="A76" s="12"/>
      <c r="B76" s="23" t="s">
        <v>221</v>
      </c>
      <c r="C76" s="23">
        <v>2025273221</v>
      </c>
      <c r="D76" s="23" t="s">
        <v>222</v>
      </c>
      <c r="E76" s="23" t="s">
        <v>223</v>
      </c>
      <c r="F76" s="23" t="s">
        <v>38</v>
      </c>
      <c r="G76" s="23">
        <v>2</v>
      </c>
      <c r="H76" s="109"/>
      <c r="I76" s="109"/>
      <c r="J76" s="109"/>
      <c r="K76" s="109"/>
      <c r="L76" s="109"/>
    </row>
    <row r="77" ht="17.45" customHeight="1" spans="1:12">
      <c r="A77" s="12"/>
      <c r="B77" s="12"/>
      <c r="C77" s="23"/>
      <c r="D77" s="23"/>
      <c r="E77" s="23" t="s">
        <v>224</v>
      </c>
      <c r="F77" s="23" t="s">
        <v>38</v>
      </c>
      <c r="G77" s="23">
        <v>2</v>
      </c>
      <c r="H77" s="109"/>
      <c r="I77" s="109"/>
      <c r="J77" s="109"/>
      <c r="K77" s="109"/>
      <c r="L77" s="109"/>
    </row>
    <row r="78" ht="17.45" customHeight="1" spans="1:12">
      <c r="A78" s="12"/>
      <c r="B78" s="12"/>
      <c r="C78" s="23"/>
      <c r="D78" s="23"/>
      <c r="E78" s="23" t="s">
        <v>65</v>
      </c>
      <c r="F78" s="23" t="s">
        <v>196</v>
      </c>
      <c r="G78" s="23">
        <v>2</v>
      </c>
      <c r="H78" s="109"/>
      <c r="I78" s="109"/>
      <c r="J78" s="109"/>
      <c r="K78" s="109"/>
      <c r="L78" s="109"/>
    </row>
    <row r="79" ht="17.45" customHeight="1" spans="1:12">
      <c r="A79" s="12"/>
      <c r="B79" s="12"/>
      <c r="C79" s="23"/>
      <c r="D79" s="23"/>
      <c r="E79" s="23" t="s">
        <v>225</v>
      </c>
      <c r="F79" s="23" t="s">
        <v>52</v>
      </c>
      <c r="G79" s="23">
        <v>2</v>
      </c>
      <c r="H79" s="109"/>
      <c r="I79" s="109"/>
      <c r="J79" s="109"/>
      <c r="K79" s="109"/>
      <c r="L79" s="109"/>
    </row>
    <row r="80" ht="17.45" customHeight="1" spans="1:12">
      <c r="A80" s="12"/>
      <c r="B80" s="12"/>
      <c r="C80" s="23"/>
      <c r="D80" s="23"/>
      <c r="E80" s="23" t="s">
        <v>42</v>
      </c>
      <c r="F80" s="23" t="s">
        <v>34</v>
      </c>
      <c r="G80" s="23">
        <v>2</v>
      </c>
      <c r="H80" s="109"/>
      <c r="I80" s="109"/>
      <c r="J80" s="109"/>
      <c r="K80" s="109"/>
      <c r="L80" s="109"/>
    </row>
    <row r="81" ht="17.45" customHeight="1" spans="1:12">
      <c r="A81" s="12"/>
      <c r="B81" s="12"/>
      <c r="C81" s="23"/>
      <c r="D81" s="23"/>
      <c r="E81" s="23" t="s">
        <v>226</v>
      </c>
      <c r="F81" s="23" t="s">
        <v>75</v>
      </c>
      <c r="G81" s="23">
        <v>2</v>
      </c>
      <c r="H81" s="109"/>
      <c r="I81" s="109"/>
      <c r="J81" s="109"/>
      <c r="K81" s="109"/>
      <c r="L81" s="109"/>
    </row>
    <row r="82" ht="17.45" customHeight="1" spans="1:12">
      <c r="A82" s="12"/>
      <c r="B82" s="12"/>
      <c r="C82" s="23"/>
      <c r="D82" s="23"/>
      <c r="E82" s="23" t="s">
        <v>65</v>
      </c>
      <c r="F82" s="23" t="s">
        <v>67</v>
      </c>
      <c r="G82" s="23">
        <v>2</v>
      </c>
      <c r="H82" s="109"/>
      <c r="I82" s="109"/>
      <c r="J82" s="109"/>
      <c r="K82" s="109"/>
      <c r="L82" s="109"/>
    </row>
    <row r="83" ht="17.45" customHeight="1" spans="1:12">
      <c r="A83" s="12"/>
      <c r="B83" s="12"/>
      <c r="C83" s="23"/>
      <c r="D83" s="23"/>
      <c r="E83" s="23" t="s">
        <v>227</v>
      </c>
      <c r="F83" s="23" t="s">
        <v>67</v>
      </c>
      <c r="G83" s="23">
        <v>2</v>
      </c>
      <c r="H83" s="109"/>
      <c r="I83" s="109"/>
      <c r="J83" s="109"/>
      <c r="K83" s="109"/>
      <c r="L83" s="109"/>
    </row>
    <row r="84" ht="17.45" customHeight="1" spans="1:12">
      <c r="A84" s="12"/>
      <c r="B84" s="12"/>
      <c r="C84" s="23">
        <v>2025273215</v>
      </c>
      <c r="D84" s="23" t="s">
        <v>228</v>
      </c>
      <c r="E84" s="23" t="s">
        <v>223</v>
      </c>
      <c r="F84" s="23" t="s">
        <v>38</v>
      </c>
      <c r="G84" s="23">
        <v>2</v>
      </c>
      <c r="H84" s="109"/>
      <c r="I84" s="109"/>
      <c r="J84" s="109"/>
      <c r="K84" s="109"/>
      <c r="L84" s="109"/>
    </row>
    <row r="85" ht="17.45" customHeight="1" spans="1:12">
      <c r="A85" s="12"/>
      <c r="B85" s="12"/>
      <c r="C85" s="23"/>
      <c r="D85" s="23"/>
      <c r="E85" s="23" t="s">
        <v>224</v>
      </c>
      <c r="F85" s="23" t="s">
        <v>38</v>
      </c>
      <c r="G85" s="23">
        <v>2</v>
      </c>
      <c r="H85" s="109"/>
      <c r="I85" s="109"/>
      <c r="J85" s="109"/>
      <c r="K85" s="109"/>
      <c r="L85" s="109"/>
    </row>
    <row r="86" ht="17.45" customHeight="1" spans="1:12">
      <c r="A86" s="12"/>
      <c r="B86" s="12"/>
      <c r="C86" s="23"/>
      <c r="D86" s="23"/>
      <c r="E86" s="23" t="s">
        <v>65</v>
      </c>
      <c r="F86" s="23" t="s">
        <v>196</v>
      </c>
      <c r="G86" s="23">
        <v>2</v>
      </c>
      <c r="H86" s="109"/>
      <c r="I86" s="109"/>
      <c r="J86" s="109"/>
      <c r="K86" s="109"/>
      <c r="L86" s="109"/>
    </row>
    <row r="87" ht="17.45" customHeight="1" spans="1:12">
      <c r="A87" s="12"/>
      <c r="B87" s="12"/>
      <c r="C87" s="23"/>
      <c r="D87" s="23"/>
      <c r="E87" s="23" t="s">
        <v>225</v>
      </c>
      <c r="F87" s="23" t="s">
        <v>52</v>
      </c>
      <c r="G87" s="23">
        <v>2</v>
      </c>
      <c r="H87" s="109"/>
      <c r="I87" s="109"/>
      <c r="J87" s="109"/>
      <c r="K87" s="109"/>
      <c r="L87" s="109"/>
    </row>
    <row r="88" ht="17.45" customHeight="1" spans="1:12">
      <c r="A88" s="12"/>
      <c r="B88" s="12"/>
      <c r="C88" s="23"/>
      <c r="D88" s="23"/>
      <c r="E88" s="23" t="s">
        <v>42</v>
      </c>
      <c r="F88" s="23" t="s">
        <v>34</v>
      </c>
      <c r="G88" s="23">
        <v>2</v>
      </c>
      <c r="H88" s="109"/>
      <c r="I88" s="109"/>
      <c r="J88" s="109"/>
      <c r="K88" s="109"/>
      <c r="L88" s="109"/>
    </row>
    <row r="89" ht="17.45" customHeight="1" spans="1:12">
      <c r="A89" s="12"/>
      <c r="B89" s="12"/>
      <c r="C89" s="23"/>
      <c r="D89" s="23"/>
      <c r="E89" s="23" t="s">
        <v>226</v>
      </c>
      <c r="F89" s="23" t="s">
        <v>75</v>
      </c>
      <c r="G89" s="23">
        <v>2</v>
      </c>
      <c r="H89" s="109"/>
      <c r="I89" s="109"/>
      <c r="J89" s="109"/>
      <c r="K89" s="109"/>
      <c r="L89" s="109"/>
    </row>
    <row r="90" ht="17.45" customHeight="1" spans="1:12">
      <c r="A90" s="12"/>
      <c r="B90" s="23" t="s">
        <v>229</v>
      </c>
      <c r="C90" s="23">
        <v>2023283323</v>
      </c>
      <c r="D90" s="47" t="s">
        <v>230</v>
      </c>
      <c r="E90" s="23" t="s">
        <v>231</v>
      </c>
      <c r="F90" s="47" t="s">
        <v>38</v>
      </c>
      <c r="G90" s="23">
        <v>2</v>
      </c>
      <c r="H90" s="109"/>
      <c r="I90" s="109"/>
      <c r="J90" s="109"/>
      <c r="K90" s="109"/>
      <c r="L90" s="109"/>
    </row>
    <row r="91" ht="17.45" customHeight="1" spans="1:12">
      <c r="A91" s="12"/>
      <c r="B91" s="12"/>
      <c r="C91" s="23"/>
      <c r="D91" s="47"/>
      <c r="E91" s="23" t="s">
        <v>232</v>
      </c>
      <c r="F91" s="47" t="s">
        <v>38</v>
      </c>
      <c r="G91" s="23">
        <v>2</v>
      </c>
      <c r="H91" s="109"/>
      <c r="I91" s="109"/>
      <c r="J91" s="109"/>
      <c r="K91" s="109"/>
      <c r="L91" s="109"/>
    </row>
    <row r="92" ht="17.45" customHeight="1" spans="1:12">
      <c r="A92" s="12"/>
      <c r="B92" s="23" t="s">
        <v>233</v>
      </c>
      <c r="C92" s="23">
        <v>2023283405</v>
      </c>
      <c r="D92" s="47" t="s">
        <v>234</v>
      </c>
      <c r="E92" s="23" t="s">
        <v>232</v>
      </c>
      <c r="F92" s="47" t="s">
        <v>67</v>
      </c>
      <c r="G92" s="23">
        <v>2</v>
      </c>
      <c r="H92" s="109"/>
      <c r="I92" s="109"/>
      <c r="J92" s="109"/>
      <c r="K92" s="109"/>
      <c r="L92" s="109"/>
    </row>
    <row r="93" ht="17.45" customHeight="1" spans="1:12">
      <c r="A93" s="12"/>
      <c r="B93" s="12"/>
      <c r="C93" s="23"/>
      <c r="D93" s="47"/>
      <c r="E93" s="23" t="s">
        <v>231</v>
      </c>
      <c r="F93" s="47" t="s">
        <v>38</v>
      </c>
      <c r="G93" s="23">
        <v>2</v>
      </c>
      <c r="H93" s="109"/>
      <c r="I93" s="109"/>
      <c r="J93" s="109"/>
      <c r="K93" s="109"/>
      <c r="L93" s="109"/>
    </row>
    <row r="94" ht="17.45" customHeight="1" spans="1:12">
      <c r="A94" s="12"/>
      <c r="B94" s="12"/>
      <c r="C94" s="23"/>
      <c r="D94" s="47"/>
      <c r="E94" s="23" t="s">
        <v>232</v>
      </c>
      <c r="F94" s="47" t="s">
        <v>38</v>
      </c>
      <c r="G94" s="23">
        <v>2</v>
      </c>
      <c r="H94" s="109"/>
      <c r="I94" s="109"/>
      <c r="J94" s="109"/>
      <c r="K94" s="109"/>
      <c r="L94" s="109"/>
    </row>
    <row r="95" ht="17.45" customHeight="1" spans="1:12">
      <c r="A95" s="12"/>
      <c r="B95" s="12"/>
      <c r="C95" s="23">
        <v>2023283408</v>
      </c>
      <c r="D95" s="47" t="s">
        <v>235</v>
      </c>
      <c r="E95" s="23" t="s">
        <v>232</v>
      </c>
      <c r="F95" s="47" t="s">
        <v>67</v>
      </c>
      <c r="G95" s="23">
        <v>2</v>
      </c>
      <c r="H95" s="109"/>
      <c r="I95" s="109"/>
      <c r="J95" s="109"/>
      <c r="K95" s="109"/>
      <c r="L95" s="109"/>
    </row>
    <row r="96" ht="17.45" customHeight="1" spans="1:12">
      <c r="A96" s="12"/>
      <c r="B96" s="12"/>
      <c r="C96" s="23">
        <v>2023283421</v>
      </c>
      <c r="D96" s="47" t="s">
        <v>236</v>
      </c>
      <c r="E96" s="23" t="s">
        <v>153</v>
      </c>
      <c r="F96" s="47" t="s">
        <v>196</v>
      </c>
      <c r="G96" s="23">
        <v>2</v>
      </c>
      <c r="H96" s="109"/>
      <c r="I96" s="109"/>
      <c r="J96" s="109"/>
      <c r="K96" s="109"/>
      <c r="L96" s="109"/>
    </row>
    <row r="97" ht="17.45" customHeight="1" spans="1:12">
      <c r="A97" s="12"/>
      <c r="B97" s="12"/>
      <c r="C97" s="23"/>
      <c r="D97" s="47"/>
      <c r="E97" s="23" t="s">
        <v>231</v>
      </c>
      <c r="F97" s="47" t="s">
        <v>38</v>
      </c>
      <c r="G97" s="23">
        <v>2</v>
      </c>
      <c r="H97" s="109"/>
      <c r="I97" s="109"/>
      <c r="J97" s="109"/>
      <c r="K97" s="109"/>
      <c r="L97" s="109"/>
    </row>
    <row r="98" ht="17.45" customHeight="1" spans="1:12">
      <c r="A98" s="12"/>
      <c r="B98" s="12"/>
      <c r="C98" s="23"/>
      <c r="D98" s="47"/>
      <c r="E98" s="23" t="s">
        <v>232</v>
      </c>
      <c r="F98" s="47" t="s">
        <v>38</v>
      </c>
      <c r="G98" s="23">
        <v>2</v>
      </c>
      <c r="H98" s="109"/>
      <c r="I98" s="109"/>
      <c r="J98" s="109"/>
      <c r="K98" s="109"/>
      <c r="L98" s="109"/>
    </row>
    <row r="99" ht="17.45" customHeight="1" spans="1:12">
      <c r="A99" s="12"/>
      <c r="B99" s="12"/>
      <c r="C99" s="23">
        <v>2023283445</v>
      </c>
      <c r="D99" s="23" t="s">
        <v>237</v>
      </c>
      <c r="E99" s="23" t="s">
        <v>231</v>
      </c>
      <c r="F99" s="47" t="s">
        <v>38</v>
      </c>
      <c r="G99" s="23">
        <v>2</v>
      </c>
      <c r="H99" s="109"/>
      <c r="I99" s="109"/>
      <c r="J99" s="109"/>
      <c r="K99" s="109"/>
      <c r="L99" s="109"/>
    </row>
    <row r="100" ht="17.45" customHeight="1" spans="1:12">
      <c r="A100" s="12"/>
      <c r="B100" s="23" t="s">
        <v>68</v>
      </c>
      <c r="C100" s="23">
        <v>2024273219</v>
      </c>
      <c r="D100" s="23" t="s">
        <v>238</v>
      </c>
      <c r="E100" s="23" t="s">
        <v>239</v>
      </c>
      <c r="F100" s="23" t="s">
        <v>67</v>
      </c>
      <c r="G100" s="23">
        <v>2</v>
      </c>
      <c r="H100" s="109"/>
      <c r="I100" s="109"/>
      <c r="J100" s="109"/>
      <c r="K100" s="109"/>
      <c r="L100" s="109"/>
    </row>
    <row r="101" ht="17.45" customHeight="1" spans="1:12">
      <c r="A101" s="12"/>
      <c r="B101" s="12"/>
      <c r="C101" s="23"/>
      <c r="D101" s="23"/>
      <c r="E101" s="23" t="s">
        <v>240</v>
      </c>
      <c r="F101" s="23" t="s">
        <v>61</v>
      </c>
      <c r="G101" s="23">
        <v>3</v>
      </c>
      <c r="H101" s="109"/>
      <c r="I101" s="109"/>
      <c r="J101" s="109"/>
      <c r="K101" s="109"/>
      <c r="L101" s="109"/>
    </row>
    <row r="102" ht="17.45" customHeight="1" spans="1:12">
      <c r="A102" s="12"/>
      <c r="B102" s="12"/>
      <c r="C102" s="23">
        <v>2024273236</v>
      </c>
      <c r="D102" s="23" t="s">
        <v>241</v>
      </c>
      <c r="E102" s="23" t="s">
        <v>239</v>
      </c>
      <c r="F102" s="23" t="s">
        <v>67</v>
      </c>
      <c r="G102" s="23">
        <v>2</v>
      </c>
      <c r="H102" s="109"/>
      <c r="I102" s="109"/>
      <c r="J102" s="109"/>
      <c r="K102" s="109"/>
      <c r="L102" s="109"/>
    </row>
    <row r="103" ht="17.45" customHeight="1" spans="1:12">
      <c r="A103" s="12"/>
      <c r="B103" s="12"/>
      <c r="C103" s="23"/>
      <c r="D103" s="23"/>
      <c r="E103" s="23" t="s">
        <v>240</v>
      </c>
      <c r="F103" s="23" t="s">
        <v>61</v>
      </c>
      <c r="G103" s="23">
        <v>3</v>
      </c>
      <c r="H103" s="109"/>
      <c r="I103" s="109"/>
      <c r="J103" s="109"/>
      <c r="K103" s="109"/>
      <c r="L103" s="109"/>
    </row>
    <row r="104" ht="17.45" customHeight="1" spans="1:12">
      <c r="A104" s="12"/>
      <c r="B104" s="12"/>
      <c r="C104" s="23"/>
      <c r="D104" s="23"/>
      <c r="E104" s="23" t="s">
        <v>242</v>
      </c>
      <c r="F104" s="23" t="s">
        <v>67</v>
      </c>
      <c r="G104" s="23">
        <v>2</v>
      </c>
      <c r="H104" s="109"/>
      <c r="I104" s="109"/>
      <c r="J104" s="109"/>
      <c r="K104" s="109"/>
      <c r="L104" s="109"/>
    </row>
    <row r="105" ht="17.45" customHeight="1" spans="1:12">
      <c r="A105" s="12"/>
      <c r="B105" s="12"/>
      <c r="C105" s="23">
        <v>2024273206</v>
      </c>
      <c r="D105" s="23" t="s">
        <v>243</v>
      </c>
      <c r="E105" s="23" t="s">
        <v>69</v>
      </c>
      <c r="F105" s="23" t="s">
        <v>75</v>
      </c>
      <c r="G105" s="23">
        <v>2</v>
      </c>
      <c r="H105" s="109"/>
      <c r="I105" s="109"/>
      <c r="J105" s="109"/>
      <c r="K105" s="109"/>
      <c r="L105" s="109"/>
    </row>
    <row r="106" ht="17.45" customHeight="1" spans="1:12">
      <c r="A106" s="12"/>
      <c r="B106" s="12"/>
      <c r="C106" s="23"/>
      <c r="D106" s="23"/>
      <c r="E106" s="23" t="s">
        <v>205</v>
      </c>
      <c r="F106" s="23" t="s">
        <v>34</v>
      </c>
      <c r="G106" s="23">
        <v>3</v>
      </c>
      <c r="H106" s="109"/>
      <c r="I106" s="109"/>
      <c r="J106" s="109"/>
      <c r="K106" s="109"/>
      <c r="L106" s="109"/>
    </row>
    <row r="107" ht="17.45" customHeight="1" spans="1:12">
      <c r="A107" s="12"/>
      <c r="B107" s="12"/>
      <c r="C107" s="23"/>
      <c r="D107" s="23"/>
      <c r="E107" s="23" t="s">
        <v>186</v>
      </c>
      <c r="F107" s="23" t="s">
        <v>75</v>
      </c>
      <c r="G107" s="23">
        <v>2</v>
      </c>
      <c r="H107" s="109"/>
      <c r="I107" s="109"/>
      <c r="J107" s="109"/>
      <c r="K107" s="109"/>
      <c r="L107" s="109"/>
    </row>
    <row r="108" ht="17.45" customHeight="1" spans="1:12">
      <c r="A108" s="12"/>
      <c r="B108" s="12"/>
      <c r="C108" s="23">
        <v>2024273210</v>
      </c>
      <c r="D108" s="23" t="s">
        <v>244</v>
      </c>
      <c r="E108" s="23" t="s">
        <v>69</v>
      </c>
      <c r="F108" s="23" t="s">
        <v>75</v>
      </c>
      <c r="G108" s="23">
        <v>2</v>
      </c>
      <c r="H108" s="109"/>
      <c r="I108" s="109"/>
      <c r="J108" s="109"/>
      <c r="K108" s="109"/>
      <c r="L108" s="109"/>
    </row>
    <row r="109" ht="17.45" customHeight="1" spans="1:12">
      <c r="A109" s="12"/>
      <c r="B109" s="12"/>
      <c r="C109" s="23"/>
      <c r="D109" s="23"/>
      <c r="E109" s="23" t="s">
        <v>205</v>
      </c>
      <c r="F109" s="23" t="s">
        <v>34</v>
      </c>
      <c r="G109" s="23">
        <v>3</v>
      </c>
      <c r="H109" s="109"/>
      <c r="I109" s="109"/>
      <c r="J109" s="109"/>
      <c r="K109" s="109"/>
      <c r="L109" s="109"/>
    </row>
    <row r="110" ht="17.45" customHeight="1" spans="1:12">
      <c r="A110" s="12"/>
      <c r="B110" s="12"/>
      <c r="C110" s="23"/>
      <c r="D110" s="23"/>
      <c r="E110" s="23" t="s">
        <v>186</v>
      </c>
      <c r="F110" s="23" t="s">
        <v>75</v>
      </c>
      <c r="G110" s="23">
        <v>2</v>
      </c>
      <c r="H110" s="109"/>
      <c r="I110" s="109"/>
      <c r="J110" s="109"/>
      <c r="K110" s="109"/>
      <c r="L110" s="109"/>
    </row>
    <row r="111" ht="17.45" customHeight="1" spans="1:12">
      <c r="A111" s="12"/>
      <c r="B111" s="23" t="s">
        <v>245</v>
      </c>
      <c r="C111" s="23">
        <v>2023363619</v>
      </c>
      <c r="D111" s="23" t="s">
        <v>246</v>
      </c>
      <c r="E111" s="23" t="s">
        <v>247</v>
      </c>
      <c r="F111" s="23" t="s">
        <v>44</v>
      </c>
      <c r="G111" s="23">
        <v>3</v>
      </c>
      <c r="H111" s="109"/>
      <c r="I111" s="109"/>
      <c r="J111" s="109"/>
      <c r="K111" s="109"/>
      <c r="L111" s="109"/>
    </row>
    <row r="112" ht="17.45" customHeight="1" spans="1:12">
      <c r="A112" s="12"/>
      <c r="B112" s="12"/>
      <c r="C112" s="23"/>
      <c r="D112" s="23"/>
      <c r="E112" s="23" t="s">
        <v>248</v>
      </c>
      <c r="F112" s="23" t="s">
        <v>38</v>
      </c>
      <c r="G112" s="23">
        <v>2</v>
      </c>
      <c r="H112" s="109"/>
      <c r="I112" s="109"/>
      <c r="J112" s="109"/>
      <c r="K112" s="109"/>
      <c r="L112" s="109"/>
    </row>
    <row r="113" ht="17.45" customHeight="1" spans="1:12">
      <c r="A113" s="12"/>
      <c r="B113" s="12"/>
      <c r="C113" s="23">
        <v>2023273129</v>
      </c>
      <c r="D113" s="23" t="s">
        <v>249</v>
      </c>
      <c r="E113" s="23" t="s">
        <v>247</v>
      </c>
      <c r="F113" s="23" t="s">
        <v>44</v>
      </c>
      <c r="G113" s="23">
        <v>3</v>
      </c>
      <c r="H113" s="109"/>
      <c r="I113" s="109"/>
      <c r="J113" s="109"/>
      <c r="K113" s="109"/>
      <c r="L113" s="109"/>
    </row>
    <row r="114" ht="17.45" customHeight="1" spans="1:12">
      <c r="A114" s="12"/>
      <c r="B114" s="12"/>
      <c r="C114" s="23"/>
      <c r="D114" s="23"/>
      <c r="E114" s="23" t="s">
        <v>248</v>
      </c>
      <c r="F114" s="23" t="s">
        <v>38</v>
      </c>
      <c r="G114" s="23">
        <v>2</v>
      </c>
      <c r="H114" s="109"/>
      <c r="I114" s="109"/>
      <c r="J114" s="109"/>
      <c r="K114" s="109"/>
      <c r="L114" s="109"/>
    </row>
    <row r="115" ht="17.45" customHeight="1" spans="1:12">
      <c r="A115" s="12"/>
      <c r="B115" s="12"/>
      <c r="C115" s="23">
        <v>2023273105</v>
      </c>
      <c r="D115" s="23" t="s">
        <v>250</v>
      </c>
      <c r="E115" s="23" t="s">
        <v>247</v>
      </c>
      <c r="F115" s="23" t="s">
        <v>44</v>
      </c>
      <c r="G115" s="23">
        <v>3</v>
      </c>
      <c r="H115" s="109"/>
      <c r="I115" s="109"/>
      <c r="J115" s="109"/>
      <c r="K115" s="109"/>
      <c r="L115" s="109"/>
    </row>
    <row r="116" ht="17.45" customHeight="1" spans="1:12">
      <c r="A116" s="12"/>
      <c r="B116" s="12"/>
      <c r="C116" s="23"/>
      <c r="D116" s="23"/>
      <c r="E116" s="23" t="s">
        <v>248</v>
      </c>
      <c r="F116" s="23" t="s">
        <v>38</v>
      </c>
      <c r="G116" s="23">
        <v>2</v>
      </c>
      <c r="H116" s="109"/>
      <c r="I116" s="109"/>
      <c r="J116" s="109"/>
      <c r="K116" s="109"/>
      <c r="L116" s="109"/>
    </row>
    <row r="117" ht="17.45" customHeight="1" spans="1:12">
      <c r="A117" s="12"/>
      <c r="B117" s="23" t="s">
        <v>81</v>
      </c>
      <c r="C117" s="23">
        <v>2025283307</v>
      </c>
      <c r="D117" s="23" t="s">
        <v>251</v>
      </c>
      <c r="E117" s="23" t="s">
        <v>65</v>
      </c>
      <c r="F117" s="23" t="s">
        <v>196</v>
      </c>
      <c r="G117" s="23">
        <v>2</v>
      </c>
      <c r="H117" s="109"/>
      <c r="I117" s="109"/>
      <c r="J117" s="109"/>
      <c r="K117" s="109"/>
      <c r="L117" s="109"/>
    </row>
    <row r="118" ht="17.45" customHeight="1" spans="1:12">
      <c r="A118" s="12"/>
      <c r="B118" s="12"/>
      <c r="C118" s="23"/>
      <c r="D118" s="23"/>
      <c r="E118" s="23" t="s">
        <v>252</v>
      </c>
      <c r="F118" s="23" t="s">
        <v>196</v>
      </c>
      <c r="G118" s="23">
        <v>2</v>
      </c>
      <c r="H118" s="109"/>
      <c r="I118" s="109"/>
      <c r="J118" s="109"/>
      <c r="K118" s="109"/>
      <c r="L118" s="109"/>
    </row>
    <row r="119" ht="17.45" customHeight="1" spans="1:12">
      <c r="A119" s="12"/>
      <c r="B119" s="12"/>
      <c r="C119" s="23">
        <v>2025283328</v>
      </c>
      <c r="D119" s="23" t="s">
        <v>253</v>
      </c>
      <c r="E119" s="23" t="s">
        <v>254</v>
      </c>
      <c r="F119" s="23" t="s">
        <v>38</v>
      </c>
      <c r="G119" s="23">
        <v>2</v>
      </c>
      <c r="H119" s="109"/>
      <c r="I119" s="109"/>
      <c r="J119" s="109"/>
      <c r="K119" s="109"/>
      <c r="L119" s="109"/>
    </row>
    <row r="120" ht="17.45" customHeight="1" spans="1:12">
      <c r="A120" s="12"/>
      <c r="B120" s="23" t="s">
        <v>255</v>
      </c>
      <c r="C120" s="23">
        <v>2025283416</v>
      </c>
      <c r="D120" s="23" t="s">
        <v>256</v>
      </c>
      <c r="E120" s="23" t="s">
        <v>65</v>
      </c>
      <c r="F120" s="23" t="s">
        <v>67</v>
      </c>
      <c r="G120" s="23">
        <v>2</v>
      </c>
      <c r="H120" s="109"/>
      <c r="I120" s="109"/>
      <c r="J120" s="109"/>
      <c r="K120" s="109"/>
      <c r="L120" s="109"/>
    </row>
    <row r="121" ht="17.45" customHeight="1" spans="1:12">
      <c r="A121" s="12"/>
      <c r="B121" s="12"/>
      <c r="C121" s="23">
        <v>2025283417</v>
      </c>
      <c r="D121" s="23" t="s">
        <v>257</v>
      </c>
      <c r="E121" s="23" t="s">
        <v>65</v>
      </c>
      <c r="F121" s="23" t="s">
        <v>67</v>
      </c>
      <c r="G121" s="23">
        <v>2</v>
      </c>
      <c r="H121" s="109"/>
      <c r="I121" s="109"/>
      <c r="J121" s="109"/>
      <c r="K121" s="109"/>
      <c r="L121" s="109"/>
    </row>
    <row r="122" ht="17.45" customHeight="1" spans="1:12">
      <c r="A122" s="12"/>
      <c r="B122" s="12"/>
      <c r="C122" s="23">
        <v>2025283440</v>
      </c>
      <c r="D122" s="23" t="s">
        <v>258</v>
      </c>
      <c r="E122" s="23" t="s">
        <v>65</v>
      </c>
      <c r="F122" s="23" t="s">
        <v>67</v>
      </c>
      <c r="G122" s="23">
        <v>2</v>
      </c>
      <c r="H122" s="109"/>
      <c r="I122" s="109"/>
      <c r="J122" s="109"/>
      <c r="K122" s="109"/>
      <c r="L122" s="109"/>
    </row>
    <row r="123" ht="17.45" customHeight="1" spans="1:12">
      <c r="A123" s="12"/>
      <c r="B123" s="12"/>
      <c r="C123" s="23">
        <v>2025283416</v>
      </c>
      <c r="D123" s="23" t="s">
        <v>256</v>
      </c>
      <c r="E123" s="23" t="s">
        <v>42</v>
      </c>
      <c r="F123" s="23" t="s">
        <v>61</v>
      </c>
      <c r="G123" s="23">
        <v>3</v>
      </c>
      <c r="H123" s="109"/>
      <c r="I123" s="109"/>
      <c r="J123" s="109"/>
      <c r="K123" s="109"/>
      <c r="L123" s="109"/>
    </row>
    <row r="124" ht="17.45" customHeight="1" spans="1:12">
      <c r="A124" s="12"/>
      <c r="B124" s="12"/>
      <c r="C124" s="23">
        <v>2025283417</v>
      </c>
      <c r="D124" s="23" t="s">
        <v>257</v>
      </c>
      <c r="E124" s="23" t="s">
        <v>42</v>
      </c>
      <c r="F124" s="23" t="s">
        <v>61</v>
      </c>
      <c r="G124" s="23">
        <v>3</v>
      </c>
      <c r="H124" s="109"/>
      <c r="I124" s="109"/>
      <c r="J124" s="109"/>
      <c r="K124" s="109"/>
      <c r="L124" s="109"/>
    </row>
    <row r="125" ht="17.45" customHeight="1" spans="1:12">
      <c r="A125" s="12"/>
      <c r="B125" s="12"/>
      <c r="C125" s="23">
        <v>2025283440</v>
      </c>
      <c r="D125" s="23" t="s">
        <v>258</v>
      </c>
      <c r="E125" s="23" t="s">
        <v>42</v>
      </c>
      <c r="F125" s="23" t="s">
        <v>61</v>
      </c>
      <c r="G125" s="23">
        <v>3</v>
      </c>
      <c r="H125" s="109"/>
      <c r="I125" s="109"/>
      <c r="J125" s="109"/>
      <c r="K125" s="109"/>
      <c r="L125" s="109"/>
    </row>
    <row r="126" ht="17.45" customHeight="1" spans="1:12">
      <c r="A126" s="12"/>
      <c r="B126" s="12"/>
      <c r="C126" s="23"/>
      <c r="D126" s="23"/>
      <c r="E126" s="23" t="s">
        <v>50</v>
      </c>
      <c r="F126" s="23" t="s">
        <v>75</v>
      </c>
      <c r="G126" s="23">
        <v>2</v>
      </c>
      <c r="H126" s="109"/>
      <c r="I126" s="109"/>
      <c r="J126" s="109"/>
      <c r="K126" s="109"/>
      <c r="L126" s="109"/>
    </row>
    <row r="127" ht="17.45" customHeight="1" spans="1:12">
      <c r="A127" s="12"/>
      <c r="B127" s="12"/>
      <c r="C127" s="23"/>
      <c r="D127" s="23"/>
      <c r="E127" s="23" t="s">
        <v>252</v>
      </c>
      <c r="F127" s="23" t="s">
        <v>34</v>
      </c>
      <c r="G127" s="23">
        <v>3</v>
      </c>
      <c r="H127" s="109"/>
      <c r="I127" s="109"/>
      <c r="J127" s="109"/>
      <c r="K127" s="109"/>
      <c r="L127" s="109"/>
    </row>
    <row r="128" ht="17.45" customHeight="1" spans="1:12">
      <c r="A128" s="12"/>
      <c r="B128" s="12"/>
      <c r="C128" s="23"/>
      <c r="D128" s="23"/>
      <c r="E128" s="23" t="s">
        <v>254</v>
      </c>
      <c r="F128" s="23" t="s">
        <v>75</v>
      </c>
      <c r="G128" s="23">
        <v>2</v>
      </c>
      <c r="H128" s="109"/>
      <c r="I128" s="109"/>
      <c r="J128" s="109"/>
      <c r="K128" s="109"/>
      <c r="L128" s="109"/>
    </row>
    <row r="129" ht="17.45" customHeight="1" spans="1:12">
      <c r="A129" s="12"/>
      <c r="B129" s="12"/>
      <c r="C129" s="23">
        <v>2025283406</v>
      </c>
      <c r="D129" s="23" t="s">
        <v>259</v>
      </c>
      <c r="E129" s="23" t="s">
        <v>65</v>
      </c>
      <c r="F129" s="23" t="s">
        <v>196</v>
      </c>
      <c r="G129" s="23">
        <v>2</v>
      </c>
      <c r="H129" s="109"/>
      <c r="I129" s="109"/>
      <c r="J129" s="109"/>
      <c r="K129" s="109"/>
      <c r="L129" s="109"/>
    </row>
    <row r="130" ht="17.45" customHeight="1" spans="1:12">
      <c r="A130" s="12"/>
      <c r="B130" s="12"/>
      <c r="C130" s="23">
        <v>2025283430</v>
      </c>
      <c r="D130" s="23" t="s">
        <v>260</v>
      </c>
      <c r="E130" s="23" t="s">
        <v>65</v>
      </c>
      <c r="F130" s="23" t="s">
        <v>196</v>
      </c>
      <c r="G130" s="23">
        <v>2</v>
      </c>
      <c r="H130" s="109"/>
      <c r="I130" s="109"/>
      <c r="J130" s="109"/>
      <c r="K130" s="109"/>
      <c r="L130" s="109"/>
    </row>
    <row r="131" ht="17.45" customHeight="1" spans="1:12">
      <c r="A131" s="12"/>
      <c r="B131" s="12"/>
      <c r="C131" s="23">
        <v>2025283432</v>
      </c>
      <c r="D131" s="23" t="s">
        <v>261</v>
      </c>
      <c r="E131" s="23" t="s">
        <v>65</v>
      </c>
      <c r="F131" s="23" t="s">
        <v>196</v>
      </c>
      <c r="G131" s="23">
        <v>2</v>
      </c>
      <c r="H131" s="109"/>
      <c r="I131" s="109"/>
      <c r="J131" s="109"/>
      <c r="K131" s="109"/>
      <c r="L131" s="109"/>
    </row>
    <row r="132" ht="17.45" customHeight="1" spans="1:12">
      <c r="A132" s="12"/>
      <c r="B132" s="12"/>
      <c r="C132" s="23">
        <v>2025283429</v>
      </c>
      <c r="D132" s="23" t="s">
        <v>262</v>
      </c>
      <c r="E132" s="23" t="s">
        <v>46</v>
      </c>
      <c r="F132" s="23" t="s">
        <v>38</v>
      </c>
      <c r="G132" s="23">
        <v>2</v>
      </c>
      <c r="H132" s="109"/>
      <c r="I132" s="109"/>
      <c r="J132" s="109"/>
      <c r="K132" s="109"/>
      <c r="L132" s="109"/>
    </row>
    <row r="133" ht="17.45" customHeight="1" spans="1:12">
      <c r="A133" s="12"/>
      <c r="B133" s="12"/>
      <c r="C133" s="23"/>
      <c r="D133" s="23"/>
      <c r="E133" s="23" t="s">
        <v>55</v>
      </c>
      <c r="F133" s="23" t="s">
        <v>38</v>
      </c>
      <c r="G133" s="23">
        <v>2</v>
      </c>
      <c r="H133" s="109"/>
      <c r="I133" s="109"/>
      <c r="J133" s="109"/>
      <c r="K133" s="109"/>
      <c r="L133" s="109"/>
    </row>
    <row r="134" ht="17.45" customHeight="1" spans="1:12">
      <c r="A134" s="12"/>
      <c r="B134" s="23" t="s">
        <v>84</v>
      </c>
      <c r="C134" s="23">
        <v>2023283207</v>
      </c>
      <c r="D134" s="23" t="s">
        <v>263</v>
      </c>
      <c r="E134" s="23" t="s">
        <v>264</v>
      </c>
      <c r="F134" s="23" t="s">
        <v>38</v>
      </c>
      <c r="G134" s="23">
        <v>2</v>
      </c>
      <c r="H134" s="109"/>
      <c r="I134" s="109"/>
      <c r="J134" s="109"/>
      <c r="K134" s="109"/>
      <c r="L134" s="109"/>
    </row>
    <row r="135" ht="17.45" customHeight="1" spans="1:12">
      <c r="A135" s="12"/>
      <c r="B135" s="12"/>
      <c r="C135" s="23">
        <v>2023283212</v>
      </c>
      <c r="D135" s="23" t="s">
        <v>265</v>
      </c>
      <c r="E135" s="23" t="s">
        <v>264</v>
      </c>
      <c r="F135" s="23" t="s">
        <v>38</v>
      </c>
      <c r="G135" s="23">
        <v>2</v>
      </c>
      <c r="H135" s="109"/>
      <c r="I135" s="109"/>
      <c r="J135" s="109"/>
      <c r="K135" s="109"/>
      <c r="L135" s="109"/>
    </row>
    <row r="136" ht="17.45" customHeight="1" spans="1:12">
      <c r="A136" s="12"/>
      <c r="B136" s="12"/>
      <c r="C136" s="23">
        <v>2023283207</v>
      </c>
      <c r="D136" s="23" t="s">
        <v>263</v>
      </c>
      <c r="E136" s="23" t="s">
        <v>85</v>
      </c>
      <c r="F136" s="23" t="s">
        <v>44</v>
      </c>
      <c r="G136" s="23">
        <v>3</v>
      </c>
      <c r="H136" s="109"/>
      <c r="I136" s="109"/>
      <c r="J136" s="109"/>
      <c r="K136" s="109"/>
      <c r="L136" s="109"/>
    </row>
    <row r="137" ht="17.45" customHeight="1" spans="1:12">
      <c r="A137" s="12"/>
      <c r="B137" s="12"/>
      <c r="C137" s="23">
        <v>2023283212</v>
      </c>
      <c r="D137" s="23" t="s">
        <v>265</v>
      </c>
      <c r="E137" s="23" t="s">
        <v>85</v>
      </c>
      <c r="F137" s="23" t="s">
        <v>44</v>
      </c>
      <c r="G137" s="23">
        <v>3</v>
      </c>
      <c r="H137" s="109"/>
      <c r="I137" s="109"/>
      <c r="J137" s="109"/>
      <c r="K137" s="109"/>
      <c r="L137" s="109"/>
    </row>
    <row r="138" ht="17.45" customHeight="1" spans="1:12">
      <c r="A138" s="12"/>
      <c r="B138" s="12"/>
      <c r="C138" s="23">
        <v>2023283227</v>
      </c>
      <c r="D138" s="23" t="s">
        <v>266</v>
      </c>
      <c r="E138" s="23" t="s">
        <v>85</v>
      </c>
      <c r="F138" s="23" t="s">
        <v>44</v>
      </c>
      <c r="G138" s="23">
        <v>3</v>
      </c>
      <c r="H138" s="109"/>
      <c r="I138" s="109"/>
      <c r="J138" s="109"/>
      <c r="K138" s="109"/>
      <c r="L138" s="109"/>
    </row>
    <row r="139" ht="17.45" customHeight="1" spans="1:12">
      <c r="A139" s="12"/>
      <c r="B139" s="12"/>
      <c r="C139" s="23">
        <v>2023283242</v>
      </c>
      <c r="D139" s="23" t="s">
        <v>267</v>
      </c>
      <c r="E139" s="23" t="s">
        <v>85</v>
      </c>
      <c r="F139" s="23" t="s">
        <v>44</v>
      </c>
      <c r="G139" s="23">
        <v>3</v>
      </c>
      <c r="H139" s="109"/>
      <c r="I139" s="109"/>
      <c r="J139" s="109"/>
      <c r="K139" s="109"/>
      <c r="L139" s="109"/>
    </row>
    <row r="140" ht="17.45" customHeight="1" spans="1:12">
      <c r="A140" s="12"/>
      <c r="B140" s="23" t="s">
        <v>87</v>
      </c>
      <c r="C140" s="23">
        <v>2023273212</v>
      </c>
      <c r="D140" s="23" t="s">
        <v>89</v>
      </c>
      <c r="E140" s="23" t="s">
        <v>268</v>
      </c>
      <c r="F140" s="23" t="s">
        <v>52</v>
      </c>
      <c r="G140" s="23">
        <v>3</v>
      </c>
      <c r="H140" s="109"/>
      <c r="I140" s="109"/>
      <c r="J140" s="109"/>
      <c r="K140" s="109"/>
      <c r="L140" s="109"/>
    </row>
    <row r="141" ht="17.45" customHeight="1" spans="1:12">
      <c r="A141" s="12"/>
      <c r="B141" s="23" t="s">
        <v>269</v>
      </c>
      <c r="C141" s="23">
        <v>2025284204</v>
      </c>
      <c r="D141" s="23" t="s">
        <v>270</v>
      </c>
      <c r="E141" s="23" t="s">
        <v>271</v>
      </c>
      <c r="F141" s="23" t="s">
        <v>38</v>
      </c>
      <c r="G141" s="23">
        <v>2</v>
      </c>
      <c r="H141" s="109"/>
      <c r="I141" s="109"/>
      <c r="J141" s="109"/>
      <c r="K141" s="109"/>
      <c r="L141" s="109"/>
    </row>
    <row r="142" ht="17.45" customHeight="1" spans="1:12">
      <c r="A142" s="12"/>
      <c r="B142" s="12"/>
      <c r="C142" s="23">
        <v>2025284218</v>
      </c>
      <c r="D142" s="23" t="s">
        <v>272</v>
      </c>
      <c r="E142" s="23" t="s">
        <v>271</v>
      </c>
      <c r="F142" s="23" t="s">
        <v>38</v>
      </c>
      <c r="G142" s="23">
        <v>2</v>
      </c>
      <c r="H142" s="109"/>
      <c r="I142" s="109"/>
      <c r="J142" s="109"/>
      <c r="K142" s="109"/>
      <c r="L142" s="109"/>
    </row>
    <row r="143" ht="17.45" customHeight="1" spans="1:12">
      <c r="A143" s="12"/>
      <c r="B143" s="12"/>
      <c r="C143" s="23">
        <v>2025284224</v>
      </c>
      <c r="D143" s="23" t="s">
        <v>273</v>
      </c>
      <c r="E143" s="23" t="s">
        <v>271</v>
      </c>
      <c r="F143" s="23" t="s">
        <v>38</v>
      </c>
      <c r="G143" s="23">
        <v>2</v>
      </c>
      <c r="H143" s="109"/>
      <c r="I143" s="109"/>
      <c r="J143" s="109"/>
      <c r="K143" s="109"/>
      <c r="L143" s="109"/>
    </row>
    <row r="144" ht="17.45" customHeight="1" spans="1:12">
      <c r="A144" s="12"/>
      <c r="B144" s="12"/>
      <c r="C144" s="23">
        <v>2025284230</v>
      </c>
      <c r="D144" s="23" t="s">
        <v>274</v>
      </c>
      <c r="E144" s="23" t="s">
        <v>137</v>
      </c>
      <c r="F144" s="23" t="s">
        <v>38</v>
      </c>
      <c r="G144" s="23">
        <v>2</v>
      </c>
      <c r="H144" s="109"/>
      <c r="I144" s="109"/>
      <c r="J144" s="109"/>
      <c r="K144" s="109"/>
      <c r="L144" s="109"/>
    </row>
    <row r="145" ht="17.45" customHeight="1" spans="1:12">
      <c r="A145" s="12"/>
      <c r="B145" s="12"/>
      <c r="C145" s="23"/>
      <c r="D145" s="23"/>
      <c r="E145" s="23" t="s">
        <v>275</v>
      </c>
      <c r="F145" s="23" t="s">
        <v>44</v>
      </c>
      <c r="G145" s="23">
        <v>3</v>
      </c>
      <c r="H145" s="109"/>
      <c r="I145" s="109"/>
      <c r="J145" s="109"/>
      <c r="K145" s="109"/>
      <c r="L145" s="109"/>
    </row>
    <row r="146" ht="17.45" customHeight="1" spans="1:12">
      <c r="A146" s="12"/>
      <c r="B146" s="12"/>
      <c r="C146" s="23"/>
      <c r="D146" s="23"/>
      <c r="E146" s="23" t="s">
        <v>271</v>
      </c>
      <c r="F146" s="23" t="s">
        <v>38</v>
      </c>
      <c r="G146" s="23">
        <v>2</v>
      </c>
      <c r="H146" s="109"/>
      <c r="I146" s="109"/>
      <c r="J146" s="109"/>
      <c r="K146" s="109"/>
      <c r="L146" s="109"/>
    </row>
    <row r="147" ht="17.45" customHeight="1" spans="1:12">
      <c r="A147" s="12"/>
      <c r="B147" s="12"/>
      <c r="C147" s="23">
        <v>2025284212</v>
      </c>
      <c r="D147" s="23" t="s">
        <v>276</v>
      </c>
      <c r="E147" s="23" t="s">
        <v>137</v>
      </c>
      <c r="F147" s="23" t="s">
        <v>38</v>
      </c>
      <c r="G147" s="23">
        <v>2</v>
      </c>
      <c r="H147" s="109"/>
      <c r="I147" s="109"/>
      <c r="J147" s="109"/>
      <c r="K147" s="109"/>
      <c r="L147" s="109"/>
    </row>
    <row r="148" ht="17.45" customHeight="1" spans="1:12">
      <c r="A148" s="12"/>
      <c r="B148" s="12"/>
      <c r="C148" s="23"/>
      <c r="D148" s="23"/>
      <c r="E148" s="23" t="s">
        <v>275</v>
      </c>
      <c r="F148" s="23" t="s">
        <v>44</v>
      </c>
      <c r="G148" s="23">
        <v>3</v>
      </c>
      <c r="H148" s="109"/>
      <c r="I148" s="109"/>
      <c r="J148" s="109"/>
      <c r="K148" s="109"/>
      <c r="L148" s="109"/>
    </row>
    <row r="149" ht="17.45" customHeight="1" spans="1:12">
      <c r="A149" s="12"/>
      <c r="B149" s="12"/>
      <c r="C149" s="23"/>
      <c r="D149" s="23"/>
      <c r="E149" s="23" t="s">
        <v>271</v>
      </c>
      <c r="F149" s="23" t="s">
        <v>38</v>
      </c>
      <c r="G149" s="23">
        <v>2</v>
      </c>
      <c r="H149" s="109"/>
      <c r="I149" s="109"/>
      <c r="J149" s="109"/>
      <c r="K149" s="109"/>
      <c r="L149" s="109"/>
    </row>
    <row r="150" ht="17.45" customHeight="1" spans="1:12">
      <c r="A150" s="12"/>
      <c r="B150" s="23" t="s">
        <v>277</v>
      </c>
      <c r="C150" s="23">
        <v>2023283635</v>
      </c>
      <c r="D150" s="23" t="s">
        <v>278</v>
      </c>
      <c r="E150" s="23" t="s">
        <v>279</v>
      </c>
      <c r="F150" s="23" t="s">
        <v>67</v>
      </c>
      <c r="G150" s="23">
        <v>2</v>
      </c>
      <c r="H150" s="109"/>
      <c r="I150" s="109"/>
      <c r="J150" s="109"/>
      <c r="K150" s="109"/>
      <c r="L150" s="109"/>
    </row>
    <row r="151" ht="17.45" customHeight="1" spans="1:12">
      <c r="A151" s="12"/>
      <c r="B151" s="12"/>
      <c r="C151" s="23">
        <v>2023363203</v>
      </c>
      <c r="D151" s="23" t="s">
        <v>280</v>
      </c>
      <c r="E151" s="23" t="s">
        <v>281</v>
      </c>
      <c r="F151" s="23" t="s">
        <v>34</v>
      </c>
      <c r="G151" s="23">
        <v>3</v>
      </c>
      <c r="H151" s="109"/>
      <c r="I151" s="109"/>
      <c r="J151" s="109"/>
      <c r="K151" s="109"/>
      <c r="L151" s="109"/>
    </row>
    <row r="152" ht="17.45" customHeight="1" spans="1:12">
      <c r="A152" s="12"/>
      <c r="B152" s="12"/>
      <c r="C152" s="23">
        <v>2023283633</v>
      </c>
      <c r="D152" s="23" t="s">
        <v>282</v>
      </c>
      <c r="E152" s="23" t="s">
        <v>279</v>
      </c>
      <c r="F152" s="23" t="s">
        <v>67</v>
      </c>
      <c r="G152" s="23">
        <v>2</v>
      </c>
      <c r="H152" s="109"/>
      <c r="I152" s="109"/>
      <c r="J152" s="109"/>
      <c r="K152" s="109"/>
      <c r="L152" s="109"/>
    </row>
    <row r="153" ht="17.45" customHeight="1" spans="1:12">
      <c r="A153" s="12"/>
      <c r="B153" s="12"/>
      <c r="C153" s="23">
        <v>2023283620</v>
      </c>
      <c r="D153" s="23" t="s">
        <v>283</v>
      </c>
      <c r="E153" s="47" t="s">
        <v>279</v>
      </c>
      <c r="F153" s="47" t="s">
        <v>67</v>
      </c>
      <c r="G153" s="23">
        <v>2</v>
      </c>
      <c r="H153" s="109"/>
      <c r="I153" s="109"/>
      <c r="J153" s="109"/>
      <c r="K153" s="109"/>
      <c r="L153" s="109"/>
    </row>
    <row r="154" ht="17.45" customHeight="1" spans="1:12">
      <c r="A154" s="12"/>
      <c r="B154" s="12"/>
      <c r="C154" s="23">
        <v>2023283602</v>
      </c>
      <c r="D154" s="23" t="s">
        <v>284</v>
      </c>
      <c r="E154" s="23" t="s">
        <v>279</v>
      </c>
      <c r="F154" s="47" t="s">
        <v>67</v>
      </c>
      <c r="G154" s="23">
        <v>2</v>
      </c>
      <c r="H154" s="109"/>
      <c r="I154" s="109"/>
      <c r="J154" s="109"/>
      <c r="K154" s="109"/>
      <c r="L154" s="109"/>
    </row>
    <row r="155" ht="17.45" customHeight="1" spans="1:12">
      <c r="A155" s="12"/>
      <c r="B155" s="12"/>
      <c r="C155" s="23"/>
      <c r="D155" s="23"/>
      <c r="E155" s="47" t="s">
        <v>281</v>
      </c>
      <c r="F155" s="47" t="s">
        <v>34</v>
      </c>
      <c r="G155" s="23">
        <v>3</v>
      </c>
      <c r="H155" s="109"/>
      <c r="I155" s="109"/>
      <c r="J155" s="109"/>
      <c r="K155" s="109"/>
      <c r="L155" s="109"/>
    </row>
    <row r="156" ht="17.45" customHeight="1" spans="1:12">
      <c r="A156" s="12"/>
      <c r="B156" s="12"/>
      <c r="C156" s="23"/>
      <c r="D156" s="23"/>
      <c r="E156" s="23" t="s">
        <v>285</v>
      </c>
      <c r="F156" s="47" t="s">
        <v>52</v>
      </c>
      <c r="G156" s="23">
        <v>3</v>
      </c>
      <c r="H156" s="109"/>
      <c r="I156" s="109"/>
      <c r="J156" s="109"/>
      <c r="K156" s="109"/>
      <c r="L156" s="109"/>
    </row>
    <row r="157" ht="17.45" customHeight="1" spans="1:12">
      <c r="A157" s="12"/>
      <c r="B157" s="12"/>
      <c r="C157" s="23"/>
      <c r="D157" s="23"/>
      <c r="E157" s="47" t="s">
        <v>279</v>
      </c>
      <c r="F157" s="47" t="s">
        <v>38</v>
      </c>
      <c r="G157" s="23">
        <v>2</v>
      </c>
      <c r="H157" s="109"/>
      <c r="I157" s="109"/>
      <c r="J157" s="109"/>
      <c r="K157" s="109"/>
      <c r="L157" s="109"/>
    </row>
    <row r="158" ht="17.45" customHeight="1" spans="1:12">
      <c r="A158" s="12"/>
      <c r="B158" s="23" t="s">
        <v>286</v>
      </c>
      <c r="C158" s="23">
        <v>2023283722</v>
      </c>
      <c r="D158" s="23" t="s">
        <v>287</v>
      </c>
      <c r="E158" s="23" t="s">
        <v>285</v>
      </c>
      <c r="F158" s="23" t="s">
        <v>61</v>
      </c>
      <c r="G158" s="23">
        <v>3</v>
      </c>
      <c r="H158" s="109"/>
      <c r="I158" s="109"/>
      <c r="J158" s="109"/>
      <c r="K158" s="109"/>
      <c r="L158" s="109"/>
    </row>
    <row r="159" ht="17.45" customHeight="1" spans="1:12">
      <c r="A159" s="12"/>
      <c r="B159" s="12"/>
      <c r="C159" s="23">
        <v>2023283734</v>
      </c>
      <c r="D159" s="23" t="s">
        <v>288</v>
      </c>
      <c r="E159" s="23" t="s">
        <v>285</v>
      </c>
      <c r="F159" s="23" t="s">
        <v>61</v>
      </c>
      <c r="G159" s="23">
        <v>3</v>
      </c>
      <c r="H159" s="109"/>
      <c r="I159" s="109"/>
      <c r="J159" s="109"/>
      <c r="K159" s="109"/>
      <c r="L159" s="109"/>
    </row>
    <row r="160" ht="17.45" customHeight="1" spans="1:12">
      <c r="A160" s="12"/>
      <c r="B160" s="12"/>
      <c r="C160" s="23"/>
      <c r="D160" s="23"/>
      <c r="E160" s="23" t="s">
        <v>279</v>
      </c>
      <c r="F160" s="23" t="s">
        <v>75</v>
      </c>
      <c r="G160" s="23">
        <v>2</v>
      </c>
      <c r="H160" s="109"/>
      <c r="I160" s="109"/>
      <c r="J160" s="109"/>
      <c r="K160" s="109"/>
      <c r="L160" s="109"/>
    </row>
    <row r="161" ht="17.45" customHeight="1" spans="1:12">
      <c r="A161" s="12"/>
      <c r="B161" s="12"/>
      <c r="C161" s="23">
        <v>2023283703</v>
      </c>
      <c r="D161" s="23" t="s">
        <v>289</v>
      </c>
      <c r="E161" s="23" t="s">
        <v>290</v>
      </c>
      <c r="F161" s="23" t="s">
        <v>44</v>
      </c>
      <c r="G161" s="23">
        <v>3</v>
      </c>
      <c r="H161" s="109"/>
      <c r="I161" s="109"/>
      <c r="J161" s="109"/>
      <c r="K161" s="109"/>
      <c r="L161" s="109"/>
    </row>
    <row r="162" ht="17.45" customHeight="1" spans="1:12">
      <c r="A162" s="12"/>
      <c r="B162" s="12"/>
      <c r="C162" s="23">
        <v>2023283705</v>
      </c>
      <c r="D162" s="23" t="s">
        <v>291</v>
      </c>
      <c r="E162" s="23" t="s">
        <v>290</v>
      </c>
      <c r="F162" s="23" t="s">
        <v>44</v>
      </c>
      <c r="G162" s="23">
        <v>3</v>
      </c>
      <c r="H162" s="109"/>
      <c r="I162" s="109"/>
      <c r="J162" s="109"/>
      <c r="K162" s="109"/>
      <c r="L162" s="109"/>
    </row>
    <row r="163" ht="17.45" customHeight="1" spans="1:12">
      <c r="A163" s="12"/>
      <c r="B163" s="12"/>
      <c r="C163" s="23">
        <v>2023363516</v>
      </c>
      <c r="D163" s="23" t="s">
        <v>292</v>
      </c>
      <c r="E163" s="23" t="s">
        <v>290</v>
      </c>
      <c r="F163" s="23" t="s">
        <v>44</v>
      </c>
      <c r="G163" s="23">
        <v>3</v>
      </c>
      <c r="H163" s="109"/>
      <c r="I163" s="109"/>
      <c r="J163" s="109"/>
      <c r="K163" s="109"/>
      <c r="L163" s="109"/>
    </row>
    <row r="164" ht="17.45" customHeight="1" spans="1:12">
      <c r="A164" s="12"/>
      <c r="B164" s="23" t="s">
        <v>91</v>
      </c>
      <c r="C164" s="23">
        <v>2024273123</v>
      </c>
      <c r="D164" s="23" t="s">
        <v>293</v>
      </c>
      <c r="E164" s="23" t="s">
        <v>205</v>
      </c>
      <c r="F164" s="23" t="s">
        <v>61</v>
      </c>
      <c r="G164" s="23">
        <v>3</v>
      </c>
      <c r="H164" s="109"/>
      <c r="I164" s="109"/>
      <c r="J164" s="109"/>
      <c r="K164" s="109"/>
      <c r="L164" s="109"/>
    </row>
    <row r="165" ht="17.45" customHeight="1" spans="1:12">
      <c r="A165" s="12"/>
      <c r="B165" s="12"/>
      <c r="C165" s="23"/>
      <c r="D165" s="23"/>
      <c r="E165" s="23" t="s">
        <v>205</v>
      </c>
      <c r="F165" s="23" t="s">
        <v>61</v>
      </c>
      <c r="G165" s="23">
        <v>3</v>
      </c>
      <c r="H165" s="109"/>
      <c r="I165" s="109"/>
      <c r="J165" s="109"/>
      <c r="K165" s="109"/>
      <c r="L165" s="109"/>
    </row>
    <row r="166" ht="17.45" customHeight="1" spans="1:12">
      <c r="A166" s="12"/>
      <c r="B166" s="12"/>
      <c r="C166" s="23"/>
      <c r="D166" s="23"/>
      <c r="E166" s="23" t="s">
        <v>186</v>
      </c>
      <c r="F166" s="23" t="s">
        <v>75</v>
      </c>
      <c r="G166" s="23">
        <v>2</v>
      </c>
      <c r="H166" s="109"/>
      <c r="I166" s="109"/>
      <c r="J166" s="109"/>
      <c r="K166" s="109"/>
      <c r="L166" s="109"/>
    </row>
    <row r="167" ht="17.45" customHeight="1" spans="1:12">
      <c r="A167" s="12"/>
      <c r="B167" s="12"/>
      <c r="C167" s="23"/>
      <c r="D167" s="23"/>
      <c r="E167" s="23" t="s">
        <v>69</v>
      </c>
      <c r="F167" s="23" t="s">
        <v>75</v>
      </c>
      <c r="G167" s="23">
        <v>2</v>
      </c>
      <c r="H167" s="109"/>
      <c r="I167" s="109"/>
      <c r="J167" s="109"/>
      <c r="K167" s="109"/>
      <c r="L167" s="109"/>
    </row>
    <row r="168" ht="17.45" customHeight="1" spans="1:12">
      <c r="A168" s="12"/>
      <c r="B168" s="12"/>
      <c r="C168" s="23"/>
      <c r="D168" s="23"/>
      <c r="E168" s="23" t="s">
        <v>240</v>
      </c>
      <c r="F168" s="23" t="s">
        <v>34</v>
      </c>
      <c r="G168" s="23">
        <v>3</v>
      </c>
      <c r="H168" s="109"/>
      <c r="I168" s="109"/>
      <c r="J168" s="109"/>
      <c r="K168" s="109"/>
      <c r="L168" s="109"/>
    </row>
    <row r="169" ht="17.45" customHeight="1" spans="1:12">
      <c r="A169" s="12"/>
      <c r="B169" s="12"/>
      <c r="C169" s="23"/>
      <c r="D169" s="23"/>
      <c r="E169" s="23" t="s">
        <v>294</v>
      </c>
      <c r="F169" s="23" t="s">
        <v>52</v>
      </c>
      <c r="G169" s="23">
        <v>3</v>
      </c>
      <c r="H169" s="109"/>
      <c r="I169" s="109"/>
      <c r="J169" s="109"/>
      <c r="K169" s="109"/>
      <c r="L169" s="109"/>
    </row>
    <row r="170" ht="17.45" customHeight="1" spans="1:12">
      <c r="A170" s="12"/>
      <c r="B170" s="12"/>
      <c r="C170" s="23"/>
      <c r="D170" s="23"/>
      <c r="E170" s="23" t="s">
        <v>295</v>
      </c>
      <c r="F170" s="23" t="s">
        <v>196</v>
      </c>
      <c r="G170" s="23">
        <v>2</v>
      </c>
      <c r="H170" s="109"/>
      <c r="I170" s="109"/>
      <c r="J170" s="109"/>
      <c r="K170" s="109"/>
      <c r="L170" s="109"/>
    </row>
    <row r="171" ht="17.45" customHeight="1" spans="1:12">
      <c r="A171" s="12"/>
      <c r="B171" s="12"/>
      <c r="C171" s="23"/>
      <c r="D171" s="23"/>
      <c r="E171" s="23" t="s">
        <v>218</v>
      </c>
      <c r="F171" s="23" t="s">
        <v>44</v>
      </c>
      <c r="G171" s="23">
        <v>3</v>
      </c>
      <c r="H171" s="109"/>
      <c r="I171" s="109"/>
      <c r="J171" s="109"/>
      <c r="K171" s="109"/>
      <c r="L171" s="109"/>
    </row>
    <row r="172" ht="17.45" customHeight="1" spans="1:12">
      <c r="A172" s="12"/>
      <c r="B172" s="12"/>
      <c r="C172" s="23">
        <v>2024273129</v>
      </c>
      <c r="D172" s="23" t="s">
        <v>296</v>
      </c>
      <c r="E172" s="23" t="s">
        <v>239</v>
      </c>
      <c r="F172" s="23" t="s">
        <v>67</v>
      </c>
      <c r="G172" s="23">
        <v>2</v>
      </c>
      <c r="H172" s="109"/>
      <c r="I172" s="109"/>
      <c r="J172" s="109"/>
      <c r="K172" s="109"/>
      <c r="L172" s="109"/>
    </row>
    <row r="173" ht="17.45" customHeight="1" spans="1:12">
      <c r="A173" s="12"/>
      <c r="B173" s="12"/>
      <c r="C173" s="23"/>
      <c r="D173" s="23"/>
      <c r="E173" s="23" t="s">
        <v>239</v>
      </c>
      <c r="F173" s="23" t="s">
        <v>67</v>
      </c>
      <c r="G173" s="23">
        <v>2</v>
      </c>
      <c r="H173" s="109"/>
      <c r="I173" s="109"/>
      <c r="J173" s="109"/>
      <c r="K173" s="109"/>
      <c r="L173" s="109"/>
    </row>
    <row r="174" ht="17.45" customHeight="1" spans="1:12">
      <c r="A174" s="12"/>
      <c r="B174" s="12"/>
      <c r="C174" s="23">
        <v>2024273107</v>
      </c>
      <c r="D174" s="23" t="s">
        <v>297</v>
      </c>
      <c r="E174" s="23" t="s">
        <v>186</v>
      </c>
      <c r="F174" s="23" t="s">
        <v>75</v>
      </c>
      <c r="G174" s="23">
        <v>2</v>
      </c>
      <c r="H174" s="109"/>
      <c r="I174" s="109"/>
      <c r="J174" s="109"/>
      <c r="K174" s="109"/>
      <c r="L174" s="109"/>
    </row>
    <row r="175" ht="17.45" customHeight="1" spans="1:12">
      <c r="A175" s="12"/>
      <c r="B175" s="12"/>
      <c r="C175" s="23"/>
      <c r="D175" s="23"/>
      <c r="E175" s="23" t="s">
        <v>69</v>
      </c>
      <c r="F175" s="23" t="s">
        <v>75</v>
      </c>
      <c r="G175" s="23">
        <v>2</v>
      </c>
      <c r="H175" s="109"/>
      <c r="I175" s="109"/>
      <c r="J175" s="109"/>
      <c r="K175" s="109"/>
      <c r="L175" s="109"/>
    </row>
    <row r="176" ht="17.45" customHeight="1" spans="1:12">
      <c r="A176" s="12"/>
      <c r="B176" s="12"/>
      <c r="C176" s="23"/>
      <c r="D176" s="23"/>
      <c r="E176" s="23" t="s">
        <v>240</v>
      </c>
      <c r="F176" s="23" t="s">
        <v>34</v>
      </c>
      <c r="G176" s="23">
        <v>3</v>
      </c>
      <c r="H176" s="109"/>
      <c r="I176" s="109"/>
      <c r="J176" s="109"/>
      <c r="K176" s="109"/>
      <c r="L176" s="109"/>
    </row>
    <row r="177" ht="17.45" customHeight="1" spans="1:12">
      <c r="A177" s="12"/>
      <c r="B177" s="12"/>
      <c r="C177" s="23">
        <v>2024273108</v>
      </c>
      <c r="D177" s="23" t="s">
        <v>298</v>
      </c>
      <c r="E177" s="23" t="s">
        <v>186</v>
      </c>
      <c r="F177" s="23" t="s">
        <v>75</v>
      </c>
      <c r="G177" s="23">
        <v>2</v>
      </c>
      <c r="H177" s="109"/>
      <c r="I177" s="109"/>
      <c r="J177" s="109"/>
      <c r="K177" s="109"/>
      <c r="L177" s="109"/>
    </row>
    <row r="178" ht="17.45" customHeight="1" spans="1:12">
      <c r="A178" s="12"/>
      <c r="B178" s="12"/>
      <c r="C178" s="23"/>
      <c r="D178" s="23"/>
      <c r="E178" s="23" t="s">
        <v>69</v>
      </c>
      <c r="F178" s="23" t="s">
        <v>75</v>
      </c>
      <c r="G178" s="23">
        <v>2</v>
      </c>
      <c r="H178" s="109"/>
      <c r="I178" s="109"/>
      <c r="J178" s="109"/>
      <c r="K178" s="109"/>
      <c r="L178" s="109"/>
    </row>
    <row r="179" ht="17.45" customHeight="1" spans="1:12">
      <c r="A179" s="12"/>
      <c r="B179" s="12"/>
      <c r="C179" s="23"/>
      <c r="D179" s="23"/>
      <c r="E179" s="23" t="s">
        <v>240</v>
      </c>
      <c r="F179" s="23" t="s">
        <v>34</v>
      </c>
      <c r="G179" s="23">
        <v>3</v>
      </c>
      <c r="H179" s="109"/>
      <c r="I179" s="109"/>
      <c r="J179" s="109"/>
      <c r="K179" s="109"/>
      <c r="L179" s="109"/>
    </row>
    <row r="180" ht="17.45" customHeight="1" spans="1:12">
      <c r="A180" s="12"/>
      <c r="B180" s="12"/>
      <c r="C180" s="23">
        <v>2024273126</v>
      </c>
      <c r="D180" s="23" t="s">
        <v>299</v>
      </c>
      <c r="E180" s="23" t="s">
        <v>186</v>
      </c>
      <c r="F180" s="23" t="s">
        <v>75</v>
      </c>
      <c r="G180" s="23">
        <v>2</v>
      </c>
      <c r="H180" s="109"/>
      <c r="I180" s="109"/>
      <c r="J180" s="109"/>
      <c r="K180" s="109"/>
      <c r="L180" s="109"/>
    </row>
    <row r="181" ht="17.45" customHeight="1" spans="1:12">
      <c r="A181" s="12"/>
      <c r="B181" s="12"/>
      <c r="C181" s="23">
        <v>2024273127</v>
      </c>
      <c r="D181" s="23" t="s">
        <v>300</v>
      </c>
      <c r="E181" s="23" t="s">
        <v>186</v>
      </c>
      <c r="F181" s="23" t="s">
        <v>75</v>
      </c>
      <c r="G181" s="23">
        <v>2</v>
      </c>
      <c r="H181" s="109"/>
      <c r="I181" s="109"/>
      <c r="J181" s="109"/>
      <c r="K181" s="109"/>
      <c r="L181" s="109"/>
    </row>
    <row r="182" ht="17.45" customHeight="1" spans="1:12">
      <c r="A182" s="12"/>
      <c r="B182" s="12"/>
      <c r="C182" s="23"/>
      <c r="D182" s="23"/>
      <c r="E182" s="23" t="s">
        <v>240</v>
      </c>
      <c r="F182" s="23" t="s">
        <v>34</v>
      </c>
      <c r="G182" s="23">
        <v>3</v>
      </c>
      <c r="H182" s="109"/>
      <c r="I182" s="109"/>
      <c r="J182" s="109"/>
      <c r="K182" s="109"/>
      <c r="L182" s="109"/>
    </row>
    <row r="183" ht="17.45" customHeight="1" spans="1:12">
      <c r="A183" s="12"/>
      <c r="B183" s="12"/>
      <c r="C183" s="23"/>
      <c r="D183" s="23"/>
      <c r="E183" s="23" t="s">
        <v>295</v>
      </c>
      <c r="F183" s="23" t="s">
        <v>196</v>
      </c>
      <c r="G183" s="23">
        <v>2</v>
      </c>
      <c r="H183" s="109"/>
      <c r="I183" s="109"/>
      <c r="J183" s="109"/>
      <c r="K183" s="109"/>
      <c r="L183" s="109"/>
    </row>
    <row r="184" ht="17.45" customHeight="1" spans="1:12">
      <c r="A184" s="12"/>
      <c r="B184" s="12"/>
      <c r="C184" s="23">
        <v>2024273128</v>
      </c>
      <c r="D184" s="23" t="s">
        <v>301</v>
      </c>
      <c r="E184" s="23" t="s">
        <v>186</v>
      </c>
      <c r="F184" s="23" t="s">
        <v>75</v>
      </c>
      <c r="G184" s="23">
        <v>2</v>
      </c>
      <c r="H184" s="109"/>
      <c r="I184" s="109"/>
      <c r="J184" s="109"/>
      <c r="K184" s="109"/>
      <c r="L184" s="109"/>
    </row>
    <row r="185" ht="17.45" customHeight="1" spans="1:12">
      <c r="A185" s="12"/>
      <c r="B185" s="12"/>
      <c r="C185" s="23"/>
      <c r="D185" s="23"/>
      <c r="E185" s="23" t="s">
        <v>240</v>
      </c>
      <c r="F185" s="23" t="s">
        <v>34</v>
      </c>
      <c r="G185" s="23">
        <v>3</v>
      </c>
      <c r="H185" s="109"/>
      <c r="I185" s="109"/>
      <c r="J185" s="109"/>
      <c r="K185" s="109"/>
      <c r="L185" s="109"/>
    </row>
    <row r="186" ht="17.45" customHeight="1" spans="1:12">
      <c r="A186" s="12"/>
      <c r="B186" s="12"/>
      <c r="C186" s="23">
        <v>2024273102</v>
      </c>
      <c r="D186" s="23" t="s">
        <v>302</v>
      </c>
      <c r="E186" s="23" t="s">
        <v>69</v>
      </c>
      <c r="F186" s="23" t="s">
        <v>75</v>
      </c>
      <c r="G186" s="23">
        <v>2</v>
      </c>
      <c r="H186" s="109"/>
      <c r="I186" s="109"/>
      <c r="J186" s="109"/>
      <c r="K186" s="109"/>
      <c r="L186" s="109"/>
    </row>
    <row r="187" ht="17.45" customHeight="1" spans="1:12">
      <c r="A187" s="12"/>
      <c r="B187" s="12"/>
      <c r="C187" s="23"/>
      <c r="D187" s="23"/>
      <c r="E187" s="23" t="s">
        <v>240</v>
      </c>
      <c r="F187" s="23" t="s">
        <v>34</v>
      </c>
      <c r="G187" s="23">
        <v>3</v>
      </c>
      <c r="H187" s="109"/>
      <c r="I187" s="109"/>
      <c r="J187" s="109"/>
      <c r="K187" s="109"/>
      <c r="L187" s="109"/>
    </row>
    <row r="188" ht="17.45" customHeight="1" spans="1:12">
      <c r="A188" s="12"/>
      <c r="B188" s="12"/>
      <c r="C188" s="23">
        <v>2024273106</v>
      </c>
      <c r="D188" s="23" t="s">
        <v>303</v>
      </c>
      <c r="E188" s="23" t="s">
        <v>69</v>
      </c>
      <c r="F188" s="23" t="s">
        <v>75</v>
      </c>
      <c r="G188" s="23">
        <v>2</v>
      </c>
      <c r="H188" s="109"/>
      <c r="I188" s="109"/>
      <c r="J188" s="109"/>
      <c r="K188" s="109"/>
      <c r="L188" s="109"/>
    </row>
    <row r="189" ht="17.45" customHeight="1" spans="1:12">
      <c r="A189" s="12"/>
      <c r="B189" s="12"/>
      <c r="C189" s="23"/>
      <c r="D189" s="23"/>
      <c r="E189" s="23" t="s">
        <v>240</v>
      </c>
      <c r="F189" s="23" t="s">
        <v>34</v>
      </c>
      <c r="G189" s="23">
        <v>3</v>
      </c>
      <c r="H189" s="109"/>
      <c r="I189" s="109"/>
      <c r="J189" s="109"/>
      <c r="K189" s="109"/>
      <c r="L189" s="109"/>
    </row>
    <row r="190" ht="17.45" customHeight="1" spans="1:12">
      <c r="A190" s="12"/>
      <c r="B190" s="12"/>
      <c r="C190" s="23"/>
      <c r="D190" s="23"/>
      <c r="E190" s="23" t="s">
        <v>295</v>
      </c>
      <c r="F190" s="23" t="s">
        <v>196</v>
      </c>
      <c r="G190" s="23">
        <v>2</v>
      </c>
      <c r="H190" s="109"/>
      <c r="I190" s="109"/>
      <c r="J190" s="109"/>
      <c r="K190" s="109"/>
      <c r="L190" s="109"/>
    </row>
    <row r="191" ht="17.45" customHeight="1" spans="1:12">
      <c r="A191" s="5" t="s">
        <v>4</v>
      </c>
      <c r="B191" s="26" t="s">
        <v>304</v>
      </c>
      <c r="C191" s="26">
        <v>2025293427</v>
      </c>
      <c r="D191" s="26" t="s">
        <v>305</v>
      </c>
      <c r="E191" s="26" t="s">
        <v>306</v>
      </c>
      <c r="F191" s="26" t="s">
        <v>38</v>
      </c>
      <c r="G191" s="26">
        <v>2</v>
      </c>
      <c r="H191" s="109"/>
      <c r="I191" s="109"/>
      <c r="J191" s="109"/>
      <c r="K191" s="109"/>
      <c r="L191" s="109"/>
    </row>
    <row r="192" ht="17.45" customHeight="1" spans="1:12">
      <c r="A192" s="12"/>
      <c r="B192" s="26"/>
      <c r="C192" s="26">
        <v>2025293426</v>
      </c>
      <c r="D192" s="26" t="s">
        <v>307</v>
      </c>
      <c r="E192" s="26" t="s">
        <v>306</v>
      </c>
      <c r="F192" s="26" t="s">
        <v>38</v>
      </c>
      <c r="G192" s="26">
        <v>2</v>
      </c>
      <c r="H192" s="109"/>
      <c r="I192" s="109"/>
      <c r="J192" s="109"/>
      <c r="K192" s="109"/>
      <c r="L192" s="109"/>
    </row>
    <row r="193" ht="17.45" customHeight="1" spans="1:12">
      <c r="A193" s="12"/>
      <c r="B193" s="26"/>
      <c r="C193" s="26">
        <v>2025293407</v>
      </c>
      <c r="D193" s="26" t="s">
        <v>308</v>
      </c>
      <c r="E193" s="26" t="s">
        <v>306</v>
      </c>
      <c r="F193" s="26" t="s">
        <v>38</v>
      </c>
      <c r="G193" s="26">
        <v>2</v>
      </c>
      <c r="H193" s="109"/>
      <c r="I193" s="109"/>
      <c r="J193" s="109"/>
      <c r="K193" s="109"/>
      <c r="L193" s="109"/>
    </row>
    <row r="194" ht="17.45" customHeight="1" spans="1:12">
      <c r="A194" s="12"/>
      <c r="B194" s="26"/>
      <c r="C194" s="26">
        <v>2025293421</v>
      </c>
      <c r="D194" s="26" t="s">
        <v>309</v>
      </c>
      <c r="E194" s="26" t="s">
        <v>306</v>
      </c>
      <c r="F194" s="26" t="s">
        <v>38</v>
      </c>
      <c r="G194" s="26">
        <v>2</v>
      </c>
      <c r="H194" s="109"/>
      <c r="I194" s="109"/>
      <c r="J194" s="109"/>
      <c r="K194" s="109"/>
      <c r="L194" s="109"/>
    </row>
    <row r="195" ht="17.45" customHeight="1" spans="1:12">
      <c r="A195" s="12"/>
      <c r="B195" s="26"/>
      <c r="C195" s="26">
        <v>2025293419</v>
      </c>
      <c r="D195" s="26" t="s">
        <v>310</v>
      </c>
      <c r="E195" s="26" t="s">
        <v>306</v>
      </c>
      <c r="F195" s="26" t="s">
        <v>38</v>
      </c>
      <c r="G195" s="26">
        <v>2</v>
      </c>
      <c r="H195" s="109"/>
      <c r="I195" s="109"/>
      <c r="J195" s="109"/>
      <c r="K195" s="109"/>
      <c r="L195" s="109"/>
    </row>
    <row r="196" ht="17.45" customHeight="1" spans="1:12">
      <c r="A196" s="12"/>
      <c r="B196" s="26"/>
      <c r="C196" s="26">
        <v>2025293406</v>
      </c>
      <c r="D196" s="26" t="s">
        <v>311</v>
      </c>
      <c r="E196" s="26" t="s">
        <v>306</v>
      </c>
      <c r="F196" s="26" t="s">
        <v>38</v>
      </c>
      <c r="G196" s="26">
        <v>2</v>
      </c>
      <c r="H196" s="109"/>
      <c r="I196" s="109"/>
      <c r="J196" s="109"/>
      <c r="K196" s="109"/>
      <c r="L196" s="109"/>
    </row>
    <row r="197" ht="17.45" customHeight="1" spans="1:12">
      <c r="A197" s="12"/>
      <c r="B197" s="26"/>
      <c r="C197" s="26">
        <v>2025293403</v>
      </c>
      <c r="D197" s="26" t="s">
        <v>312</v>
      </c>
      <c r="E197" s="26" t="s">
        <v>306</v>
      </c>
      <c r="F197" s="26" t="s">
        <v>38</v>
      </c>
      <c r="G197" s="26">
        <v>2</v>
      </c>
      <c r="H197" s="109"/>
      <c r="I197" s="109"/>
      <c r="J197" s="109"/>
      <c r="K197" s="109"/>
      <c r="L197" s="109"/>
    </row>
    <row r="198" ht="17.45" customHeight="1" spans="1:12">
      <c r="A198" s="12"/>
      <c r="B198" s="26"/>
      <c r="C198" s="26">
        <v>2025293410</v>
      </c>
      <c r="D198" s="26" t="s">
        <v>313</v>
      </c>
      <c r="E198" s="26" t="s">
        <v>314</v>
      </c>
      <c r="F198" s="26" t="s">
        <v>38</v>
      </c>
      <c r="G198" s="26">
        <v>2</v>
      </c>
      <c r="H198" s="109"/>
      <c r="I198" s="109"/>
      <c r="J198" s="109"/>
      <c r="K198" s="109"/>
      <c r="L198" s="109"/>
    </row>
    <row r="199" ht="17.45" customHeight="1" spans="1:12">
      <c r="A199" s="12"/>
      <c r="B199" s="26"/>
      <c r="C199" s="26">
        <v>2025293425</v>
      </c>
      <c r="D199" s="26" t="s">
        <v>315</v>
      </c>
      <c r="E199" s="26" t="s">
        <v>314</v>
      </c>
      <c r="F199" s="26" t="s">
        <v>38</v>
      </c>
      <c r="G199" s="26">
        <v>2</v>
      </c>
      <c r="H199" s="109"/>
      <c r="I199" s="109"/>
      <c r="J199" s="109"/>
      <c r="K199" s="109"/>
      <c r="L199" s="109"/>
    </row>
    <row r="200" ht="17.45" customHeight="1" spans="1:12">
      <c r="A200" s="12"/>
      <c r="B200" s="26"/>
      <c r="C200" s="26">
        <v>2025293428</v>
      </c>
      <c r="D200" s="26" t="s">
        <v>316</v>
      </c>
      <c r="E200" s="26" t="s">
        <v>317</v>
      </c>
      <c r="F200" s="26" t="s">
        <v>38</v>
      </c>
      <c r="G200" s="26">
        <v>2</v>
      </c>
      <c r="H200" s="109"/>
      <c r="I200" s="109"/>
      <c r="J200" s="109"/>
      <c r="K200" s="109"/>
      <c r="L200" s="109"/>
    </row>
    <row r="201" ht="17.45" customHeight="1" spans="1:12">
      <c r="A201" s="12"/>
      <c r="B201" s="26" t="s">
        <v>318</v>
      </c>
      <c r="C201" s="26">
        <v>2025233210</v>
      </c>
      <c r="D201" s="26" t="s">
        <v>319</v>
      </c>
      <c r="E201" s="26" t="s">
        <v>320</v>
      </c>
      <c r="F201" s="26" t="s">
        <v>67</v>
      </c>
      <c r="G201" s="26">
        <v>12</v>
      </c>
      <c r="H201" s="109"/>
      <c r="I201" s="109"/>
      <c r="J201" s="109"/>
      <c r="K201" s="109"/>
      <c r="L201" s="109"/>
    </row>
    <row r="202" ht="17.45" customHeight="1" spans="1:12">
      <c r="A202" s="12"/>
      <c r="B202" s="26"/>
      <c r="C202" s="26"/>
      <c r="D202" s="26"/>
      <c r="E202" s="26" t="s">
        <v>321</v>
      </c>
      <c r="F202" s="26" t="s">
        <v>61</v>
      </c>
      <c r="G202" s="26"/>
      <c r="H202" s="109"/>
      <c r="I202" s="109"/>
      <c r="J202" s="109"/>
      <c r="K202" s="109"/>
      <c r="L202" s="109"/>
    </row>
    <row r="203" ht="17.45" customHeight="1" spans="1:12">
      <c r="A203" s="12"/>
      <c r="B203" s="26"/>
      <c r="C203" s="26"/>
      <c r="D203" s="26"/>
      <c r="E203" s="26" t="s">
        <v>322</v>
      </c>
      <c r="F203" s="26" t="s">
        <v>75</v>
      </c>
      <c r="G203" s="26"/>
      <c r="H203" s="109"/>
      <c r="I203" s="109"/>
      <c r="J203" s="109"/>
      <c r="K203" s="109"/>
      <c r="L203" s="109"/>
    </row>
    <row r="204" ht="17.45" customHeight="1" spans="1:12">
      <c r="A204" s="12"/>
      <c r="B204" s="26"/>
      <c r="C204" s="26"/>
      <c r="D204" s="26"/>
      <c r="E204" s="26" t="s">
        <v>323</v>
      </c>
      <c r="F204" s="26" t="s">
        <v>75</v>
      </c>
      <c r="G204" s="26"/>
      <c r="H204" s="109"/>
      <c r="I204" s="109"/>
      <c r="J204" s="109"/>
      <c r="K204" s="109"/>
      <c r="L204" s="109"/>
    </row>
    <row r="205" ht="17.45" customHeight="1" spans="1:12">
      <c r="A205" s="12"/>
      <c r="B205" s="26"/>
      <c r="C205" s="26"/>
      <c r="D205" s="26"/>
      <c r="E205" s="26" t="s">
        <v>324</v>
      </c>
      <c r="F205" s="26" t="s">
        <v>52</v>
      </c>
      <c r="G205" s="26"/>
      <c r="H205" s="109"/>
      <c r="I205" s="109"/>
      <c r="J205" s="109"/>
      <c r="K205" s="109"/>
      <c r="L205" s="109"/>
    </row>
    <row r="206" ht="17.45" customHeight="1" spans="1:12">
      <c r="A206" s="12"/>
      <c r="B206" s="26"/>
      <c r="C206" s="26">
        <v>2025233212</v>
      </c>
      <c r="D206" s="26" t="s">
        <v>325</v>
      </c>
      <c r="E206" s="26" t="s">
        <v>320</v>
      </c>
      <c r="F206" s="26" t="s">
        <v>67</v>
      </c>
      <c r="G206" s="26">
        <v>2</v>
      </c>
      <c r="H206" s="109"/>
      <c r="I206" s="109"/>
      <c r="J206" s="109"/>
      <c r="K206" s="109"/>
      <c r="L206" s="109"/>
    </row>
    <row r="207" ht="17.45" customHeight="1" spans="1:12">
      <c r="A207" s="12"/>
      <c r="B207" s="26"/>
      <c r="C207" s="26">
        <v>2025233219</v>
      </c>
      <c r="D207" s="26" t="s">
        <v>326</v>
      </c>
      <c r="E207" s="26" t="s">
        <v>320</v>
      </c>
      <c r="F207" s="26" t="s">
        <v>67</v>
      </c>
      <c r="G207" s="26">
        <v>2</v>
      </c>
      <c r="H207" s="109"/>
      <c r="I207" s="109"/>
      <c r="J207" s="109"/>
      <c r="K207" s="109"/>
      <c r="L207" s="109"/>
    </row>
    <row r="208" ht="17.45" customHeight="1" spans="1:12">
      <c r="A208" s="12"/>
      <c r="B208" s="26"/>
      <c r="C208" s="26">
        <v>2025233215</v>
      </c>
      <c r="D208" s="26" t="s">
        <v>327</v>
      </c>
      <c r="E208" s="26" t="s">
        <v>320</v>
      </c>
      <c r="F208" s="26" t="s">
        <v>67</v>
      </c>
      <c r="G208" s="26">
        <v>5</v>
      </c>
      <c r="H208" s="109"/>
      <c r="I208" s="109"/>
      <c r="J208" s="109"/>
      <c r="K208" s="109"/>
      <c r="L208" s="109"/>
    </row>
    <row r="209" ht="17.45" customHeight="1" spans="1:12">
      <c r="A209" s="12"/>
      <c r="B209" s="26"/>
      <c r="C209" s="26"/>
      <c r="D209" s="26"/>
      <c r="E209" s="26" t="s">
        <v>321</v>
      </c>
      <c r="F209" s="26" t="s">
        <v>61</v>
      </c>
      <c r="G209" s="26"/>
      <c r="H209" s="109"/>
      <c r="I209" s="109"/>
      <c r="J209" s="109"/>
      <c r="K209" s="109"/>
      <c r="L209" s="109"/>
    </row>
    <row r="210" ht="17.45" customHeight="1" spans="1:12">
      <c r="A210" s="12"/>
      <c r="B210" s="26"/>
      <c r="C210" s="26">
        <v>2025233210</v>
      </c>
      <c r="D210" s="26" t="s">
        <v>328</v>
      </c>
      <c r="E210" s="26" t="s">
        <v>322</v>
      </c>
      <c r="F210" s="26" t="s">
        <v>75</v>
      </c>
      <c r="G210" s="26">
        <v>12</v>
      </c>
      <c r="H210" s="109"/>
      <c r="I210" s="109"/>
      <c r="J210" s="109"/>
      <c r="K210" s="109"/>
      <c r="L210" s="109"/>
    </row>
    <row r="211" ht="17.45" customHeight="1" spans="1:12">
      <c r="A211" s="12"/>
      <c r="B211" s="26"/>
      <c r="C211" s="26"/>
      <c r="D211" s="26"/>
      <c r="E211" s="26" t="s">
        <v>323</v>
      </c>
      <c r="F211" s="26" t="s">
        <v>75</v>
      </c>
      <c r="G211" s="26"/>
      <c r="H211" s="109"/>
      <c r="I211" s="109"/>
      <c r="J211" s="109"/>
      <c r="K211" s="109"/>
      <c r="L211" s="109"/>
    </row>
    <row r="212" ht="17.45" customHeight="1" spans="1:12">
      <c r="A212" s="12"/>
      <c r="B212" s="26"/>
      <c r="C212" s="26"/>
      <c r="D212" s="26"/>
      <c r="E212" s="26" t="s">
        <v>324</v>
      </c>
      <c r="F212" s="26" t="s">
        <v>52</v>
      </c>
      <c r="G212" s="26"/>
      <c r="H212" s="109"/>
      <c r="I212" s="109"/>
      <c r="J212" s="109"/>
      <c r="K212" s="109"/>
      <c r="L212" s="109"/>
    </row>
    <row r="213" ht="17.45" customHeight="1" spans="1:12">
      <c r="A213" s="12"/>
      <c r="B213" s="26"/>
      <c r="C213" s="26"/>
      <c r="D213" s="26"/>
      <c r="E213" s="26" t="s">
        <v>329</v>
      </c>
      <c r="F213" s="26" t="s">
        <v>330</v>
      </c>
      <c r="G213" s="26"/>
      <c r="H213" s="109"/>
      <c r="I213" s="109"/>
      <c r="J213" s="109"/>
      <c r="K213" s="109"/>
      <c r="L213" s="109"/>
    </row>
    <row r="214" ht="17.45" customHeight="1" spans="1:12">
      <c r="A214" s="12"/>
      <c r="B214" s="26"/>
      <c r="C214" s="26"/>
      <c r="D214" s="26"/>
      <c r="E214" s="26" t="s">
        <v>331</v>
      </c>
      <c r="F214" s="26" t="s">
        <v>38</v>
      </c>
      <c r="G214" s="26"/>
      <c r="H214" s="109"/>
      <c r="I214" s="109"/>
      <c r="J214" s="109"/>
      <c r="K214" s="109"/>
      <c r="L214" s="109"/>
    </row>
    <row r="215" ht="17.45" customHeight="1" spans="1:12">
      <c r="A215" s="12"/>
      <c r="B215" s="26"/>
      <c r="C215" s="26">
        <v>2024233228</v>
      </c>
      <c r="D215" s="26" t="s">
        <v>332</v>
      </c>
      <c r="E215" s="26" t="s">
        <v>329</v>
      </c>
      <c r="F215" s="26" t="s">
        <v>330</v>
      </c>
      <c r="G215" s="26">
        <v>5</v>
      </c>
      <c r="H215" s="109"/>
      <c r="I215" s="109"/>
      <c r="J215" s="109"/>
      <c r="K215" s="109"/>
      <c r="L215" s="109"/>
    </row>
    <row r="216" ht="17.45" customHeight="1" spans="1:12">
      <c r="A216" s="12"/>
      <c r="B216" s="26"/>
      <c r="C216" s="26"/>
      <c r="D216" s="26"/>
      <c r="E216" s="26" t="s">
        <v>331</v>
      </c>
      <c r="F216" s="26" t="s">
        <v>38</v>
      </c>
      <c r="G216" s="26"/>
      <c r="H216" s="109"/>
      <c r="I216" s="109"/>
      <c r="J216" s="109"/>
      <c r="K216" s="109"/>
      <c r="L216" s="109"/>
    </row>
    <row r="217" ht="17.45" customHeight="1" spans="1:12">
      <c r="A217" s="12"/>
      <c r="B217" s="26" t="s">
        <v>333</v>
      </c>
      <c r="C217" s="26">
        <v>2025294102</v>
      </c>
      <c r="D217" s="26" t="s">
        <v>334</v>
      </c>
      <c r="E217" s="26" t="s">
        <v>55</v>
      </c>
      <c r="F217" s="26" t="s">
        <v>38</v>
      </c>
      <c r="G217" s="111">
        <v>4</v>
      </c>
      <c r="H217" s="109"/>
      <c r="I217" s="109"/>
      <c r="J217" s="109"/>
      <c r="K217" s="109"/>
      <c r="L217" s="109"/>
    </row>
    <row r="218" ht="17.45" customHeight="1" spans="1:12">
      <c r="A218" s="12"/>
      <c r="B218" s="26"/>
      <c r="C218" s="26"/>
      <c r="D218" s="26"/>
      <c r="E218" s="26" t="s">
        <v>335</v>
      </c>
      <c r="F218" s="26" t="s">
        <v>38</v>
      </c>
      <c r="G218" s="112"/>
      <c r="H218" s="109"/>
      <c r="I218" s="109"/>
      <c r="J218" s="109"/>
      <c r="K218" s="109"/>
      <c r="L218" s="109"/>
    </row>
    <row r="219" ht="17.45" customHeight="1" spans="1:12">
      <c r="A219" s="12"/>
      <c r="B219" s="26"/>
      <c r="C219" s="26">
        <v>2025294112</v>
      </c>
      <c r="D219" s="26" t="s">
        <v>336</v>
      </c>
      <c r="E219" s="26" t="s">
        <v>55</v>
      </c>
      <c r="F219" s="26" t="s">
        <v>38</v>
      </c>
      <c r="G219" s="26">
        <v>2</v>
      </c>
      <c r="H219" s="109"/>
      <c r="I219" s="109"/>
      <c r="J219" s="109"/>
      <c r="K219" s="109"/>
      <c r="L219" s="109"/>
    </row>
    <row r="220" ht="17.45" customHeight="1" spans="1:12">
      <c r="A220" s="12"/>
      <c r="B220" s="26"/>
      <c r="C220" s="26">
        <v>2025294125</v>
      </c>
      <c r="D220" s="26" t="s">
        <v>337</v>
      </c>
      <c r="E220" s="26" t="s">
        <v>55</v>
      </c>
      <c r="F220" s="26" t="s">
        <v>38</v>
      </c>
      <c r="G220" s="111">
        <v>6</v>
      </c>
      <c r="H220" s="109"/>
      <c r="I220" s="109"/>
      <c r="J220" s="109"/>
      <c r="K220" s="109"/>
      <c r="L220" s="109"/>
    </row>
    <row r="221" ht="17.45" customHeight="1" spans="1:12">
      <c r="A221" s="12"/>
      <c r="B221" s="26"/>
      <c r="C221" s="26"/>
      <c r="D221" s="26"/>
      <c r="E221" s="26" t="s">
        <v>338</v>
      </c>
      <c r="F221" s="26" t="s">
        <v>38</v>
      </c>
      <c r="G221" s="113"/>
      <c r="H221" s="109"/>
      <c r="I221" s="109"/>
      <c r="J221" s="109"/>
      <c r="K221" s="109"/>
      <c r="L221" s="109"/>
    </row>
    <row r="222" ht="17.45" customHeight="1" spans="1:12">
      <c r="A222" s="12"/>
      <c r="B222" s="26"/>
      <c r="C222" s="26"/>
      <c r="D222" s="26"/>
      <c r="E222" s="26" t="s">
        <v>335</v>
      </c>
      <c r="F222" s="26" t="s">
        <v>38</v>
      </c>
      <c r="G222" s="112"/>
      <c r="H222" s="109"/>
      <c r="I222" s="109"/>
      <c r="J222" s="109"/>
      <c r="K222" s="109"/>
      <c r="L222" s="109"/>
    </row>
    <row r="223" ht="17.45" customHeight="1" spans="1:12">
      <c r="A223" s="12"/>
      <c r="B223" s="26"/>
      <c r="C223" s="26">
        <v>2025294114</v>
      </c>
      <c r="D223" s="26" t="s">
        <v>339</v>
      </c>
      <c r="E223" s="26" t="s">
        <v>55</v>
      </c>
      <c r="F223" s="26" t="s">
        <v>38</v>
      </c>
      <c r="G223" s="111">
        <v>4</v>
      </c>
      <c r="H223" s="109"/>
      <c r="I223" s="109"/>
      <c r="J223" s="109"/>
      <c r="K223" s="109"/>
      <c r="L223" s="109"/>
    </row>
    <row r="224" ht="17.45" customHeight="1" spans="1:12">
      <c r="A224" s="12"/>
      <c r="B224" s="26"/>
      <c r="C224" s="26"/>
      <c r="D224" s="26"/>
      <c r="E224" s="26" t="s">
        <v>338</v>
      </c>
      <c r="F224" s="26" t="s">
        <v>38</v>
      </c>
      <c r="G224" s="112"/>
      <c r="H224" s="109"/>
      <c r="I224" s="109"/>
      <c r="J224" s="109"/>
      <c r="K224" s="109"/>
      <c r="L224" s="109"/>
    </row>
    <row r="225" ht="17.45" customHeight="1" spans="1:12">
      <c r="A225" s="12"/>
      <c r="B225" s="26"/>
      <c r="C225" s="26">
        <v>2025294122</v>
      </c>
      <c r="D225" s="26" t="s">
        <v>340</v>
      </c>
      <c r="E225" s="26" t="s">
        <v>55</v>
      </c>
      <c r="F225" s="26" t="s">
        <v>38</v>
      </c>
      <c r="G225" s="111">
        <v>6</v>
      </c>
      <c r="H225" s="109"/>
      <c r="I225" s="109"/>
      <c r="J225" s="109"/>
      <c r="K225" s="109"/>
      <c r="L225" s="109"/>
    </row>
    <row r="226" ht="17.45" customHeight="1" spans="1:12">
      <c r="A226" s="12"/>
      <c r="B226" s="26"/>
      <c r="C226" s="26"/>
      <c r="D226" s="26"/>
      <c r="E226" s="26" t="s">
        <v>338</v>
      </c>
      <c r="F226" s="26" t="s">
        <v>38</v>
      </c>
      <c r="G226" s="113"/>
      <c r="H226" s="109"/>
      <c r="I226" s="109"/>
      <c r="J226" s="109"/>
      <c r="K226" s="109"/>
      <c r="L226" s="109"/>
    </row>
    <row r="227" ht="17.45" customHeight="1" spans="1:12">
      <c r="A227" s="12"/>
      <c r="B227" s="26"/>
      <c r="C227" s="26"/>
      <c r="D227" s="26"/>
      <c r="E227" s="26" t="s">
        <v>335</v>
      </c>
      <c r="F227" s="26" t="s">
        <v>38</v>
      </c>
      <c r="G227" s="112"/>
      <c r="H227" s="109"/>
      <c r="I227" s="109"/>
      <c r="J227" s="109"/>
      <c r="K227" s="109"/>
      <c r="L227" s="109"/>
    </row>
    <row r="228" ht="17.45" customHeight="1" spans="1:12">
      <c r="A228" s="12"/>
      <c r="B228" s="26"/>
      <c r="C228" s="26">
        <v>2025294128</v>
      </c>
      <c r="D228" s="26" t="s">
        <v>341</v>
      </c>
      <c r="E228" s="26" t="s">
        <v>55</v>
      </c>
      <c r="F228" s="26" t="s">
        <v>38</v>
      </c>
      <c r="G228" s="111">
        <v>6</v>
      </c>
      <c r="H228" s="109"/>
      <c r="I228" s="109"/>
      <c r="J228" s="109"/>
      <c r="K228" s="109"/>
      <c r="L228" s="109"/>
    </row>
    <row r="229" ht="17.45" customHeight="1" spans="1:12">
      <c r="A229" s="12"/>
      <c r="B229" s="26"/>
      <c r="C229" s="26"/>
      <c r="D229" s="26"/>
      <c r="E229" s="26" t="s">
        <v>338</v>
      </c>
      <c r="F229" s="26" t="s">
        <v>38</v>
      </c>
      <c r="G229" s="113"/>
      <c r="H229" s="109"/>
      <c r="I229" s="109"/>
      <c r="J229" s="109"/>
      <c r="K229" s="109"/>
      <c r="L229" s="109"/>
    </row>
    <row r="230" ht="17.45" customHeight="1" spans="1:12">
      <c r="A230" s="12"/>
      <c r="B230" s="26"/>
      <c r="C230" s="26"/>
      <c r="D230" s="26"/>
      <c r="E230" s="26" t="s">
        <v>335</v>
      </c>
      <c r="F230" s="26" t="s">
        <v>38</v>
      </c>
      <c r="G230" s="112"/>
      <c r="H230" s="109"/>
      <c r="I230" s="109"/>
      <c r="J230" s="109"/>
      <c r="K230" s="109"/>
      <c r="L230" s="109"/>
    </row>
    <row r="231" ht="17.45" customHeight="1" spans="1:12">
      <c r="A231" s="12"/>
      <c r="B231" s="26"/>
      <c r="C231" s="26">
        <v>2025294129</v>
      </c>
      <c r="D231" s="26" t="s">
        <v>342</v>
      </c>
      <c r="E231" s="26" t="s">
        <v>55</v>
      </c>
      <c r="F231" s="26" t="s">
        <v>38</v>
      </c>
      <c r="G231" s="26">
        <v>2</v>
      </c>
      <c r="H231" s="109"/>
      <c r="I231" s="109"/>
      <c r="J231" s="109"/>
      <c r="K231" s="109"/>
      <c r="L231" s="109"/>
    </row>
    <row r="232" ht="17.45" customHeight="1" spans="1:12">
      <c r="A232" s="12"/>
      <c r="B232" s="26"/>
      <c r="C232" s="26">
        <v>2025294136</v>
      </c>
      <c r="D232" s="26" t="s">
        <v>343</v>
      </c>
      <c r="E232" s="26" t="s">
        <v>55</v>
      </c>
      <c r="F232" s="26" t="s">
        <v>38</v>
      </c>
      <c r="G232" s="26">
        <v>2</v>
      </c>
      <c r="H232" s="109"/>
      <c r="I232" s="109"/>
      <c r="J232" s="109"/>
      <c r="K232" s="109"/>
      <c r="L232" s="109"/>
    </row>
    <row r="233" ht="17.45" customHeight="1" spans="1:12">
      <c r="A233" s="12"/>
      <c r="B233" s="26"/>
      <c r="C233" s="26">
        <v>2025294118</v>
      </c>
      <c r="D233" s="26" t="s">
        <v>344</v>
      </c>
      <c r="E233" s="26" t="s">
        <v>55</v>
      </c>
      <c r="F233" s="26" t="s">
        <v>38</v>
      </c>
      <c r="G233" s="111">
        <v>4</v>
      </c>
      <c r="H233" s="109"/>
      <c r="I233" s="109"/>
      <c r="J233" s="109"/>
      <c r="K233" s="109"/>
      <c r="L233" s="109"/>
    </row>
    <row r="234" ht="17.45" customHeight="1" spans="1:12">
      <c r="A234" s="12"/>
      <c r="B234" s="26"/>
      <c r="C234" s="26"/>
      <c r="D234" s="26"/>
      <c r="E234" s="26" t="s">
        <v>338</v>
      </c>
      <c r="F234" s="26" t="s">
        <v>38</v>
      </c>
      <c r="G234" s="112"/>
      <c r="H234" s="109"/>
      <c r="I234" s="109"/>
      <c r="J234" s="109"/>
      <c r="K234" s="109"/>
      <c r="L234" s="109"/>
    </row>
    <row r="235" ht="17.45" customHeight="1" spans="1:12">
      <c r="A235" s="12"/>
      <c r="B235" s="26"/>
      <c r="C235" s="26">
        <v>2025294135</v>
      </c>
      <c r="D235" s="26" t="s">
        <v>345</v>
      </c>
      <c r="E235" s="26" t="s">
        <v>55</v>
      </c>
      <c r="F235" s="26" t="s">
        <v>38</v>
      </c>
      <c r="G235" s="111">
        <v>4</v>
      </c>
      <c r="H235" s="109"/>
      <c r="I235" s="109"/>
      <c r="J235" s="109"/>
      <c r="K235" s="109"/>
      <c r="L235" s="109"/>
    </row>
    <row r="236" ht="17.45" customHeight="1" spans="1:12">
      <c r="A236" s="12"/>
      <c r="B236" s="26"/>
      <c r="C236" s="26"/>
      <c r="D236" s="26"/>
      <c r="E236" s="26" t="s">
        <v>335</v>
      </c>
      <c r="F236" s="26" t="s">
        <v>38</v>
      </c>
      <c r="G236" s="112"/>
      <c r="H236" s="109"/>
      <c r="I236" s="109"/>
      <c r="J236" s="109"/>
      <c r="K236" s="109"/>
      <c r="L236" s="109"/>
    </row>
    <row r="237" ht="17.45" customHeight="1" spans="1:12">
      <c r="A237" s="12"/>
      <c r="B237" s="26"/>
      <c r="C237" s="26">
        <v>2025294115</v>
      </c>
      <c r="D237" s="26" t="s">
        <v>346</v>
      </c>
      <c r="E237" s="26" t="s">
        <v>55</v>
      </c>
      <c r="F237" s="26" t="s">
        <v>38</v>
      </c>
      <c r="G237" s="111">
        <v>4</v>
      </c>
      <c r="H237" s="109"/>
      <c r="I237" s="109"/>
      <c r="J237" s="109"/>
      <c r="K237" s="109"/>
      <c r="L237" s="109"/>
    </row>
    <row r="238" ht="17.45" customHeight="1" spans="1:12">
      <c r="A238" s="12"/>
      <c r="B238" s="26"/>
      <c r="C238" s="26"/>
      <c r="D238" s="26"/>
      <c r="E238" s="26" t="s">
        <v>338</v>
      </c>
      <c r="F238" s="26" t="s">
        <v>38</v>
      </c>
      <c r="G238" s="112"/>
      <c r="H238" s="109"/>
      <c r="I238" s="109"/>
      <c r="J238" s="109"/>
      <c r="K238" s="109"/>
      <c r="L238" s="109"/>
    </row>
    <row r="239" ht="17.45" customHeight="1" spans="1:12">
      <c r="A239" s="12"/>
      <c r="B239" s="26"/>
      <c r="C239" s="26">
        <v>2025294137</v>
      </c>
      <c r="D239" s="26" t="s">
        <v>347</v>
      </c>
      <c r="E239" s="26" t="s">
        <v>55</v>
      </c>
      <c r="F239" s="26" t="s">
        <v>38</v>
      </c>
      <c r="G239" s="26">
        <v>2</v>
      </c>
      <c r="H239" s="109"/>
      <c r="I239" s="109"/>
      <c r="J239" s="109"/>
      <c r="K239" s="109"/>
      <c r="L239" s="109"/>
    </row>
    <row r="240" ht="17.45" customHeight="1" spans="1:12">
      <c r="A240" s="12"/>
      <c r="B240" s="26"/>
      <c r="C240" s="26">
        <v>2025294127</v>
      </c>
      <c r="D240" s="26" t="s">
        <v>348</v>
      </c>
      <c r="E240" s="26" t="s">
        <v>55</v>
      </c>
      <c r="F240" s="26" t="s">
        <v>38</v>
      </c>
      <c r="G240" s="111">
        <v>4</v>
      </c>
      <c r="H240" s="109"/>
      <c r="I240" s="109"/>
      <c r="J240" s="109"/>
      <c r="K240" s="109"/>
      <c r="L240" s="109"/>
    </row>
    <row r="241" ht="17.45" customHeight="1" spans="1:12">
      <c r="A241" s="12"/>
      <c r="B241" s="26"/>
      <c r="C241" s="26"/>
      <c r="D241" s="26"/>
      <c r="E241" s="26" t="s">
        <v>338</v>
      </c>
      <c r="F241" s="26" t="s">
        <v>38</v>
      </c>
      <c r="G241" s="112"/>
      <c r="H241" s="109"/>
      <c r="I241" s="109"/>
      <c r="J241" s="109"/>
      <c r="K241" s="109"/>
      <c r="L241" s="109"/>
    </row>
    <row r="242" ht="17.45" customHeight="1" spans="1:12">
      <c r="A242" s="12"/>
      <c r="B242" s="26"/>
      <c r="C242" s="26">
        <v>2025294121</v>
      </c>
      <c r="D242" s="26" t="s">
        <v>349</v>
      </c>
      <c r="E242" s="26" t="s">
        <v>55</v>
      </c>
      <c r="F242" s="26" t="s">
        <v>38</v>
      </c>
      <c r="G242" s="111">
        <v>4</v>
      </c>
      <c r="H242" s="109"/>
      <c r="I242" s="109"/>
      <c r="J242" s="109"/>
      <c r="K242" s="109"/>
      <c r="L242" s="109"/>
    </row>
    <row r="243" ht="17.45" customHeight="1" spans="1:12">
      <c r="A243" s="12"/>
      <c r="B243" s="26"/>
      <c r="C243" s="26"/>
      <c r="D243" s="26"/>
      <c r="E243" s="26" t="s">
        <v>338</v>
      </c>
      <c r="F243" s="26" t="s">
        <v>38</v>
      </c>
      <c r="G243" s="112"/>
      <c r="H243" s="109"/>
      <c r="I243" s="109"/>
      <c r="J243" s="109"/>
      <c r="K243" s="109"/>
      <c r="L243" s="109"/>
    </row>
    <row r="244" ht="17.45" customHeight="1" spans="1:12">
      <c r="A244" s="12"/>
      <c r="B244" s="26"/>
      <c r="C244" s="26">
        <v>2025294110</v>
      </c>
      <c r="D244" s="26" t="s">
        <v>350</v>
      </c>
      <c r="E244" s="26" t="s">
        <v>55</v>
      </c>
      <c r="F244" s="26" t="s">
        <v>38</v>
      </c>
      <c r="G244" s="111">
        <v>4</v>
      </c>
      <c r="H244" s="109"/>
      <c r="I244" s="109"/>
      <c r="J244" s="109"/>
      <c r="K244" s="109"/>
      <c r="L244" s="109"/>
    </row>
    <row r="245" ht="17.45" customHeight="1" spans="1:12">
      <c r="A245" s="12"/>
      <c r="B245" s="26"/>
      <c r="C245" s="26"/>
      <c r="D245" s="26"/>
      <c r="E245" s="26" t="s">
        <v>335</v>
      </c>
      <c r="F245" s="26" t="s">
        <v>38</v>
      </c>
      <c r="G245" s="112"/>
      <c r="H245" s="109"/>
      <c r="I245" s="109"/>
      <c r="J245" s="109"/>
      <c r="K245" s="109"/>
      <c r="L245" s="109"/>
    </row>
    <row r="246" ht="17.45" customHeight="1" spans="1:12">
      <c r="A246" s="12"/>
      <c r="B246" s="26"/>
      <c r="C246" s="26">
        <v>2025294123</v>
      </c>
      <c r="D246" s="26" t="s">
        <v>351</v>
      </c>
      <c r="E246" s="26" t="s">
        <v>55</v>
      </c>
      <c r="F246" s="26" t="s">
        <v>38</v>
      </c>
      <c r="G246" s="111">
        <v>6</v>
      </c>
      <c r="H246" s="109"/>
      <c r="I246" s="109"/>
      <c r="J246" s="109"/>
      <c r="K246" s="109"/>
      <c r="L246" s="109"/>
    </row>
    <row r="247" ht="17.45" customHeight="1" spans="1:12">
      <c r="A247" s="12"/>
      <c r="B247" s="26"/>
      <c r="C247" s="26"/>
      <c r="D247" s="26"/>
      <c r="E247" s="26" t="s">
        <v>338</v>
      </c>
      <c r="F247" s="26" t="s">
        <v>38</v>
      </c>
      <c r="G247" s="113"/>
      <c r="H247" s="109"/>
      <c r="I247" s="109"/>
      <c r="J247" s="109"/>
      <c r="K247" s="109"/>
      <c r="L247" s="109"/>
    </row>
    <row r="248" ht="17.45" customHeight="1" spans="1:12">
      <c r="A248" s="12"/>
      <c r="B248" s="26"/>
      <c r="C248" s="26"/>
      <c r="D248" s="26"/>
      <c r="E248" s="26" t="s">
        <v>335</v>
      </c>
      <c r="F248" s="26" t="s">
        <v>38</v>
      </c>
      <c r="G248" s="112"/>
      <c r="H248" s="109"/>
      <c r="I248" s="109"/>
      <c r="J248" s="109"/>
      <c r="K248" s="109"/>
      <c r="L248" s="109"/>
    </row>
    <row r="249" ht="17.45" customHeight="1" spans="1:12">
      <c r="A249" s="12"/>
      <c r="B249" s="110" t="s">
        <v>352</v>
      </c>
      <c r="C249" s="110">
        <v>2024303302</v>
      </c>
      <c r="D249" s="110" t="s">
        <v>353</v>
      </c>
      <c r="E249" s="110" t="s">
        <v>354</v>
      </c>
      <c r="F249" s="110" t="s">
        <v>196</v>
      </c>
      <c r="G249" s="110">
        <v>2</v>
      </c>
      <c r="H249" s="109"/>
      <c r="I249" s="109"/>
      <c r="J249" s="109"/>
      <c r="K249" s="109"/>
      <c r="L249" s="109"/>
    </row>
    <row r="250" ht="17.45" customHeight="1" spans="1:12">
      <c r="A250" s="12"/>
      <c r="B250" s="110"/>
      <c r="C250" s="110">
        <v>2024303325</v>
      </c>
      <c r="D250" s="110" t="s">
        <v>355</v>
      </c>
      <c r="E250" s="110" t="s">
        <v>356</v>
      </c>
      <c r="F250" s="110" t="s">
        <v>67</v>
      </c>
      <c r="G250" s="110">
        <v>4</v>
      </c>
      <c r="H250" s="109"/>
      <c r="I250" s="109"/>
      <c r="J250" s="109"/>
      <c r="K250" s="109"/>
      <c r="L250" s="109"/>
    </row>
    <row r="251" ht="17.45" customHeight="1" spans="1:12">
      <c r="A251" s="12"/>
      <c r="B251" s="110"/>
      <c r="C251" s="110"/>
      <c r="D251" s="110"/>
      <c r="E251" s="110" t="s">
        <v>357</v>
      </c>
      <c r="F251" s="110" t="s">
        <v>67</v>
      </c>
      <c r="G251" s="110"/>
      <c r="H251" s="109"/>
      <c r="I251" s="109"/>
      <c r="J251" s="109"/>
      <c r="K251" s="109"/>
      <c r="L251" s="109"/>
    </row>
    <row r="252" ht="17.45" customHeight="1" spans="1:12">
      <c r="A252" s="12"/>
      <c r="B252" s="110" t="s">
        <v>358</v>
      </c>
      <c r="C252" s="110">
        <v>2024303125</v>
      </c>
      <c r="D252" s="110" t="s">
        <v>359</v>
      </c>
      <c r="E252" s="110" t="s">
        <v>354</v>
      </c>
      <c r="F252" s="110" t="s">
        <v>67</v>
      </c>
      <c r="G252" s="110">
        <v>17</v>
      </c>
      <c r="H252" s="109"/>
      <c r="I252" s="109"/>
      <c r="J252" s="109"/>
      <c r="K252" s="109"/>
      <c r="L252" s="109"/>
    </row>
    <row r="253" ht="17.45" customHeight="1" spans="1:12">
      <c r="A253" s="12"/>
      <c r="B253" s="110"/>
      <c r="C253" s="110"/>
      <c r="D253" s="110"/>
      <c r="E253" s="110" t="s">
        <v>360</v>
      </c>
      <c r="F253" s="110" t="s">
        <v>67</v>
      </c>
      <c r="G253" s="110"/>
      <c r="H253" s="109"/>
      <c r="I253" s="109"/>
      <c r="J253" s="109"/>
      <c r="K253" s="109"/>
      <c r="L253" s="109"/>
    </row>
    <row r="254" ht="17.45" customHeight="1" spans="1:12">
      <c r="A254" s="12"/>
      <c r="B254" s="110"/>
      <c r="C254" s="110"/>
      <c r="D254" s="110"/>
      <c r="E254" s="110" t="s">
        <v>357</v>
      </c>
      <c r="F254" s="110" t="s">
        <v>67</v>
      </c>
      <c r="G254" s="110"/>
      <c r="H254" s="109"/>
      <c r="I254" s="109"/>
      <c r="J254" s="109"/>
      <c r="K254" s="109"/>
      <c r="L254" s="109"/>
    </row>
    <row r="255" ht="17.45" customHeight="1" spans="1:12">
      <c r="A255" s="12"/>
      <c r="B255" s="110"/>
      <c r="C255" s="110"/>
      <c r="D255" s="110"/>
      <c r="E255" s="110" t="s">
        <v>361</v>
      </c>
      <c r="F255" s="110" t="s">
        <v>67</v>
      </c>
      <c r="G255" s="110"/>
      <c r="H255" s="109"/>
      <c r="I255" s="109"/>
      <c r="J255" s="109"/>
      <c r="K255" s="109"/>
      <c r="L255" s="109"/>
    </row>
    <row r="256" ht="17.45" customHeight="1" spans="1:12">
      <c r="A256" s="12"/>
      <c r="B256" s="110"/>
      <c r="C256" s="110"/>
      <c r="D256" s="110"/>
      <c r="E256" s="110" t="s">
        <v>362</v>
      </c>
      <c r="F256" s="110" t="s">
        <v>196</v>
      </c>
      <c r="G256" s="110"/>
      <c r="H256" s="109"/>
      <c r="I256" s="109"/>
      <c r="J256" s="109"/>
      <c r="K256" s="109"/>
      <c r="L256" s="109"/>
    </row>
    <row r="257" ht="17.45" customHeight="1" spans="1:12">
      <c r="A257" s="12"/>
      <c r="B257" s="110"/>
      <c r="C257" s="110"/>
      <c r="D257" s="110"/>
      <c r="E257" s="110" t="s">
        <v>55</v>
      </c>
      <c r="F257" s="110" t="s">
        <v>196</v>
      </c>
      <c r="G257" s="110"/>
      <c r="H257" s="109"/>
      <c r="I257" s="109"/>
      <c r="J257" s="109"/>
      <c r="K257" s="109"/>
      <c r="L257" s="109"/>
    </row>
    <row r="258" ht="17.45" customHeight="1" spans="1:12">
      <c r="A258" s="12"/>
      <c r="B258" s="110"/>
      <c r="C258" s="110"/>
      <c r="D258" s="110"/>
      <c r="E258" s="110" t="s">
        <v>354</v>
      </c>
      <c r="F258" s="110" t="s">
        <v>38</v>
      </c>
      <c r="G258" s="110"/>
      <c r="H258" s="109"/>
      <c r="I258" s="109"/>
      <c r="J258" s="109"/>
      <c r="K258" s="109"/>
      <c r="L258" s="109"/>
    </row>
    <row r="259" ht="17.45" customHeight="1" spans="1:12">
      <c r="A259" s="12"/>
      <c r="B259" s="110"/>
      <c r="C259" s="110"/>
      <c r="D259" s="110"/>
      <c r="E259" s="110" t="s">
        <v>356</v>
      </c>
      <c r="F259" s="110" t="s">
        <v>38</v>
      </c>
      <c r="G259" s="110"/>
      <c r="H259" s="109"/>
      <c r="I259" s="109"/>
      <c r="J259" s="109"/>
      <c r="K259" s="109"/>
      <c r="L259" s="109"/>
    </row>
    <row r="260" ht="17.45" customHeight="1" spans="1:12">
      <c r="A260" s="12"/>
      <c r="B260" s="110"/>
      <c r="C260" s="110"/>
      <c r="D260" s="110"/>
      <c r="E260" s="110" t="s">
        <v>363</v>
      </c>
      <c r="F260" s="110" t="s">
        <v>38</v>
      </c>
      <c r="G260" s="110"/>
      <c r="H260" s="109"/>
      <c r="I260" s="109"/>
      <c r="J260" s="109"/>
      <c r="K260" s="109"/>
      <c r="L260" s="109"/>
    </row>
    <row r="261" ht="17.45" customHeight="1" spans="1:12">
      <c r="A261" s="12"/>
      <c r="B261" s="110"/>
      <c r="C261" s="110">
        <v>2024303106</v>
      </c>
      <c r="D261" s="110" t="s">
        <v>364</v>
      </c>
      <c r="E261" s="110" t="s">
        <v>354</v>
      </c>
      <c r="F261" s="110" t="s">
        <v>38</v>
      </c>
      <c r="G261" s="110">
        <v>6</v>
      </c>
      <c r="H261" s="109"/>
      <c r="I261" s="109"/>
      <c r="J261" s="109"/>
      <c r="K261" s="109"/>
      <c r="L261" s="109"/>
    </row>
    <row r="262" ht="17.45" customHeight="1" spans="1:12">
      <c r="A262" s="12"/>
      <c r="B262" s="110"/>
      <c r="C262" s="110"/>
      <c r="D262" s="110"/>
      <c r="E262" s="110" t="s">
        <v>356</v>
      </c>
      <c r="F262" s="110" t="s">
        <v>38</v>
      </c>
      <c r="G262" s="110"/>
      <c r="H262" s="109"/>
      <c r="I262" s="109"/>
      <c r="J262" s="109"/>
      <c r="K262" s="109"/>
      <c r="L262" s="109"/>
    </row>
    <row r="263" ht="17.45" customHeight="1" spans="1:12">
      <c r="A263" s="12"/>
      <c r="B263" s="110"/>
      <c r="C263" s="110"/>
      <c r="D263" s="110"/>
      <c r="E263" s="110" t="s">
        <v>363</v>
      </c>
      <c r="F263" s="110" t="s">
        <v>38</v>
      </c>
      <c r="G263" s="110"/>
      <c r="H263" s="109"/>
      <c r="I263" s="109"/>
      <c r="J263" s="109"/>
      <c r="K263" s="109"/>
      <c r="L263" s="109"/>
    </row>
    <row r="264" ht="17.45" customHeight="1" spans="1:12">
      <c r="A264" s="12"/>
      <c r="B264" s="110"/>
      <c r="C264" s="110">
        <v>2024303101</v>
      </c>
      <c r="D264" s="110" t="s">
        <v>365</v>
      </c>
      <c r="E264" s="110" t="s">
        <v>356</v>
      </c>
      <c r="F264" s="110" t="s">
        <v>38</v>
      </c>
      <c r="G264" s="110">
        <v>2</v>
      </c>
      <c r="H264" s="109"/>
      <c r="I264" s="109"/>
      <c r="J264" s="109"/>
      <c r="K264" s="109"/>
      <c r="L264" s="109"/>
    </row>
    <row r="265" ht="17.45" customHeight="1" spans="1:12">
      <c r="A265" s="12"/>
      <c r="B265" s="110"/>
      <c r="C265" s="110">
        <v>2024303133</v>
      </c>
      <c r="D265" s="110" t="s">
        <v>366</v>
      </c>
      <c r="E265" s="110" t="s">
        <v>356</v>
      </c>
      <c r="F265" s="110" t="s">
        <v>38</v>
      </c>
      <c r="G265" s="110">
        <v>2</v>
      </c>
      <c r="H265" s="109"/>
      <c r="I265" s="109"/>
      <c r="J265" s="109"/>
      <c r="K265" s="109"/>
      <c r="L265" s="109"/>
    </row>
    <row r="266" ht="17.45" customHeight="1" spans="1:12">
      <c r="A266" s="12"/>
      <c r="B266" s="110"/>
      <c r="C266" s="110">
        <v>2024303102</v>
      </c>
      <c r="D266" s="110" t="s">
        <v>367</v>
      </c>
      <c r="E266" s="110" t="s">
        <v>363</v>
      </c>
      <c r="F266" s="110" t="s">
        <v>38</v>
      </c>
      <c r="G266" s="110">
        <v>2</v>
      </c>
      <c r="H266" s="109"/>
      <c r="I266" s="109"/>
      <c r="J266" s="109"/>
      <c r="K266" s="109"/>
      <c r="L266" s="109"/>
    </row>
    <row r="267" ht="17.45" customHeight="1" spans="1:12">
      <c r="A267" s="12"/>
      <c r="B267" s="110" t="s">
        <v>368</v>
      </c>
      <c r="C267" s="110">
        <v>2024293102</v>
      </c>
      <c r="D267" s="110" t="s">
        <v>369</v>
      </c>
      <c r="E267" s="110" t="s">
        <v>370</v>
      </c>
      <c r="F267" s="110" t="s">
        <v>196</v>
      </c>
      <c r="G267" s="110">
        <v>2</v>
      </c>
      <c r="H267" s="109"/>
      <c r="I267" s="109"/>
      <c r="J267" s="109"/>
      <c r="K267" s="109"/>
      <c r="L267" s="109"/>
    </row>
    <row r="268" ht="17.45" customHeight="1" spans="1:12">
      <c r="A268" s="12"/>
      <c r="B268" s="110"/>
      <c r="C268" s="110">
        <v>2024293104</v>
      </c>
      <c r="D268" s="110" t="s">
        <v>371</v>
      </c>
      <c r="E268" s="110" t="s">
        <v>370</v>
      </c>
      <c r="F268" s="110" t="s">
        <v>196</v>
      </c>
      <c r="G268" s="110">
        <v>2</v>
      </c>
      <c r="H268" s="109"/>
      <c r="I268" s="109"/>
      <c r="J268" s="109"/>
      <c r="K268" s="109"/>
      <c r="L268" s="109"/>
    </row>
    <row r="269" ht="17.45" customHeight="1" spans="1:12">
      <c r="A269" s="12"/>
      <c r="B269" s="110"/>
      <c r="C269" s="110">
        <v>2024293134</v>
      </c>
      <c r="D269" s="110" t="s">
        <v>372</v>
      </c>
      <c r="E269" s="110" t="s">
        <v>370</v>
      </c>
      <c r="F269" s="110" t="s">
        <v>196</v>
      </c>
      <c r="G269" s="110">
        <v>2</v>
      </c>
      <c r="H269" s="109"/>
      <c r="I269" s="109"/>
      <c r="J269" s="109"/>
      <c r="K269" s="109"/>
      <c r="L269" s="109"/>
    </row>
    <row r="270" ht="17.45" customHeight="1" spans="1:12">
      <c r="A270" s="12"/>
      <c r="B270" s="110"/>
      <c r="C270" s="110">
        <v>2024293108</v>
      </c>
      <c r="D270" s="110" t="s">
        <v>373</v>
      </c>
      <c r="E270" s="110" t="s">
        <v>356</v>
      </c>
      <c r="F270" s="110" t="s">
        <v>38</v>
      </c>
      <c r="G270" s="110">
        <v>4</v>
      </c>
      <c r="H270" s="109"/>
      <c r="I270" s="109"/>
      <c r="J270" s="109"/>
      <c r="K270" s="109"/>
      <c r="L270" s="109"/>
    </row>
    <row r="271" ht="17.45" customHeight="1" spans="1:12">
      <c r="A271" s="12"/>
      <c r="B271" s="110"/>
      <c r="C271" s="110"/>
      <c r="D271" s="110"/>
      <c r="E271" s="110" t="s">
        <v>374</v>
      </c>
      <c r="F271" s="110" t="s">
        <v>38</v>
      </c>
      <c r="G271" s="110"/>
      <c r="H271" s="109"/>
      <c r="I271" s="109"/>
      <c r="J271" s="109"/>
      <c r="K271" s="109"/>
      <c r="L271" s="109"/>
    </row>
    <row r="272" ht="17.45" customHeight="1" spans="1:12">
      <c r="A272" s="12"/>
      <c r="B272" s="110"/>
      <c r="C272" s="110">
        <v>2024293135</v>
      </c>
      <c r="D272" s="110" t="s">
        <v>375</v>
      </c>
      <c r="E272" s="110" t="s">
        <v>374</v>
      </c>
      <c r="F272" s="110" t="s">
        <v>38</v>
      </c>
      <c r="G272" s="110">
        <v>2</v>
      </c>
      <c r="H272" s="109"/>
      <c r="I272" s="109"/>
      <c r="J272" s="109"/>
      <c r="K272" s="109"/>
      <c r="L272" s="109"/>
    </row>
    <row r="273" ht="17.45" customHeight="1" spans="1:12">
      <c r="A273" s="12"/>
      <c r="B273" s="110"/>
      <c r="C273" s="110">
        <v>2024293132</v>
      </c>
      <c r="D273" s="110" t="s">
        <v>376</v>
      </c>
      <c r="E273" s="110" t="s">
        <v>55</v>
      </c>
      <c r="F273" s="110" t="s">
        <v>75</v>
      </c>
      <c r="G273" s="110">
        <v>3</v>
      </c>
      <c r="H273" s="109"/>
      <c r="I273" s="109"/>
      <c r="J273" s="109"/>
      <c r="K273" s="109"/>
      <c r="L273" s="109"/>
    </row>
    <row r="274" ht="17.45" customHeight="1" spans="1:12">
      <c r="A274" s="12"/>
      <c r="B274" s="110" t="s">
        <v>377</v>
      </c>
      <c r="C274" s="110">
        <v>2024293225</v>
      </c>
      <c r="D274" s="110" t="s">
        <v>378</v>
      </c>
      <c r="E274" s="110" t="s">
        <v>379</v>
      </c>
      <c r="F274" s="110" t="s">
        <v>196</v>
      </c>
      <c r="G274" s="110">
        <v>2</v>
      </c>
      <c r="H274" s="109"/>
      <c r="I274" s="109"/>
      <c r="J274" s="109"/>
      <c r="K274" s="109"/>
      <c r="L274" s="109"/>
    </row>
    <row r="275" ht="17.45" customHeight="1" spans="1:12">
      <c r="A275" s="12"/>
      <c r="B275" s="110"/>
      <c r="C275" s="110">
        <v>2024293242</v>
      </c>
      <c r="D275" s="110" t="s">
        <v>380</v>
      </c>
      <c r="E275" s="110" t="s">
        <v>55</v>
      </c>
      <c r="F275" s="110" t="s">
        <v>38</v>
      </c>
      <c r="G275" s="110">
        <v>2</v>
      </c>
      <c r="H275" s="109"/>
      <c r="I275" s="109"/>
      <c r="J275" s="109"/>
      <c r="K275" s="109"/>
      <c r="L275" s="109"/>
    </row>
    <row r="276" ht="17.45" customHeight="1" spans="1:12">
      <c r="A276" s="12"/>
      <c r="B276" s="110"/>
      <c r="C276" s="110">
        <v>2024293237</v>
      </c>
      <c r="D276" s="110" t="s">
        <v>381</v>
      </c>
      <c r="E276" s="110" t="s">
        <v>55</v>
      </c>
      <c r="F276" s="110" t="s">
        <v>38</v>
      </c>
      <c r="G276" s="110">
        <v>2</v>
      </c>
      <c r="H276" s="109"/>
      <c r="I276" s="109"/>
      <c r="J276" s="109"/>
      <c r="K276" s="109"/>
      <c r="L276" s="109"/>
    </row>
    <row r="277" ht="17.45" customHeight="1" spans="1:12">
      <c r="A277" s="12"/>
      <c r="B277" s="110"/>
      <c r="C277" s="110">
        <v>2024293236</v>
      </c>
      <c r="D277" s="110" t="s">
        <v>382</v>
      </c>
      <c r="E277" s="110" t="s">
        <v>55</v>
      </c>
      <c r="F277" s="110" t="s">
        <v>38</v>
      </c>
      <c r="G277" s="110">
        <v>2</v>
      </c>
      <c r="H277" s="109"/>
      <c r="I277" s="109"/>
      <c r="J277" s="109"/>
      <c r="K277" s="109"/>
      <c r="L277" s="109"/>
    </row>
    <row r="278" ht="17.45" customHeight="1" spans="1:12">
      <c r="A278" s="12"/>
      <c r="B278" s="110" t="s">
        <v>383</v>
      </c>
      <c r="C278" s="110">
        <v>2024303205</v>
      </c>
      <c r="D278" s="110" t="s">
        <v>384</v>
      </c>
      <c r="E278" s="110" t="s">
        <v>55</v>
      </c>
      <c r="F278" s="110" t="s">
        <v>38</v>
      </c>
      <c r="G278" s="110">
        <v>5</v>
      </c>
      <c r="H278" s="109"/>
      <c r="I278" s="109"/>
      <c r="J278" s="109"/>
      <c r="K278" s="109"/>
      <c r="L278" s="109"/>
    </row>
    <row r="279" ht="17.45" customHeight="1" spans="1:12">
      <c r="A279" s="12"/>
      <c r="B279" s="110"/>
      <c r="C279" s="110"/>
      <c r="D279" s="110"/>
      <c r="E279" s="110" t="s">
        <v>354</v>
      </c>
      <c r="F279" s="110" t="s">
        <v>38</v>
      </c>
      <c r="G279" s="110"/>
      <c r="H279" s="109"/>
      <c r="I279" s="109"/>
      <c r="J279" s="109"/>
      <c r="K279" s="109"/>
      <c r="L279" s="109"/>
    </row>
    <row r="280" ht="17.45" customHeight="1" spans="1:12">
      <c r="A280" s="12"/>
      <c r="B280" s="110"/>
      <c r="C280" s="110">
        <v>2024303236</v>
      </c>
      <c r="D280" s="110" t="s">
        <v>385</v>
      </c>
      <c r="E280" s="110" t="s">
        <v>354</v>
      </c>
      <c r="F280" s="110" t="s">
        <v>38</v>
      </c>
      <c r="G280" s="110">
        <v>2</v>
      </c>
      <c r="H280" s="109"/>
      <c r="I280" s="109"/>
      <c r="J280" s="109"/>
      <c r="K280" s="109"/>
      <c r="L280" s="109"/>
    </row>
    <row r="281" ht="17.45" customHeight="1" spans="1:12">
      <c r="A281" s="12"/>
      <c r="B281" s="110"/>
      <c r="C281" s="110">
        <v>2024303222</v>
      </c>
      <c r="D281" s="110" t="s">
        <v>386</v>
      </c>
      <c r="E281" s="110" t="s">
        <v>356</v>
      </c>
      <c r="F281" s="110" t="s">
        <v>67</v>
      </c>
      <c r="G281" s="110">
        <v>4</v>
      </c>
      <c r="H281" s="109"/>
      <c r="I281" s="109"/>
      <c r="J281" s="109"/>
      <c r="K281" s="109"/>
      <c r="L281" s="109"/>
    </row>
    <row r="282" ht="17.45" customHeight="1" spans="1:12">
      <c r="A282" s="12"/>
      <c r="B282" s="110"/>
      <c r="C282" s="110"/>
      <c r="D282" s="110"/>
      <c r="E282" s="110" t="s">
        <v>354</v>
      </c>
      <c r="F282" s="110" t="s">
        <v>67</v>
      </c>
      <c r="G282" s="110"/>
      <c r="H282" s="109"/>
      <c r="I282" s="109"/>
      <c r="J282" s="109"/>
      <c r="K282" s="109"/>
      <c r="L282" s="109"/>
    </row>
    <row r="283" ht="19.5" customHeight="1" spans="1:12">
      <c r="A283" s="8" t="s">
        <v>387</v>
      </c>
      <c r="B283" s="8" t="s">
        <v>388</v>
      </c>
      <c r="C283" s="8">
        <v>2025213415</v>
      </c>
      <c r="D283" s="8" t="s">
        <v>389</v>
      </c>
      <c r="E283" s="8" t="s">
        <v>46</v>
      </c>
      <c r="F283" s="8" t="s">
        <v>67</v>
      </c>
      <c r="G283" s="8">
        <v>13</v>
      </c>
      <c r="H283" s="109"/>
      <c r="I283" s="109"/>
      <c r="J283" s="109"/>
      <c r="K283" s="109"/>
      <c r="L283" s="109"/>
    </row>
    <row r="284" ht="19.5" customHeight="1" spans="1:12">
      <c r="A284" s="12"/>
      <c r="B284" s="12"/>
      <c r="C284" s="12"/>
      <c r="D284" s="12"/>
      <c r="E284" s="8" t="s">
        <v>390</v>
      </c>
      <c r="F284" s="8" t="s">
        <v>67</v>
      </c>
      <c r="G284" s="12"/>
      <c r="H284" s="109"/>
      <c r="I284" s="109"/>
      <c r="J284" s="109"/>
      <c r="K284" s="109"/>
      <c r="L284" s="109"/>
    </row>
    <row r="285" ht="19.5" customHeight="1" spans="1:12">
      <c r="A285" s="12"/>
      <c r="B285" s="12"/>
      <c r="C285" s="12"/>
      <c r="D285" s="12"/>
      <c r="E285" s="8" t="s">
        <v>55</v>
      </c>
      <c r="F285" s="8" t="s">
        <v>75</v>
      </c>
      <c r="G285" s="12"/>
      <c r="H285" s="109"/>
      <c r="I285" s="109"/>
      <c r="J285" s="109"/>
      <c r="K285" s="109"/>
      <c r="L285" s="109"/>
    </row>
    <row r="286" ht="19.5" customHeight="1" spans="1:12">
      <c r="A286" s="12"/>
      <c r="B286" s="12"/>
      <c r="C286" s="12"/>
      <c r="D286" s="12"/>
      <c r="E286" s="8" t="s">
        <v>101</v>
      </c>
      <c r="F286" s="8" t="s">
        <v>75</v>
      </c>
      <c r="G286" s="12"/>
      <c r="H286" s="109"/>
      <c r="I286" s="109"/>
      <c r="J286" s="109"/>
      <c r="K286" s="109"/>
      <c r="L286" s="109"/>
    </row>
    <row r="287" ht="19.5" customHeight="1" spans="1:12">
      <c r="A287" s="12"/>
      <c r="B287" s="12"/>
      <c r="C287" s="12"/>
      <c r="D287" s="12"/>
      <c r="E287" s="8" t="s">
        <v>391</v>
      </c>
      <c r="F287" s="8" t="s">
        <v>44</v>
      </c>
      <c r="G287" s="12"/>
      <c r="H287" s="109"/>
      <c r="I287" s="109"/>
      <c r="J287" s="109"/>
      <c r="K287" s="109"/>
      <c r="L287" s="109"/>
    </row>
    <row r="288" ht="19.5" customHeight="1" spans="1:12">
      <c r="A288" s="12"/>
      <c r="B288" s="12"/>
      <c r="C288" s="12"/>
      <c r="D288" s="12"/>
      <c r="E288" s="8" t="s">
        <v>392</v>
      </c>
      <c r="F288" s="8" t="s">
        <v>38</v>
      </c>
      <c r="G288" s="12"/>
      <c r="H288" s="109"/>
      <c r="I288" s="109"/>
      <c r="J288" s="109"/>
      <c r="K288" s="109"/>
      <c r="L288" s="109"/>
    </row>
    <row r="289" ht="19.5" customHeight="1" spans="1:12">
      <c r="A289" s="12"/>
      <c r="B289" s="12"/>
      <c r="C289" s="8">
        <v>2025213439</v>
      </c>
      <c r="D289" s="8" t="s">
        <v>393</v>
      </c>
      <c r="E289" s="8" t="s">
        <v>46</v>
      </c>
      <c r="F289" s="8" t="s">
        <v>67</v>
      </c>
      <c r="G289" s="8">
        <v>13</v>
      </c>
      <c r="H289" s="109"/>
      <c r="I289" s="109"/>
      <c r="J289" s="109"/>
      <c r="K289" s="109"/>
      <c r="L289" s="109"/>
    </row>
    <row r="290" ht="19.5" customHeight="1" spans="1:12">
      <c r="A290" s="12"/>
      <c r="B290" s="12"/>
      <c r="C290" s="12"/>
      <c r="D290" s="12"/>
      <c r="E290" s="8" t="s">
        <v>390</v>
      </c>
      <c r="F290" s="8" t="s">
        <v>67</v>
      </c>
      <c r="G290" s="12"/>
      <c r="H290" s="109"/>
      <c r="I290" s="109"/>
      <c r="J290" s="109"/>
      <c r="K290" s="109"/>
      <c r="L290" s="109"/>
    </row>
    <row r="291" ht="19.5" customHeight="1" spans="1:12">
      <c r="A291" s="12"/>
      <c r="B291" s="12"/>
      <c r="C291" s="12"/>
      <c r="D291" s="12"/>
      <c r="E291" s="8" t="s">
        <v>55</v>
      </c>
      <c r="F291" s="8" t="s">
        <v>75</v>
      </c>
      <c r="G291" s="12"/>
      <c r="H291" s="109"/>
      <c r="I291" s="109"/>
      <c r="J291" s="109"/>
      <c r="K291" s="109"/>
      <c r="L291" s="109"/>
    </row>
    <row r="292" ht="19.5" customHeight="1" spans="1:12">
      <c r="A292" s="12"/>
      <c r="B292" s="12"/>
      <c r="C292" s="12"/>
      <c r="D292" s="12"/>
      <c r="E292" s="8" t="s">
        <v>101</v>
      </c>
      <c r="F292" s="8" t="s">
        <v>75</v>
      </c>
      <c r="G292" s="12"/>
      <c r="H292" s="109"/>
      <c r="I292" s="109"/>
      <c r="J292" s="109"/>
      <c r="K292" s="109"/>
      <c r="L292" s="109"/>
    </row>
    <row r="293" ht="19.5" customHeight="1" spans="1:12">
      <c r="A293" s="12"/>
      <c r="B293" s="12"/>
      <c r="C293" s="12"/>
      <c r="D293" s="12"/>
      <c r="E293" s="8" t="s">
        <v>391</v>
      </c>
      <c r="F293" s="8" t="s">
        <v>44</v>
      </c>
      <c r="G293" s="12"/>
      <c r="H293" s="109"/>
      <c r="I293" s="109"/>
      <c r="J293" s="109"/>
      <c r="K293" s="109"/>
      <c r="L293" s="109"/>
    </row>
    <row r="294" ht="19.5" customHeight="1" spans="1:12">
      <c r="A294" s="12"/>
      <c r="B294" s="12"/>
      <c r="C294" s="12"/>
      <c r="D294" s="12"/>
      <c r="E294" s="8" t="s">
        <v>392</v>
      </c>
      <c r="F294" s="8" t="s">
        <v>38</v>
      </c>
      <c r="G294" s="12"/>
      <c r="H294" s="109"/>
      <c r="I294" s="109"/>
      <c r="J294" s="109"/>
      <c r="K294" s="109"/>
      <c r="L294" s="109"/>
    </row>
    <row r="295" ht="19.5" customHeight="1" spans="1:12">
      <c r="A295" s="12"/>
      <c r="B295" s="12"/>
      <c r="C295" s="8">
        <v>2025213422</v>
      </c>
      <c r="D295" s="8" t="s">
        <v>394</v>
      </c>
      <c r="E295" s="8" t="s">
        <v>101</v>
      </c>
      <c r="F295" s="8" t="s">
        <v>75</v>
      </c>
      <c r="G295" s="8">
        <v>2</v>
      </c>
      <c r="H295" s="109"/>
      <c r="I295" s="109"/>
      <c r="J295" s="109"/>
      <c r="K295" s="109"/>
      <c r="L295" s="109"/>
    </row>
    <row r="296" ht="19.5" customHeight="1" spans="1:12">
      <c r="A296" s="12"/>
      <c r="B296" s="12"/>
      <c r="C296" s="8">
        <v>2025213434</v>
      </c>
      <c r="D296" s="8" t="s">
        <v>395</v>
      </c>
      <c r="E296" s="8" t="s">
        <v>148</v>
      </c>
      <c r="F296" s="8" t="s">
        <v>196</v>
      </c>
      <c r="G296" s="8">
        <v>4</v>
      </c>
      <c r="H296" s="109"/>
      <c r="I296" s="109"/>
      <c r="J296" s="109"/>
      <c r="K296" s="109"/>
      <c r="L296" s="109"/>
    </row>
    <row r="297" ht="19.5" customHeight="1" spans="1:12">
      <c r="A297" s="12"/>
      <c r="B297" s="12"/>
      <c r="C297" s="12"/>
      <c r="D297" s="12"/>
      <c r="E297" s="8" t="s">
        <v>396</v>
      </c>
      <c r="F297" s="8" t="s">
        <v>196</v>
      </c>
      <c r="G297" s="12"/>
      <c r="H297" s="109"/>
      <c r="I297" s="109"/>
      <c r="J297" s="109"/>
      <c r="K297" s="109"/>
      <c r="L297" s="109"/>
    </row>
    <row r="298" ht="19.5" customHeight="1" spans="1:12">
      <c r="A298" s="12"/>
      <c r="B298" s="12"/>
      <c r="C298" s="8">
        <v>2025213431</v>
      </c>
      <c r="D298" s="8" t="s">
        <v>397</v>
      </c>
      <c r="E298" s="8" t="s">
        <v>148</v>
      </c>
      <c r="F298" s="8" t="s">
        <v>196</v>
      </c>
      <c r="G298" s="8">
        <v>4</v>
      </c>
      <c r="H298" s="109"/>
      <c r="I298" s="109"/>
      <c r="J298" s="109"/>
      <c r="K298" s="109"/>
      <c r="L298" s="109"/>
    </row>
    <row r="299" ht="19.5" customHeight="1" spans="1:12">
      <c r="A299" s="12"/>
      <c r="B299" s="12"/>
      <c r="C299" s="12"/>
      <c r="D299" s="12"/>
      <c r="E299" s="8" t="s">
        <v>396</v>
      </c>
      <c r="F299" s="8" t="s">
        <v>196</v>
      </c>
      <c r="G299" s="12"/>
      <c r="H299" s="109"/>
      <c r="I299" s="109"/>
      <c r="J299" s="109"/>
      <c r="K299" s="109"/>
      <c r="L299" s="109"/>
    </row>
    <row r="300" ht="19.5" customHeight="1" spans="1:12">
      <c r="A300" s="12"/>
      <c r="B300" s="12"/>
      <c r="C300" s="8">
        <v>2025213416</v>
      </c>
      <c r="D300" s="8" t="s">
        <v>398</v>
      </c>
      <c r="E300" s="8" t="s">
        <v>391</v>
      </c>
      <c r="F300" s="8" t="s">
        <v>44</v>
      </c>
      <c r="G300" s="8">
        <v>5</v>
      </c>
      <c r="H300" s="109"/>
      <c r="I300" s="109"/>
      <c r="J300" s="109"/>
      <c r="K300" s="109"/>
      <c r="L300" s="109"/>
    </row>
    <row r="301" ht="19.5" customHeight="1" spans="1:12">
      <c r="A301" s="12"/>
      <c r="B301" s="12"/>
      <c r="C301" s="12"/>
      <c r="D301" s="12"/>
      <c r="E301" s="8" t="s">
        <v>392</v>
      </c>
      <c r="F301" s="8" t="s">
        <v>38</v>
      </c>
      <c r="G301" s="12"/>
      <c r="H301" s="109"/>
      <c r="I301" s="109"/>
      <c r="J301" s="109"/>
      <c r="K301" s="109"/>
      <c r="L301" s="109"/>
    </row>
    <row r="302" ht="19.5" customHeight="1" spans="1:12">
      <c r="A302" s="12"/>
      <c r="B302" s="12"/>
      <c r="C302" s="8">
        <v>2025213430</v>
      </c>
      <c r="D302" s="8" t="s">
        <v>399</v>
      </c>
      <c r="E302" s="8" t="s">
        <v>391</v>
      </c>
      <c r="F302" s="8" t="s">
        <v>44</v>
      </c>
      <c r="G302" s="8">
        <v>5</v>
      </c>
      <c r="H302" s="109"/>
      <c r="I302" s="109"/>
      <c r="J302" s="109"/>
      <c r="K302" s="109"/>
      <c r="L302" s="109"/>
    </row>
    <row r="303" ht="19.5" customHeight="1" spans="1:12">
      <c r="A303" s="12"/>
      <c r="B303" s="12"/>
      <c r="C303" s="12"/>
      <c r="D303" s="12"/>
      <c r="E303" s="8" t="s">
        <v>392</v>
      </c>
      <c r="F303" s="8" t="s">
        <v>38</v>
      </c>
      <c r="G303" s="12"/>
      <c r="H303" s="109"/>
      <c r="I303" s="109"/>
      <c r="J303" s="109"/>
      <c r="K303" s="109"/>
      <c r="L303" s="109"/>
    </row>
    <row r="304" ht="19.5" customHeight="1" spans="1:12">
      <c r="A304" s="12"/>
      <c r="B304" s="12"/>
      <c r="C304" s="8">
        <v>2025213432</v>
      </c>
      <c r="D304" s="8" t="s">
        <v>400</v>
      </c>
      <c r="E304" s="8" t="s">
        <v>391</v>
      </c>
      <c r="F304" s="8" t="s">
        <v>44</v>
      </c>
      <c r="G304" s="8">
        <v>5</v>
      </c>
      <c r="H304" s="109"/>
      <c r="I304" s="109"/>
      <c r="J304" s="109"/>
      <c r="K304" s="109"/>
      <c r="L304" s="109"/>
    </row>
    <row r="305" ht="19.5" customHeight="1" spans="1:12">
      <c r="A305" s="12"/>
      <c r="B305" s="12"/>
      <c r="C305" s="12"/>
      <c r="D305" s="12"/>
      <c r="E305" s="8" t="s">
        <v>392</v>
      </c>
      <c r="F305" s="8" t="s">
        <v>38</v>
      </c>
      <c r="G305" s="12"/>
      <c r="H305" s="109"/>
      <c r="I305" s="109"/>
      <c r="J305" s="109"/>
      <c r="K305" s="109"/>
      <c r="L305" s="109"/>
    </row>
    <row r="306" ht="19.5" customHeight="1" spans="1:12">
      <c r="A306" s="12"/>
      <c r="B306" s="12"/>
      <c r="C306" s="8">
        <v>2025213430</v>
      </c>
      <c r="D306" s="8" t="s">
        <v>401</v>
      </c>
      <c r="E306" s="8" t="s">
        <v>391</v>
      </c>
      <c r="F306" s="8" t="s">
        <v>44</v>
      </c>
      <c r="G306" s="8">
        <v>5</v>
      </c>
      <c r="H306" s="109"/>
      <c r="I306" s="109"/>
      <c r="J306" s="109"/>
      <c r="K306" s="109"/>
      <c r="L306" s="109"/>
    </row>
    <row r="307" ht="19.5" customHeight="1" spans="1:12">
      <c r="A307" s="12"/>
      <c r="B307" s="12"/>
      <c r="C307" s="12"/>
      <c r="D307" s="12"/>
      <c r="E307" s="8" t="s">
        <v>392</v>
      </c>
      <c r="F307" s="8" t="s">
        <v>38</v>
      </c>
      <c r="G307" s="12"/>
      <c r="H307" s="109"/>
      <c r="I307" s="109"/>
      <c r="J307" s="109"/>
      <c r="K307" s="109"/>
      <c r="L307" s="109"/>
    </row>
    <row r="308" ht="19.5" customHeight="1" spans="1:12">
      <c r="A308" s="12"/>
      <c r="B308" s="8" t="s">
        <v>402</v>
      </c>
      <c r="C308" s="8">
        <v>2023213205</v>
      </c>
      <c r="D308" s="8" t="s">
        <v>403</v>
      </c>
      <c r="E308" s="8" t="s">
        <v>404</v>
      </c>
      <c r="F308" s="8" t="s">
        <v>34</v>
      </c>
      <c r="G308" s="8">
        <v>12</v>
      </c>
      <c r="H308" s="109"/>
      <c r="I308" s="109"/>
      <c r="J308" s="109"/>
      <c r="K308" s="109"/>
      <c r="L308" s="109"/>
    </row>
    <row r="309" ht="19.5" customHeight="1" spans="1:12">
      <c r="A309" s="12"/>
      <c r="B309" s="12"/>
      <c r="C309" s="12"/>
      <c r="D309" s="12"/>
      <c r="E309" s="8" t="s">
        <v>405</v>
      </c>
      <c r="F309" s="8" t="s">
        <v>75</v>
      </c>
      <c r="G309" s="12"/>
      <c r="H309" s="109"/>
      <c r="I309" s="109"/>
      <c r="J309" s="109"/>
      <c r="K309" s="109"/>
      <c r="L309" s="109"/>
    </row>
    <row r="310" ht="19.5" customHeight="1" spans="1:12">
      <c r="A310" s="12"/>
      <c r="B310" s="12"/>
      <c r="C310" s="12"/>
      <c r="D310" s="12"/>
      <c r="E310" s="8" t="s">
        <v>405</v>
      </c>
      <c r="F310" s="8" t="s">
        <v>196</v>
      </c>
      <c r="G310" s="12"/>
      <c r="H310" s="109"/>
      <c r="I310" s="109"/>
      <c r="J310" s="109"/>
      <c r="K310" s="109"/>
      <c r="L310" s="109"/>
    </row>
    <row r="311" ht="19.5" customHeight="1" spans="1:12">
      <c r="A311" s="12"/>
      <c r="B311" s="12"/>
      <c r="C311" s="12"/>
      <c r="D311" s="12"/>
      <c r="E311" s="8" t="s">
        <v>406</v>
      </c>
      <c r="F311" s="8" t="s">
        <v>52</v>
      </c>
      <c r="G311" s="12"/>
      <c r="H311" s="109"/>
      <c r="I311" s="109"/>
      <c r="J311" s="109"/>
      <c r="K311" s="109"/>
      <c r="L311" s="109"/>
    </row>
    <row r="312" ht="19.5" customHeight="1" spans="1:12">
      <c r="A312" s="12"/>
      <c r="B312" s="12"/>
      <c r="C312" s="12"/>
      <c r="D312" s="12"/>
      <c r="E312" s="8" t="s">
        <v>407</v>
      </c>
      <c r="F312" s="8" t="s">
        <v>38</v>
      </c>
      <c r="G312" s="12"/>
      <c r="H312" s="109"/>
      <c r="I312" s="109"/>
      <c r="J312" s="109"/>
      <c r="K312" s="109"/>
      <c r="L312" s="109"/>
    </row>
    <row r="313" ht="19.5" customHeight="1" spans="1:12">
      <c r="A313" s="12"/>
      <c r="B313" s="12"/>
      <c r="C313" s="8">
        <v>2023213212</v>
      </c>
      <c r="D313" s="8" t="s">
        <v>408</v>
      </c>
      <c r="E313" s="8" t="s">
        <v>404</v>
      </c>
      <c r="F313" s="8" t="s">
        <v>34</v>
      </c>
      <c r="G313" s="8">
        <v>12</v>
      </c>
      <c r="H313" s="109"/>
      <c r="I313" s="109"/>
      <c r="J313" s="109"/>
      <c r="K313" s="109"/>
      <c r="L313" s="109"/>
    </row>
    <row r="314" ht="19.5" customHeight="1" spans="1:12">
      <c r="A314" s="12"/>
      <c r="B314" s="12"/>
      <c r="C314" s="12"/>
      <c r="D314" s="12"/>
      <c r="E314" s="8" t="s">
        <v>405</v>
      </c>
      <c r="F314" s="8" t="s">
        <v>75</v>
      </c>
      <c r="G314" s="12"/>
      <c r="H314" s="109"/>
      <c r="I314" s="109"/>
      <c r="J314" s="109"/>
      <c r="K314" s="109"/>
      <c r="L314" s="109"/>
    </row>
    <row r="315" ht="19.5" customHeight="1" spans="1:12">
      <c r="A315" s="12"/>
      <c r="B315" s="12"/>
      <c r="C315" s="12"/>
      <c r="D315" s="12"/>
      <c r="E315" s="8" t="s">
        <v>405</v>
      </c>
      <c r="F315" s="8" t="s">
        <v>196</v>
      </c>
      <c r="G315" s="12"/>
      <c r="H315" s="109"/>
      <c r="I315" s="109"/>
      <c r="J315" s="109"/>
      <c r="K315" s="109"/>
      <c r="L315" s="109"/>
    </row>
    <row r="316" ht="19.5" customHeight="1" spans="1:12">
      <c r="A316" s="12"/>
      <c r="B316" s="12"/>
      <c r="C316" s="12"/>
      <c r="D316" s="12"/>
      <c r="E316" s="8" t="s">
        <v>406</v>
      </c>
      <c r="F316" s="8" t="s">
        <v>52</v>
      </c>
      <c r="G316" s="12"/>
      <c r="H316" s="109"/>
      <c r="I316" s="109"/>
      <c r="J316" s="109"/>
      <c r="K316" s="109"/>
      <c r="L316" s="109"/>
    </row>
    <row r="317" ht="19.5" customHeight="1" spans="1:12">
      <c r="A317" s="12"/>
      <c r="B317" s="12"/>
      <c r="C317" s="12"/>
      <c r="D317" s="12"/>
      <c r="E317" s="8" t="s">
        <v>407</v>
      </c>
      <c r="F317" s="8" t="s">
        <v>38</v>
      </c>
      <c r="G317" s="12"/>
      <c r="H317" s="109"/>
      <c r="I317" s="109"/>
      <c r="J317" s="109"/>
      <c r="K317" s="109"/>
      <c r="L317" s="109"/>
    </row>
    <row r="318" ht="19.5" customHeight="1" spans="1:12">
      <c r="A318" s="12"/>
      <c r="B318" s="12"/>
      <c r="C318" s="8">
        <v>2023213217</v>
      </c>
      <c r="D318" s="8" t="s">
        <v>409</v>
      </c>
      <c r="E318" s="8" t="s">
        <v>404</v>
      </c>
      <c r="F318" s="8" t="s">
        <v>34</v>
      </c>
      <c r="G318" s="8">
        <v>12</v>
      </c>
      <c r="H318" s="109"/>
      <c r="I318" s="109"/>
      <c r="J318" s="109"/>
      <c r="K318" s="109"/>
      <c r="L318" s="109"/>
    </row>
    <row r="319" ht="19.5" customHeight="1" spans="1:12">
      <c r="A319" s="12"/>
      <c r="B319" s="12"/>
      <c r="C319" s="12"/>
      <c r="D319" s="12"/>
      <c r="E319" s="8" t="s">
        <v>405</v>
      </c>
      <c r="F319" s="8" t="s">
        <v>75</v>
      </c>
      <c r="G319" s="12"/>
      <c r="H319" s="109"/>
      <c r="I319" s="109"/>
      <c r="J319" s="109"/>
      <c r="K319" s="109"/>
      <c r="L319" s="109"/>
    </row>
    <row r="320" ht="19.5" customHeight="1" spans="1:12">
      <c r="A320" s="12"/>
      <c r="B320" s="12"/>
      <c r="C320" s="12"/>
      <c r="D320" s="12"/>
      <c r="E320" s="8" t="s">
        <v>405</v>
      </c>
      <c r="F320" s="8" t="s">
        <v>196</v>
      </c>
      <c r="G320" s="12"/>
      <c r="H320" s="109"/>
      <c r="I320" s="109"/>
      <c r="J320" s="109"/>
      <c r="K320" s="109"/>
      <c r="L320" s="109"/>
    </row>
    <row r="321" ht="19.5" customHeight="1" spans="1:12">
      <c r="A321" s="12"/>
      <c r="B321" s="12"/>
      <c r="C321" s="12"/>
      <c r="D321" s="12"/>
      <c r="E321" s="8" t="s">
        <v>406</v>
      </c>
      <c r="F321" s="8" t="s">
        <v>52</v>
      </c>
      <c r="G321" s="12"/>
      <c r="H321" s="109"/>
      <c r="I321" s="109"/>
      <c r="J321" s="109"/>
      <c r="K321" s="109"/>
      <c r="L321" s="109"/>
    </row>
    <row r="322" ht="19.5" customHeight="1" spans="1:12">
      <c r="A322" s="12"/>
      <c r="B322" s="12"/>
      <c r="C322" s="12"/>
      <c r="D322" s="12"/>
      <c r="E322" s="8" t="s">
        <v>407</v>
      </c>
      <c r="F322" s="8" t="s">
        <v>38</v>
      </c>
      <c r="G322" s="12"/>
      <c r="H322" s="109"/>
      <c r="I322" s="109"/>
      <c r="J322" s="109"/>
      <c r="K322" s="109"/>
      <c r="L322" s="109"/>
    </row>
    <row r="323" ht="19.5" customHeight="1" spans="1:12">
      <c r="A323" s="12"/>
      <c r="B323" s="12"/>
      <c r="C323" s="8">
        <v>2023213219</v>
      </c>
      <c r="D323" s="8" t="s">
        <v>410</v>
      </c>
      <c r="E323" s="8" t="s">
        <v>404</v>
      </c>
      <c r="F323" s="8" t="s">
        <v>34</v>
      </c>
      <c r="G323" s="8">
        <v>5</v>
      </c>
      <c r="H323" s="109"/>
      <c r="I323" s="109"/>
      <c r="J323" s="109"/>
      <c r="K323" s="109"/>
      <c r="L323" s="109"/>
    </row>
    <row r="324" ht="19.5" customHeight="1" spans="1:12">
      <c r="A324" s="12"/>
      <c r="B324" s="12"/>
      <c r="C324" s="12"/>
      <c r="D324" s="12"/>
      <c r="E324" s="8" t="s">
        <v>405</v>
      </c>
      <c r="F324" s="8" t="s">
        <v>75</v>
      </c>
      <c r="G324" s="12"/>
      <c r="H324" s="109"/>
      <c r="I324" s="109"/>
      <c r="J324" s="109"/>
      <c r="K324" s="109"/>
      <c r="L324" s="109"/>
    </row>
    <row r="325" ht="19.5" customHeight="1" spans="1:12">
      <c r="A325" s="12"/>
      <c r="B325" s="12"/>
      <c r="C325" s="8">
        <v>2023213221</v>
      </c>
      <c r="D325" s="8" t="s">
        <v>411</v>
      </c>
      <c r="E325" s="8" t="s">
        <v>404</v>
      </c>
      <c r="F325" s="8" t="s">
        <v>34</v>
      </c>
      <c r="G325" s="8">
        <v>5</v>
      </c>
      <c r="H325" s="109"/>
      <c r="I325" s="109"/>
      <c r="J325" s="109"/>
      <c r="K325" s="109"/>
      <c r="L325" s="109"/>
    </row>
    <row r="326" ht="19.5" customHeight="1" spans="1:12">
      <c r="A326" s="12"/>
      <c r="B326" s="12"/>
      <c r="C326" s="12"/>
      <c r="D326" s="12"/>
      <c r="E326" s="8" t="s">
        <v>405</v>
      </c>
      <c r="F326" s="8" t="s">
        <v>75</v>
      </c>
      <c r="G326" s="12"/>
      <c r="H326" s="109"/>
      <c r="I326" s="109"/>
      <c r="J326" s="109"/>
      <c r="K326" s="109"/>
      <c r="L326" s="109"/>
    </row>
    <row r="327" ht="19.5" customHeight="1" spans="1:12">
      <c r="A327" s="12"/>
      <c r="B327" s="12"/>
      <c r="C327" s="8">
        <v>2023213224</v>
      </c>
      <c r="D327" s="8" t="s">
        <v>412</v>
      </c>
      <c r="E327" s="8" t="s">
        <v>404</v>
      </c>
      <c r="F327" s="8" t="s">
        <v>34</v>
      </c>
      <c r="G327" s="8">
        <v>3</v>
      </c>
      <c r="H327" s="109"/>
      <c r="I327" s="109"/>
      <c r="J327" s="109"/>
      <c r="K327" s="109"/>
      <c r="L327" s="109"/>
    </row>
    <row r="328" ht="19.5" customHeight="1" spans="1:12">
      <c r="A328" s="12"/>
      <c r="B328" s="12"/>
      <c r="C328" s="8">
        <v>2023213218</v>
      </c>
      <c r="D328" s="8" t="s">
        <v>413</v>
      </c>
      <c r="E328" s="8" t="s">
        <v>407</v>
      </c>
      <c r="F328" s="8" t="s">
        <v>38</v>
      </c>
      <c r="G328" s="8">
        <v>2</v>
      </c>
      <c r="H328" s="109"/>
      <c r="I328" s="109"/>
      <c r="J328" s="109"/>
      <c r="K328" s="109"/>
      <c r="L328" s="109"/>
    </row>
    <row r="329" ht="19.5" customHeight="1" spans="1:12">
      <c r="A329" s="12"/>
      <c r="B329" s="12"/>
      <c r="C329" s="8">
        <v>2023213222</v>
      </c>
      <c r="D329" s="8" t="s">
        <v>414</v>
      </c>
      <c r="E329" s="8" t="s">
        <v>407</v>
      </c>
      <c r="F329" s="8" t="s">
        <v>38</v>
      </c>
      <c r="G329" s="8">
        <v>2</v>
      </c>
      <c r="H329" s="109"/>
      <c r="I329" s="109"/>
      <c r="J329" s="109"/>
      <c r="K329" s="109"/>
      <c r="L329" s="109"/>
    </row>
    <row r="330" ht="19.5" customHeight="1" spans="1:12">
      <c r="A330" s="12"/>
      <c r="B330" s="12"/>
      <c r="C330" s="8">
        <v>2023213239</v>
      </c>
      <c r="D330" s="8" t="s">
        <v>415</v>
      </c>
      <c r="E330" s="8" t="s">
        <v>407</v>
      </c>
      <c r="F330" s="8" t="s">
        <v>38</v>
      </c>
      <c r="G330" s="8">
        <v>2</v>
      </c>
      <c r="H330" s="109"/>
      <c r="I330" s="109"/>
      <c r="J330" s="109"/>
      <c r="K330" s="109"/>
      <c r="L330" s="109"/>
    </row>
    <row r="331" ht="19.5" customHeight="1" spans="1:12">
      <c r="A331" s="12"/>
      <c r="B331" s="12"/>
      <c r="C331" s="8">
        <v>2023213201</v>
      </c>
      <c r="D331" s="8" t="s">
        <v>416</v>
      </c>
      <c r="E331" s="8" t="s">
        <v>407</v>
      </c>
      <c r="F331" s="8" t="s">
        <v>38</v>
      </c>
      <c r="G331" s="8">
        <v>2</v>
      </c>
      <c r="H331" s="109"/>
      <c r="I331" s="109"/>
      <c r="J331" s="109"/>
      <c r="K331" s="109"/>
      <c r="L331" s="109"/>
    </row>
    <row r="332" ht="19.5" customHeight="1" spans="1:12">
      <c r="A332" s="12"/>
      <c r="B332" s="8" t="s">
        <v>417</v>
      </c>
      <c r="C332" s="8">
        <v>2025213717</v>
      </c>
      <c r="D332" s="8" t="s">
        <v>418</v>
      </c>
      <c r="E332" s="8" t="s">
        <v>148</v>
      </c>
      <c r="F332" s="8" t="s">
        <v>67</v>
      </c>
      <c r="G332" s="8">
        <v>6</v>
      </c>
      <c r="H332" s="109"/>
      <c r="I332" s="109"/>
      <c r="J332" s="109"/>
      <c r="K332" s="109"/>
      <c r="L332" s="109"/>
    </row>
    <row r="333" ht="19.5" customHeight="1" spans="1:12">
      <c r="A333" s="12"/>
      <c r="B333" s="12"/>
      <c r="C333" s="12"/>
      <c r="D333" s="12"/>
      <c r="E333" s="8" t="s">
        <v>46</v>
      </c>
      <c r="F333" s="8" t="s">
        <v>75</v>
      </c>
      <c r="G333" s="12"/>
      <c r="H333" s="109"/>
      <c r="I333" s="109"/>
      <c r="J333" s="109"/>
      <c r="K333" s="109"/>
      <c r="L333" s="109"/>
    </row>
    <row r="334" ht="19.5" customHeight="1" spans="1:12">
      <c r="A334" s="12"/>
      <c r="B334" s="12"/>
      <c r="C334" s="12"/>
      <c r="D334" s="12"/>
      <c r="E334" s="8" t="s">
        <v>419</v>
      </c>
      <c r="F334" s="8" t="s">
        <v>38</v>
      </c>
      <c r="G334" s="12"/>
      <c r="H334" s="109"/>
      <c r="I334" s="109"/>
      <c r="J334" s="109"/>
      <c r="K334" s="109"/>
      <c r="L334" s="109"/>
    </row>
    <row r="335" ht="19.5" customHeight="1" spans="1:12">
      <c r="A335" s="12"/>
      <c r="B335" s="12"/>
      <c r="C335" s="5">
        <v>2025213736</v>
      </c>
      <c r="D335" s="8" t="s">
        <v>420</v>
      </c>
      <c r="E335" s="5" t="s">
        <v>148</v>
      </c>
      <c r="F335" s="8" t="s">
        <v>67</v>
      </c>
      <c r="G335" s="8">
        <v>5</v>
      </c>
      <c r="H335" s="109"/>
      <c r="I335" s="109"/>
      <c r="J335" s="109"/>
      <c r="K335" s="109"/>
      <c r="L335" s="109"/>
    </row>
    <row r="336" ht="19.5" customHeight="1" spans="1:12">
      <c r="A336" s="12"/>
      <c r="B336" s="12"/>
      <c r="C336" s="12"/>
      <c r="D336" s="12"/>
      <c r="E336" s="8" t="s">
        <v>421</v>
      </c>
      <c r="F336" s="8" t="s">
        <v>61</v>
      </c>
      <c r="G336" s="12"/>
      <c r="H336" s="109"/>
      <c r="I336" s="109"/>
      <c r="J336" s="109"/>
      <c r="K336" s="109"/>
      <c r="L336" s="109"/>
    </row>
    <row r="337" ht="19.5" customHeight="1" spans="1:12">
      <c r="A337" s="12"/>
      <c r="B337" s="12"/>
      <c r="C337" s="5">
        <v>2025213725</v>
      </c>
      <c r="D337" s="8" t="s">
        <v>422</v>
      </c>
      <c r="E337" s="8" t="s">
        <v>148</v>
      </c>
      <c r="F337" s="8" t="s">
        <v>67</v>
      </c>
      <c r="G337" s="8">
        <v>5</v>
      </c>
      <c r="H337" s="109"/>
      <c r="I337" s="109"/>
      <c r="J337" s="109"/>
      <c r="K337" s="109"/>
      <c r="L337" s="109"/>
    </row>
    <row r="338" ht="19.5" customHeight="1" spans="1:12">
      <c r="A338" s="12"/>
      <c r="B338" s="12"/>
      <c r="C338" s="12"/>
      <c r="D338" s="12"/>
      <c r="E338" s="8" t="s">
        <v>421</v>
      </c>
      <c r="F338" s="8" t="s">
        <v>61</v>
      </c>
      <c r="G338" s="12"/>
      <c r="H338" s="109"/>
      <c r="I338" s="109"/>
      <c r="J338" s="109"/>
      <c r="K338" s="109"/>
      <c r="L338" s="109"/>
    </row>
    <row r="339" ht="19.5" customHeight="1" spans="1:12">
      <c r="A339" s="12"/>
      <c r="B339" s="12"/>
      <c r="C339" s="8">
        <v>2025213720</v>
      </c>
      <c r="D339" s="8" t="s">
        <v>423</v>
      </c>
      <c r="E339" s="8" t="s">
        <v>392</v>
      </c>
      <c r="F339" s="8" t="s">
        <v>38</v>
      </c>
      <c r="G339" s="8">
        <v>4</v>
      </c>
      <c r="H339" s="109"/>
      <c r="I339" s="109"/>
      <c r="J339" s="109"/>
      <c r="K339" s="109"/>
      <c r="L339" s="109"/>
    </row>
    <row r="340" ht="19.5" customHeight="1" spans="1:12">
      <c r="A340" s="12"/>
      <c r="B340" s="12"/>
      <c r="C340" s="12"/>
      <c r="D340" s="12"/>
      <c r="E340" s="8" t="s">
        <v>419</v>
      </c>
      <c r="F340" s="8" t="s">
        <v>38</v>
      </c>
      <c r="G340" s="12"/>
      <c r="H340" s="109"/>
      <c r="I340" s="109"/>
      <c r="J340" s="109"/>
      <c r="K340" s="109"/>
      <c r="L340" s="109"/>
    </row>
    <row r="341" ht="19.5" customHeight="1" spans="1:12">
      <c r="A341" s="12"/>
      <c r="B341" s="12"/>
      <c r="C341" s="8">
        <v>2025213729</v>
      </c>
      <c r="D341" s="8" t="s">
        <v>424</v>
      </c>
      <c r="E341" s="8" t="s">
        <v>392</v>
      </c>
      <c r="F341" s="8" t="s">
        <v>38</v>
      </c>
      <c r="G341" s="8">
        <v>4</v>
      </c>
      <c r="H341" s="109"/>
      <c r="I341" s="109"/>
      <c r="J341" s="109"/>
      <c r="K341" s="109"/>
      <c r="L341" s="109"/>
    </row>
    <row r="342" ht="19.5" customHeight="1" spans="1:12">
      <c r="A342" s="12"/>
      <c r="B342" s="12"/>
      <c r="C342" s="12"/>
      <c r="D342" s="12"/>
      <c r="E342" s="8" t="s">
        <v>419</v>
      </c>
      <c r="F342" s="8" t="s">
        <v>38</v>
      </c>
      <c r="G342" s="12"/>
      <c r="H342" s="109"/>
      <c r="I342" s="109"/>
      <c r="J342" s="109"/>
      <c r="K342" s="109"/>
      <c r="L342" s="109"/>
    </row>
    <row r="343" ht="19.5" customHeight="1" spans="1:12">
      <c r="A343" s="12"/>
      <c r="B343" s="12"/>
      <c r="C343" s="8">
        <v>2025213722</v>
      </c>
      <c r="D343" s="8" t="s">
        <v>425</v>
      </c>
      <c r="E343" s="8" t="s">
        <v>148</v>
      </c>
      <c r="F343" s="8" t="s">
        <v>67</v>
      </c>
      <c r="G343" s="8">
        <v>11</v>
      </c>
      <c r="H343" s="109"/>
      <c r="I343" s="109"/>
      <c r="J343" s="109"/>
      <c r="K343" s="109"/>
      <c r="L343" s="109"/>
    </row>
    <row r="344" ht="19.5" customHeight="1" spans="1:12">
      <c r="A344" s="12"/>
      <c r="B344" s="12"/>
      <c r="C344" s="12"/>
      <c r="D344" s="12"/>
      <c r="E344" s="8" t="s">
        <v>421</v>
      </c>
      <c r="F344" s="8" t="s">
        <v>61</v>
      </c>
      <c r="G344" s="12"/>
      <c r="H344" s="109"/>
      <c r="I344" s="109"/>
      <c r="J344" s="109"/>
      <c r="K344" s="109"/>
      <c r="L344" s="109"/>
    </row>
    <row r="345" ht="19.5" customHeight="1" spans="1:12">
      <c r="A345" s="12"/>
      <c r="B345" s="12"/>
      <c r="C345" s="12"/>
      <c r="D345" s="12"/>
      <c r="E345" s="8" t="s">
        <v>46</v>
      </c>
      <c r="F345" s="8" t="s">
        <v>75</v>
      </c>
      <c r="G345" s="12"/>
      <c r="H345" s="109"/>
      <c r="I345" s="109"/>
      <c r="J345" s="109"/>
      <c r="K345" s="109"/>
      <c r="L345" s="109"/>
    </row>
    <row r="346" ht="19.5" customHeight="1" spans="1:12">
      <c r="A346" s="12"/>
      <c r="B346" s="12"/>
      <c r="C346" s="12"/>
      <c r="D346" s="12"/>
      <c r="E346" s="8" t="s">
        <v>55</v>
      </c>
      <c r="F346" s="8" t="s">
        <v>75</v>
      </c>
      <c r="G346" s="12"/>
      <c r="H346" s="109"/>
      <c r="I346" s="109"/>
      <c r="J346" s="109"/>
      <c r="K346" s="109"/>
      <c r="L346" s="109"/>
    </row>
    <row r="347" ht="19.5" customHeight="1" spans="1:12">
      <c r="A347" s="12"/>
      <c r="B347" s="12"/>
      <c r="C347" s="12"/>
      <c r="D347" s="12"/>
      <c r="E347" s="8" t="s">
        <v>419</v>
      </c>
      <c r="F347" s="8" t="s">
        <v>38</v>
      </c>
      <c r="G347" s="12"/>
      <c r="H347" s="109"/>
      <c r="I347" s="109"/>
      <c r="J347" s="109"/>
      <c r="K347" s="109"/>
      <c r="L347" s="109"/>
    </row>
    <row r="348" ht="19.5" customHeight="1" spans="1:12">
      <c r="A348" s="12"/>
      <c r="B348" s="12"/>
      <c r="C348" s="8">
        <v>2025213716</v>
      </c>
      <c r="D348" s="8" t="s">
        <v>426</v>
      </c>
      <c r="E348" s="8" t="s">
        <v>419</v>
      </c>
      <c r="F348" s="8" t="s">
        <v>38</v>
      </c>
      <c r="G348" s="8">
        <v>2</v>
      </c>
      <c r="H348" s="109"/>
      <c r="I348" s="109"/>
      <c r="J348" s="109"/>
      <c r="K348" s="109"/>
      <c r="L348" s="109"/>
    </row>
    <row r="349" ht="19.5" customHeight="1" spans="1:12">
      <c r="A349" s="12"/>
      <c r="B349" s="12"/>
      <c r="C349" s="8">
        <v>2025213735</v>
      </c>
      <c r="D349" s="8" t="s">
        <v>427</v>
      </c>
      <c r="E349" s="8" t="s">
        <v>390</v>
      </c>
      <c r="F349" s="8" t="s">
        <v>67</v>
      </c>
      <c r="G349" s="8">
        <v>2</v>
      </c>
      <c r="H349" s="109"/>
      <c r="I349" s="109"/>
      <c r="J349" s="109"/>
      <c r="K349" s="109"/>
      <c r="L349" s="109"/>
    </row>
    <row r="350" ht="19.5" customHeight="1" spans="1:12">
      <c r="A350" s="12"/>
      <c r="B350" s="12"/>
      <c r="C350" s="8">
        <v>2025213727</v>
      </c>
      <c r="D350" s="8" t="s">
        <v>428</v>
      </c>
      <c r="E350" s="8" t="s">
        <v>421</v>
      </c>
      <c r="F350" s="8" t="s">
        <v>61</v>
      </c>
      <c r="G350" s="8">
        <v>7</v>
      </c>
      <c r="H350" s="109"/>
      <c r="I350" s="109"/>
      <c r="J350" s="109"/>
      <c r="K350" s="109"/>
      <c r="L350" s="109"/>
    </row>
    <row r="351" ht="19.5" customHeight="1" spans="1:12">
      <c r="A351" s="12"/>
      <c r="B351" s="12"/>
      <c r="C351" s="12"/>
      <c r="D351" s="12"/>
      <c r="E351" s="8" t="s">
        <v>148</v>
      </c>
      <c r="F351" s="8" t="s">
        <v>67</v>
      </c>
      <c r="G351" s="12"/>
      <c r="H351" s="109"/>
      <c r="I351" s="109"/>
      <c r="J351" s="109"/>
      <c r="K351" s="109"/>
      <c r="L351" s="109"/>
    </row>
    <row r="352" ht="19.5" customHeight="1" spans="1:12">
      <c r="A352" s="12"/>
      <c r="B352" s="12"/>
      <c r="C352" s="12"/>
      <c r="D352" s="12"/>
      <c r="E352" s="8" t="s">
        <v>46</v>
      </c>
      <c r="F352" s="8" t="s">
        <v>75</v>
      </c>
      <c r="G352" s="12"/>
      <c r="H352" s="109"/>
      <c r="I352" s="109"/>
      <c r="J352" s="109"/>
      <c r="K352" s="109"/>
      <c r="L352" s="109"/>
    </row>
    <row r="353" ht="19.5" customHeight="1" spans="1:12">
      <c r="A353" s="12"/>
      <c r="B353" s="12"/>
      <c r="C353" s="8">
        <v>2025213711</v>
      </c>
      <c r="D353" s="8" t="s">
        <v>429</v>
      </c>
      <c r="E353" s="8" t="s">
        <v>46</v>
      </c>
      <c r="F353" s="8" t="s">
        <v>75</v>
      </c>
      <c r="G353" s="8">
        <v>4</v>
      </c>
      <c r="H353" s="109"/>
      <c r="I353" s="109"/>
      <c r="J353" s="109"/>
      <c r="K353" s="109"/>
      <c r="L353" s="109"/>
    </row>
    <row r="354" ht="19.5" customHeight="1" spans="1:12">
      <c r="A354" s="12"/>
      <c r="B354" s="12"/>
      <c r="C354" s="12"/>
      <c r="D354" s="12"/>
      <c r="E354" s="8" t="s">
        <v>419</v>
      </c>
      <c r="F354" s="8" t="s">
        <v>38</v>
      </c>
      <c r="G354" s="12"/>
      <c r="H354" s="109"/>
      <c r="I354" s="109"/>
      <c r="J354" s="109"/>
      <c r="K354" s="109"/>
      <c r="L354" s="109"/>
    </row>
    <row r="355" ht="19.5" customHeight="1" spans="1:12">
      <c r="A355" s="12"/>
      <c r="B355" s="8" t="s">
        <v>103</v>
      </c>
      <c r="C355" s="8">
        <v>2025213144</v>
      </c>
      <c r="D355" s="8" t="s">
        <v>430</v>
      </c>
      <c r="E355" s="8" t="s">
        <v>55</v>
      </c>
      <c r="F355" s="8" t="s">
        <v>75</v>
      </c>
      <c r="G355" s="8">
        <v>2</v>
      </c>
      <c r="H355" s="109"/>
      <c r="I355" s="109"/>
      <c r="J355" s="109"/>
      <c r="K355" s="109"/>
      <c r="L355" s="109"/>
    </row>
    <row r="356" ht="19.5" customHeight="1" spans="1:12">
      <c r="A356" s="12"/>
      <c r="B356" s="12"/>
      <c r="C356" s="8">
        <v>2025213110</v>
      </c>
      <c r="D356" s="8" t="s">
        <v>431</v>
      </c>
      <c r="E356" s="8" t="s">
        <v>55</v>
      </c>
      <c r="F356" s="8" t="s">
        <v>75</v>
      </c>
      <c r="G356" s="8">
        <v>9</v>
      </c>
      <c r="H356" s="109"/>
      <c r="I356" s="109"/>
      <c r="J356" s="109"/>
      <c r="K356" s="109"/>
      <c r="L356" s="109"/>
    </row>
    <row r="357" ht="19.5" customHeight="1" spans="1:12">
      <c r="A357" s="12"/>
      <c r="B357" s="12"/>
      <c r="C357" s="12"/>
      <c r="D357" s="12"/>
      <c r="E357" s="8" t="s">
        <v>148</v>
      </c>
      <c r="F357" s="8" t="s">
        <v>196</v>
      </c>
      <c r="G357" s="12"/>
      <c r="H357" s="109"/>
      <c r="I357" s="109"/>
      <c r="J357" s="109"/>
      <c r="K357" s="109"/>
      <c r="L357" s="109"/>
    </row>
    <row r="358" ht="19.5" customHeight="1" spans="1:12">
      <c r="A358" s="12"/>
      <c r="B358" s="12"/>
      <c r="C358" s="12"/>
      <c r="D358" s="12"/>
      <c r="E358" s="8" t="s">
        <v>421</v>
      </c>
      <c r="F358" s="8" t="s">
        <v>196</v>
      </c>
      <c r="G358" s="12"/>
      <c r="H358" s="109"/>
      <c r="I358" s="109"/>
      <c r="J358" s="109"/>
      <c r="K358" s="109"/>
      <c r="L358" s="109"/>
    </row>
    <row r="359" ht="19.5" customHeight="1" spans="1:12">
      <c r="A359" s="12"/>
      <c r="B359" s="12"/>
      <c r="C359" s="12"/>
      <c r="D359" s="12"/>
      <c r="E359" s="8" t="s">
        <v>101</v>
      </c>
      <c r="F359" s="8" t="s">
        <v>44</v>
      </c>
      <c r="G359" s="12"/>
      <c r="H359" s="109"/>
      <c r="I359" s="109"/>
      <c r="J359" s="109"/>
      <c r="K359" s="109"/>
      <c r="L359" s="109"/>
    </row>
    <row r="360" ht="19.5" customHeight="1" spans="1:12">
      <c r="A360" s="12"/>
      <c r="B360" s="12"/>
      <c r="C360" s="8">
        <v>2025213112</v>
      </c>
      <c r="D360" s="8" t="s">
        <v>432</v>
      </c>
      <c r="E360" s="8" t="s">
        <v>101</v>
      </c>
      <c r="F360" s="8" t="s">
        <v>44</v>
      </c>
      <c r="G360" s="8">
        <v>3</v>
      </c>
      <c r="H360" s="109"/>
      <c r="I360" s="109"/>
      <c r="J360" s="109"/>
      <c r="K360" s="109"/>
      <c r="L360" s="109"/>
    </row>
    <row r="361" ht="19.5" customHeight="1" spans="1:12">
      <c r="A361" s="12"/>
      <c r="B361" s="12"/>
      <c r="C361" s="8">
        <v>2025213114</v>
      </c>
      <c r="D361" s="8" t="s">
        <v>433</v>
      </c>
      <c r="E361" s="8" t="s">
        <v>101</v>
      </c>
      <c r="F361" s="8" t="s">
        <v>44</v>
      </c>
      <c r="G361" s="8">
        <v>3</v>
      </c>
      <c r="H361" s="109"/>
      <c r="I361" s="109"/>
      <c r="J361" s="109"/>
      <c r="K361" s="109"/>
      <c r="L361" s="109"/>
    </row>
    <row r="362" ht="19.5" customHeight="1" spans="1:12">
      <c r="A362" s="12"/>
      <c r="B362" s="5" t="s">
        <v>434</v>
      </c>
      <c r="C362" s="5">
        <v>2025214101</v>
      </c>
      <c r="D362" s="5" t="s">
        <v>435</v>
      </c>
      <c r="E362" s="5" t="s">
        <v>436</v>
      </c>
      <c r="F362" s="5" t="s">
        <v>38</v>
      </c>
      <c r="G362" s="5">
        <v>4</v>
      </c>
      <c r="H362" s="109"/>
      <c r="I362" s="109"/>
      <c r="J362" s="109"/>
      <c r="K362" s="109"/>
      <c r="L362" s="109"/>
    </row>
    <row r="363" ht="19.5" customHeight="1" spans="1:12">
      <c r="A363" s="12"/>
      <c r="B363" s="12"/>
      <c r="C363" s="12"/>
      <c r="D363" s="12"/>
      <c r="E363" s="5" t="s">
        <v>437</v>
      </c>
      <c r="F363" s="5" t="s">
        <v>38</v>
      </c>
      <c r="G363" s="12"/>
      <c r="H363" s="109"/>
      <c r="I363" s="109"/>
      <c r="J363" s="109"/>
      <c r="K363" s="109"/>
      <c r="L363" s="109"/>
    </row>
    <row r="364" ht="19.5" customHeight="1" spans="1:12">
      <c r="A364" s="12"/>
      <c r="B364" s="12"/>
      <c r="C364" s="5">
        <v>2025214109</v>
      </c>
      <c r="D364" s="5" t="s">
        <v>438</v>
      </c>
      <c r="E364" s="5" t="s">
        <v>436</v>
      </c>
      <c r="F364" s="5" t="s">
        <v>38</v>
      </c>
      <c r="G364" s="5">
        <v>4</v>
      </c>
      <c r="H364" s="109"/>
      <c r="I364" s="109"/>
      <c r="J364" s="109"/>
      <c r="K364" s="109"/>
      <c r="L364" s="109"/>
    </row>
    <row r="365" ht="19.5" customHeight="1" spans="1:12">
      <c r="A365" s="12"/>
      <c r="B365" s="12"/>
      <c r="C365" s="12"/>
      <c r="D365" s="12"/>
      <c r="E365" s="5" t="s">
        <v>437</v>
      </c>
      <c r="F365" s="5" t="s">
        <v>38</v>
      </c>
      <c r="G365" s="12"/>
      <c r="H365" s="109"/>
      <c r="I365" s="109"/>
      <c r="J365" s="109"/>
      <c r="K365" s="109"/>
      <c r="L365" s="109"/>
    </row>
    <row r="366" ht="19.5" customHeight="1" spans="1:12">
      <c r="A366" s="12"/>
      <c r="B366" s="5" t="s">
        <v>100</v>
      </c>
      <c r="C366" s="5">
        <v>2025213212</v>
      </c>
      <c r="D366" s="5" t="s">
        <v>439</v>
      </c>
      <c r="E366" s="5" t="s">
        <v>390</v>
      </c>
      <c r="F366" s="5" t="s">
        <v>38</v>
      </c>
      <c r="G366" s="5">
        <v>2</v>
      </c>
      <c r="H366" s="109"/>
      <c r="I366" s="109"/>
      <c r="J366" s="109"/>
      <c r="K366" s="109"/>
      <c r="L366" s="109"/>
    </row>
    <row r="367" ht="19.5" customHeight="1" spans="1:12">
      <c r="A367" s="12"/>
      <c r="B367" s="12"/>
      <c r="C367" s="5">
        <v>2025213229</v>
      </c>
      <c r="D367" s="5" t="s">
        <v>440</v>
      </c>
      <c r="E367" s="5" t="s">
        <v>390</v>
      </c>
      <c r="F367" s="5" t="s">
        <v>38</v>
      </c>
      <c r="G367" s="5">
        <v>5</v>
      </c>
      <c r="H367" s="109"/>
      <c r="I367" s="109"/>
      <c r="J367" s="109"/>
      <c r="K367" s="109"/>
      <c r="L367" s="109"/>
    </row>
    <row r="368" ht="19.5" customHeight="1" spans="1:12">
      <c r="A368" s="12"/>
      <c r="B368" s="12"/>
      <c r="C368" s="12"/>
      <c r="D368" s="12"/>
      <c r="E368" s="5" t="s">
        <v>101</v>
      </c>
      <c r="F368" s="5" t="s">
        <v>52</v>
      </c>
      <c r="G368" s="12"/>
      <c r="H368" s="109"/>
      <c r="I368" s="109"/>
      <c r="J368" s="109"/>
      <c r="K368" s="109"/>
      <c r="L368" s="109"/>
    </row>
    <row r="369" ht="19.5" customHeight="1" spans="1:12">
      <c r="A369" s="12"/>
      <c r="B369" s="12"/>
      <c r="C369" s="5">
        <v>2025213224</v>
      </c>
      <c r="D369" s="5" t="s">
        <v>441</v>
      </c>
      <c r="E369" s="5" t="s">
        <v>421</v>
      </c>
      <c r="F369" s="5" t="s">
        <v>61</v>
      </c>
      <c r="G369" s="5">
        <v>5</v>
      </c>
      <c r="H369" s="109"/>
      <c r="I369" s="109"/>
      <c r="J369" s="109"/>
      <c r="K369" s="109"/>
      <c r="L369" s="109"/>
    </row>
    <row r="370" ht="19.5" customHeight="1" spans="1:12">
      <c r="A370" s="12"/>
      <c r="B370" s="12"/>
      <c r="C370" s="12"/>
      <c r="D370" s="12"/>
      <c r="E370" s="5" t="s">
        <v>390</v>
      </c>
      <c r="F370" s="5" t="s">
        <v>38</v>
      </c>
      <c r="G370" s="12"/>
      <c r="H370" s="109"/>
      <c r="I370" s="109"/>
      <c r="J370" s="109"/>
      <c r="K370" s="109"/>
      <c r="L370" s="109"/>
    </row>
    <row r="371" ht="19.5" customHeight="1" spans="1:12">
      <c r="A371" s="12"/>
      <c r="B371" s="12"/>
      <c r="C371" s="5">
        <v>2025213232</v>
      </c>
      <c r="D371" s="5" t="s">
        <v>442</v>
      </c>
      <c r="E371" s="5" t="s">
        <v>390</v>
      </c>
      <c r="F371" s="5" t="s">
        <v>38</v>
      </c>
      <c r="G371" s="5">
        <v>2</v>
      </c>
      <c r="H371" s="109"/>
      <c r="I371" s="109"/>
      <c r="J371" s="109"/>
      <c r="K371" s="109"/>
      <c r="L371" s="109"/>
    </row>
    <row r="372" ht="19.5" customHeight="1" spans="1:12">
      <c r="A372" s="12"/>
      <c r="B372" s="12"/>
      <c r="C372" s="5">
        <v>2025213236</v>
      </c>
      <c r="D372" s="5" t="s">
        <v>443</v>
      </c>
      <c r="E372" s="5" t="s">
        <v>390</v>
      </c>
      <c r="F372" s="5" t="s">
        <v>38</v>
      </c>
      <c r="G372" s="5">
        <v>5</v>
      </c>
      <c r="H372" s="109"/>
      <c r="I372" s="109"/>
      <c r="J372" s="109"/>
      <c r="K372" s="109"/>
      <c r="L372" s="109"/>
    </row>
    <row r="373" ht="19.5" customHeight="1" spans="1:12">
      <c r="A373" s="12"/>
      <c r="B373" s="12"/>
      <c r="C373" s="12"/>
      <c r="D373" s="12"/>
      <c r="E373" s="5" t="s">
        <v>101</v>
      </c>
      <c r="F373" s="5" t="s">
        <v>52</v>
      </c>
      <c r="G373" s="12"/>
      <c r="H373" s="109"/>
      <c r="I373" s="109"/>
      <c r="J373" s="109"/>
      <c r="K373" s="109"/>
      <c r="L373" s="109"/>
    </row>
    <row r="374" ht="19.5" customHeight="1" spans="1:12">
      <c r="A374" s="12"/>
      <c r="B374" s="12"/>
      <c r="C374" s="5">
        <v>2025213204</v>
      </c>
      <c r="D374" s="5" t="s">
        <v>444</v>
      </c>
      <c r="E374" s="5" t="s">
        <v>390</v>
      </c>
      <c r="F374" s="5" t="s">
        <v>38</v>
      </c>
      <c r="G374" s="5">
        <v>2</v>
      </c>
      <c r="H374" s="109"/>
      <c r="I374" s="109"/>
      <c r="J374" s="109"/>
      <c r="K374" s="109"/>
      <c r="L374" s="109"/>
    </row>
    <row r="375" ht="19.5" customHeight="1" spans="1:12">
      <c r="A375" s="12"/>
      <c r="B375" s="12"/>
      <c r="C375" s="5">
        <v>2025213222</v>
      </c>
      <c r="D375" s="5" t="s">
        <v>445</v>
      </c>
      <c r="E375" s="5" t="s">
        <v>390</v>
      </c>
      <c r="F375" s="5" t="s">
        <v>38</v>
      </c>
      <c r="G375" s="5">
        <v>2</v>
      </c>
      <c r="H375" s="109"/>
      <c r="I375" s="109"/>
      <c r="J375" s="109"/>
      <c r="K375" s="109"/>
      <c r="L375" s="109"/>
    </row>
    <row r="376" ht="19.5" customHeight="1" spans="1:12">
      <c r="A376" s="12"/>
      <c r="B376" s="12"/>
      <c r="C376" s="5">
        <v>2025213237</v>
      </c>
      <c r="D376" s="5" t="s">
        <v>446</v>
      </c>
      <c r="E376" s="5" t="s">
        <v>390</v>
      </c>
      <c r="F376" s="5" t="s">
        <v>38</v>
      </c>
      <c r="G376" s="5">
        <v>2</v>
      </c>
      <c r="H376" s="109"/>
      <c r="I376" s="109"/>
      <c r="J376" s="109"/>
      <c r="K376" s="109"/>
      <c r="L376" s="109"/>
    </row>
    <row r="377" ht="19.5" customHeight="1" spans="1:12">
      <c r="A377" s="12"/>
      <c r="B377" s="12"/>
      <c r="C377" s="5">
        <v>2025213214</v>
      </c>
      <c r="D377" s="5" t="s">
        <v>447</v>
      </c>
      <c r="E377" s="5" t="s">
        <v>390</v>
      </c>
      <c r="F377" s="5" t="s">
        <v>38</v>
      </c>
      <c r="G377" s="5">
        <v>2</v>
      </c>
      <c r="H377" s="109"/>
      <c r="I377" s="109"/>
      <c r="J377" s="109"/>
      <c r="K377" s="109"/>
      <c r="L377" s="109"/>
    </row>
    <row r="378" ht="19.5" customHeight="1" spans="1:12">
      <c r="A378" s="12"/>
      <c r="B378" s="12"/>
      <c r="C378" s="5">
        <v>2025213203</v>
      </c>
      <c r="D378" s="5" t="s">
        <v>448</v>
      </c>
      <c r="E378" s="5" t="s">
        <v>390</v>
      </c>
      <c r="F378" s="5" t="s">
        <v>38</v>
      </c>
      <c r="G378" s="5">
        <v>2</v>
      </c>
      <c r="H378" s="109"/>
      <c r="I378" s="109"/>
      <c r="J378" s="109"/>
      <c r="K378" s="109"/>
      <c r="L378" s="109"/>
    </row>
    <row r="379" ht="19.5" customHeight="1" spans="1:12">
      <c r="A379" s="12"/>
      <c r="B379" s="12"/>
      <c r="C379" s="5">
        <v>2025213211</v>
      </c>
      <c r="D379" s="5" t="s">
        <v>449</v>
      </c>
      <c r="E379" s="5" t="s">
        <v>101</v>
      </c>
      <c r="F379" s="5" t="s">
        <v>52</v>
      </c>
      <c r="G379" s="5">
        <v>3</v>
      </c>
      <c r="H379" s="109"/>
      <c r="I379" s="109"/>
      <c r="J379" s="109"/>
      <c r="K379" s="109"/>
      <c r="L379" s="109"/>
    </row>
    <row r="380" ht="19.5" customHeight="1" spans="1:12">
      <c r="A380" s="12"/>
      <c r="B380" s="12"/>
      <c r="C380" s="5">
        <v>2025213213</v>
      </c>
      <c r="D380" s="5" t="s">
        <v>450</v>
      </c>
      <c r="E380" s="5" t="s">
        <v>101</v>
      </c>
      <c r="F380" s="5" t="s">
        <v>52</v>
      </c>
      <c r="G380" s="5">
        <v>3</v>
      </c>
      <c r="H380" s="109"/>
      <c r="I380" s="109"/>
      <c r="J380" s="109"/>
      <c r="K380" s="109"/>
      <c r="L380" s="109"/>
    </row>
    <row r="381" ht="19.5" customHeight="1" spans="1:12">
      <c r="A381" s="12"/>
      <c r="B381" s="5" t="s">
        <v>451</v>
      </c>
      <c r="C381" s="5">
        <v>2025213614</v>
      </c>
      <c r="D381" s="5" t="s">
        <v>452</v>
      </c>
      <c r="E381" s="5" t="s">
        <v>46</v>
      </c>
      <c r="F381" s="5" t="s">
        <v>67</v>
      </c>
      <c r="G381" s="5">
        <v>18</v>
      </c>
      <c r="H381" s="109"/>
      <c r="I381" s="109"/>
      <c r="J381" s="109"/>
      <c r="K381" s="109"/>
      <c r="L381" s="109"/>
    </row>
    <row r="382" ht="19.5" customHeight="1" spans="1:12">
      <c r="A382" s="12"/>
      <c r="B382" s="12"/>
      <c r="C382" s="12"/>
      <c r="D382" s="12"/>
      <c r="E382" s="5" t="s">
        <v>390</v>
      </c>
      <c r="F382" s="5" t="s">
        <v>67</v>
      </c>
      <c r="G382" s="12"/>
      <c r="H382" s="109"/>
      <c r="I382" s="109"/>
      <c r="J382" s="109"/>
      <c r="K382" s="109"/>
      <c r="L382" s="109"/>
    </row>
    <row r="383" ht="19.5" customHeight="1" spans="1:12">
      <c r="A383" s="12"/>
      <c r="B383" s="12"/>
      <c r="C383" s="12"/>
      <c r="D383" s="12"/>
      <c r="E383" s="5" t="s">
        <v>453</v>
      </c>
      <c r="F383" s="5" t="s">
        <v>75</v>
      </c>
      <c r="G383" s="12"/>
      <c r="H383" s="109"/>
      <c r="I383" s="109"/>
      <c r="J383" s="109"/>
      <c r="K383" s="109"/>
      <c r="L383" s="109"/>
    </row>
    <row r="384" ht="19.5" customHeight="1" spans="1:12">
      <c r="A384" s="12"/>
      <c r="B384" s="12"/>
      <c r="C384" s="12"/>
      <c r="D384" s="12"/>
      <c r="E384" s="5" t="s">
        <v>55</v>
      </c>
      <c r="F384" s="5" t="s">
        <v>75</v>
      </c>
      <c r="G384" s="12"/>
      <c r="H384" s="109"/>
      <c r="I384" s="109"/>
      <c r="J384" s="109"/>
      <c r="K384" s="109"/>
      <c r="L384" s="109"/>
    </row>
    <row r="385" ht="19.5" customHeight="1" spans="1:12">
      <c r="A385" s="12"/>
      <c r="B385" s="12"/>
      <c r="C385" s="12"/>
      <c r="D385" s="12"/>
      <c r="E385" s="5" t="s">
        <v>421</v>
      </c>
      <c r="F385" s="5" t="s">
        <v>52</v>
      </c>
      <c r="G385" s="12"/>
      <c r="H385" s="109"/>
      <c r="I385" s="109"/>
      <c r="J385" s="109"/>
      <c r="K385" s="109"/>
      <c r="L385" s="109"/>
    </row>
    <row r="386" ht="19.5" customHeight="1" spans="1:12">
      <c r="A386" s="12"/>
      <c r="B386" s="12"/>
      <c r="C386" s="12"/>
      <c r="D386" s="12"/>
      <c r="E386" s="5" t="s">
        <v>454</v>
      </c>
      <c r="F386" s="5" t="s">
        <v>44</v>
      </c>
      <c r="G386" s="12"/>
      <c r="H386" s="109"/>
      <c r="I386" s="109"/>
      <c r="J386" s="109"/>
      <c r="K386" s="109"/>
      <c r="L386" s="109"/>
    </row>
    <row r="387" ht="19.5" customHeight="1" spans="1:12">
      <c r="A387" s="12"/>
      <c r="B387" s="12"/>
      <c r="C387" s="12"/>
      <c r="D387" s="12"/>
      <c r="E387" s="5" t="s">
        <v>392</v>
      </c>
      <c r="F387" s="5" t="s">
        <v>38</v>
      </c>
      <c r="G387" s="12"/>
      <c r="H387" s="109"/>
      <c r="I387" s="109"/>
      <c r="J387" s="109"/>
      <c r="K387" s="109"/>
      <c r="L387" s="109"/>
    </row>
    <row r="388" ht="19.5" customHeight="1" spans="1:12">
      <c r="A388" s="12"/>
      <c r="B388" s="12"/>
      <c r="C388" s="12"/>
      <c r="D388" s="12"/>
      <c r="E388" s="5" t="s">
        <v>455</v>
      </c>
      <c r="F388" s="5" t="s">
        <v>38</v>
      </c>
      <c r="G388" s="12"/>
      <c r="H388" s="109"/>
      <c r="I388" s="109"/>
      <c r="J388" s="109"/>
      <c r="K388" s="109"/>
      <c r="L388" s="109"/>
    </row>
    <row r="389" ht="19.5" customHeight="1" spans="1:12">
      <c r="A389" s="12"/>
      <c r="B389" s="12"/>
      <c r="C389" s="5">
        <v>2025213634</v>
      </c>
      <c r="D389" s="5" t="s">
        <v>456</v>
      </c>
      <c r="E389" s="5" t="s">
        <v>46</v>
      </c>
      <c r="F389" s="5" t="s">
        <v>67</v>
      </c>
      <c r="G389" s="5">
        <v>18</v>
      </c>
      <c r="H389" s="109"/>
      <c r="I389" s="109"/>
      <c r="J389" s="109"/>
      <c r="K389" s="109"/>
      <c r="L389" s="109"/>
    </row>
    <row r="390" ht="19.5" customHeight="1" spans="1:12">
      <c r="A390" s="12"/>
      <c r="B390" s="12"/>
      <c r="C390" s="12"/>
      <c r="D390" s="12"/>
      <c r="E390" s="5" t="s">
        <v>390</v>
      </c>
      <c r="F390" s="5" t="s">
        <v>67</v>
      </c>
      <c r="G390" s="12"/>
      <c r="H390" s="109"/>
      <c r="I390" s="109"/>
      <c r="J390" s="109"/>
      <c r="K390" s="109"/>
      <c r="L390" s="109"/>
    </row>
    <row r="391" ht="19.5" customHeight="1" spans="1:12">
      <c r="A391" s="12"/>
      <c r="B391" s="12"/>
      <c r="C391" s="12"/>
      <c r="D391" s="12"/>
      <c r="E391" s="5" t="s">
        <v>453</v>
      </c>
      <c r="F391" s="5" t="s">
        <v>75</v>
      </c>
      <c r="G391" s="12"/>
      <c r="H391" s="109"/>
      <c r="I391" s="109"/>
      <c r="J391" s="109"/>
      <c r="K391" s="109"/>
      <c r="L391" s="109"/>
    </row>
    <row r="392" ht="19.5" customHeight="1" spans="1:12">
      <c r="A392" s="12"/>
      <c r="B392" s="12"/>
      <c r="C392" s="12"/>
      <c r="D392" s="12"/>
      <c r="E392" s="5" t="s">
        <v>55</v>
      </c>
      <c r="F392" s="5" t="s">
        <v>75</v>
      </c>
      <c r="G392" s="12"/>
      <c r="H392" s="109"/>
      <c r="I392" s="109"/>
      <c r="J392" s="109"/>
      <c r="K392" s="109"/>
      <c r="L392" s="109"/>
    </row>
    <row r="393" ht="19.5" customHeight="1" spans="1:12">
      <c r="A393" s="12"/>
      <c r="B393" s="12"/>
      <c r="C393" s="12"/>
      <c r="D393" s="12"/>
      <c r="E393" s="5" t="s">
        <v>421</v>
      </c>
      <c r="F393" s="5" t="s">
        <v>52</v>
      </c>
      <c r="G393" s="12"/>
      <c r="H393" s="109"/>
      <c r="I393" s="109"/>
      <c r="J393" s="109"/>
      <c r="K393" s="109"/>
      <c r="L393" s="109"/>
    </row>
    <row r="394" ht="19.5" customHeight="1" spans="1:12">
      <c r="A394" s="12"/>
      <c r="B394" s="12"/>
      <c r="C394" s="12"/>
      <c r="D394" s="12"/>
      <c r="E394" s="5" t="s">
        <v>454</v>
      </c>
      <c r="F394" s="5" t="s">
        <v>44</v>
      </c>
      <c r="G394" s="12"/>
      <c r="H394" s="109"/>
      <c r="I394" s="109"/>
      <c r="J394" s="109"/>
      <c r="K394" s="109"/>
      <c r="L394" s="109"/>
    </row>
    <row r="395" ht="19.5" customHeight="1" spans="1:12">
      <c r="A395" s="12"/>
      <c r="B395" s="12"/>
      <c r="C395" s="12"/>
      <c r="D395" s="12"/>
      <c r="E395" s="5" t="s">
        <v>392</v>
      </c>
      <c r="F395" s="5" t="s">
        <v>38</v>
      </c>
      <c r="G395" s="12"/>
      <c r="H395" s="109"/>
      <c r="I395" s="109"/>
      <c r="J395" s="109"/>
      <c r="K395" s="109"/>
      <c r="L395" s="109"/>
    </row>
    <row r="396" ht="19.5" customHeight="1" spans="1:12">
      <c r="A396" s="12"/>
      <c r="B396" s="12"/>
      <c r="C396" s="12"/>
      <c r="D396" s="12"/>
      <c r="E396" s="5" t="s">
        <v>455</v>
      </c>
      <c r="F396" s="5" t="s">
        <v>38</v>
      </c>
      <c r="G396" s="12"/>
      <c r="H396" s="109"/>
      <c r="I396" s="109"/>
      <c r="J396" s="109"/>
      <c r="K396" s="109"/>
      <c r="L396" s="109"/>
    </row>
    <row r="397" ht="19.5" customHeight="1" spans="1:12">
      <c r="A397" s="12"/>
      <c r="B397" s="5" t="s">
        <v>457</v>
      </c>
      <c r="C397" s="5">
        <v>2024213740</v>
      </c>
      <c r="D397" s="5" t="s">
        <v>458</v>
      </c>
      <c r="E397" s="5" t="s">
        <v>459</v>
      </c>
      <c r="F397" s="5" t="s">
        <v>61</v>
      </c>
      <c r="G397" s="5">
        <v>22</v>
      </c>
      <c r="H397" s="109"/>
      <c r="I397" s="109"/>
      <c r="J397" s="109"/>
      <c r="K397" s="109"/>
      <c r="L397" s="109"/>
    </row>
    <row r="398" ht="19.5" customHeight="1" spans="1:12">
      <c r="A398" s="12"/>
      <c r="B398" s="12"/>
      <c r="C398" s="12"/>
      <c r="D398" s="12"/>
      <c r="E398" s="5" t="s">
        <v>460</v>
      </c>
      <c r="F398" s="5" t="s">
        <v>75</v>
      </c>
      <c r="G398" s="12"/>
      <c r="H398" s="109"/>
      <c r="I398" s="109"/>
      <c r="J398" s="109"/>
      <c r="K398" s="109"/>
      <c r="L398" s="109"/>
    </row>
    <row r="399" ht="19.5" customHeight="1" spans="1:12">
      <c r="A399" s="12"/>
      <c r="B399" s="12"/>
      <c r="C399" s="12"/>
      <c r="D399" s="12"/>
      <c r="E399" s="5" t="s">
        <v>461</v>
      </c>
      <c r="F399" s="5" t="s">
        <v>34</v>
      </c>
      <c r="G399" s="12"/>
      <c r="H399" s="109"/>
      <c r="I399" s="109"/>
      <c r="J399" s="109"/>
      <c r="K399" s="109"/>
      <c r="L399" s="109"/>
    </row>
    <row r="400" ht="19.5" customHeight="1" spans="1:12">
      <c r="A400" s="12"/>
      <c r="B400" s="12"/>
      <c r="C400" s="12"/>
      <c r="D400" s="12"/>
      <c r="E400" s="5" t="s">
        <v>462</v>
      </c>
      <c r="F400" s="5" t="s">
        <v>75</v>
      </c>
      <c r="G400" s="12"/>
      <c r="H400" s="109"/>
      <c r="I400" s="109"/>
      <c r="J400" s="109"/>
      <c r="K400" s="109"/>
      <c r="L400" s="109"/>
    </row>
    <row r="401" ht="19.5" customHeight="1" spans="1:12">
      <c r="A401" s="12"/>
      <c r="B401" s="12"/>
      <c r="C401" s="12"/>
      <c r="D401" s="12"/>
      <c r="E401" s="5" t="s">
        <v>463</v>
      </c>
      <c r="F401" s="5" t="s">
        <v>196</v>
      </c>
      <c r="G401" s="12"/>
      <c r="H401" s="109"/>
      <c r="I401" s="109"/>
      <c r="J401" s="109"/>
      <c r="K401" s="109"/>
      <c r="L401" s="109"/>
    </row>
    <row r="402" ht="19.5" customHeight="1" spans="1:12">
      <c r="A402" s="12"/>
      <c r="B402" s="12"/>
      <c r="C402" s="12"/>
      <c r="D402" s="12"/>
      <c r="E402" s="5" t="s">
        <v>55</v>
      </c>
      <c r="F402" s="5" t="s">
        <v>52</v>
      </c>
      <c r="G402" s="12"/>
      <c r="H402" s="109"/>
      <c r="I402" s="109"/>
      <c r="J402" s="109"/>
      <c r="K402" s="109"/>
      <c r="L402" s="109"/>
    </row>
    <row r="403" ht="19.5" customHeight="1" spans="1:12">
      <c r="A403" s="12"/>
      <c r="B403" s="12"/>
      <c r="C403" s="12"/>
      <c r="D403" s="12"/>
      <c r="E403" s="5" t="s">
        <v>379</v>
      </c>
      <c r="F403" s="5" t="s">
        <v>196</v>
      </c>
      <c r="G403" s="12"/>
      <c r="H403" s="109"/>
      <c r="I403" s="109"/>
      <c r="J403" s="109"/>
      <c r="K403" s="109"/>
      <c r="L403" s="109"/>
    </row>
    <row r="404" ht="19.5" customHeight="1" spans="1:12">
      <c r="A404" s="12"/>
      <c r="B404" s="12"/>
      <c r="C404" s="12"/>
      <c r="D404" s="12"/>
      <c r="E404" s="5" t="s">
        <v>464</v>
      </c>
      <c r="F404" s="5" t="s">
        <v>44</v>
      </c>
      <c r="G404" s="12"/>
      <c r="H404" s="109"/>
      <c r="I404" s="109"/>
      <c r="J404" s="109"/>
      <c r="K404" s="109"/>
      <c r="L404" s="109"/>
    </row>
    <row r="405" ht="19.5" customHeight="1" spans="1:12">
      <c r="A405" s="12"/>
      <c r="B405" s="12"/>
      <c r="C405" s="12"/>
      <c r="D405" s="12"/>
      <c r="E405" s="5" t="s">
        <v>465</v>
      </c>
      <c r="F405" s="5" t="s">
        <v>38</v>
      </c>
      <c r="G405" s="12"/>
      <c r="H405" s="109"/>
      <c r="I405" s="109"/>
      <c r="J405" s="109"/>
      <c r="K405" s="109"/>
      <c r="L405" s="109"/>
    </row>
    <row r="406" ht="19.5" customHeight="1" spans="1:12">
      <c r="A406" s="12"/>
      <c r="B406" s="12"/>
      <c r="C406" s="5">
        <v>2024213714</v>
      </c>
      <c r="D406" s="5" t="s">
        <v>466</v>
      </c>
      <c r="E406" s="5" t="s">
        <v>460</v>
      </c>
      <c r="F406" s="5" t="s">
        <v>75</v>
      </c>
      <c r="G406" s="5">
        <v>7</v>
      </c>
      <c r="H406" s="109"/>
      <c r="I406" s="109"/>
      <c r="J406" s="109"/>
      <c r="K406" s="109"/>
      <c r="L406" s="109"/>
    </row>
    <row r="407" ht="19.5" customHeight="1" spans="1:12">
      <c r="A407" s="12"/>
      <c r="B407" s="12"/>
      <c r="C407" s="12"/>
      <c r="D407" s="12"/>
      <c r="E407" s="5" t="s">
        <v>461</v>
      </c>
      <c r="F407" s="5" t="s">
        <v>34</v>
      </c>
      <c r="G407" s="12"/>
      <c r="H407" s="109"/>
      <c r="I407" s="109"/>
      <c r="J407" s="109"/>
      <c r="K407" s="109"/>
      <c r="L407" s="109"/>
    </row>
    <row r="408" ht="19.5" customHeight="1" spans="1:12">
      <c r="A408" s="12"/>
      <c r="B408" s="12"/>
      <c r="C408" s="12"/>
      <c r="D408" s="12"/>
      <c r="E408" s="5" t="s">
        <v>462</v>
      </c>
      <c r="F408" s="5" t="s">
        <v>75</v>
      </c>
      <c r="G408" s="12"/>
      <c r="H408" s="109"/>
      <c r="I408" s="109"/>
      <c r="J408" s="109"/>
      <c r="K408" s="109"/>
      <c r="L408" s="109"/>
    </row>
    <row r="409" ht="19.5" customHeight="1" spans="1:12">
      <c r="A409" s="12"/>
      <c r="B409" s="12"/>
      <c r="C409" s="5">
        <v>2024213719</v>
      </c>
      <c r="D409" s="5" t="s">
        <v>467</v>
      </c>
      <c r="E409" s="5" t="s">
        <v>462</v>
      </c>
      <c r="F409" s="5" t="s">
        <v>75</v>
      </c>
      <c r="G409" s="5">
        <v>2</v>
      </c>
      <c r="H409" s="109"/>
      <c r="I409" s="109"/>
      <c r="J409" s="109"/>
      <c r="K409" s="109"/>
      <c r="L409" s="109"/>
    </row>
    <row r="410" ht="19.5" customHeight="1" spans="1:12">
      <c r="A410" s="12"/>
      <c r="B410" s="12"/>
      <c r="C410" s="5">
        <v>2024213726</v>
      </c>
      <c r="D410" s="5" t="s">
        <v>468</v>
      </c>
      <c r="E410" s="5" t="s">
        <v>462</v>
      </c>
      <c r="F410" s="5" t="s">
        <v>75</v>
      </c>
      <c r="G410" s="5">
        <v>7</v>
      </c>
      <c r="H410" s="109"/>
      <c r="I410" s="109"/>
      <c r="J410" s="109"/>
      <c r="K410" s="109"/>
      <c r="L410" s="109"/>
    </row>
    <row r="411" ht="19.5" customHeight="1" spans="1:12">
      <c r="A411" s="12"/>
      <c r="B411" s="12"/>
      <c r="C411" s="12"/>
      <c r="D411" s="12"/>
      <c r="E411" s="5" t="s">
        <v>463</v>
      </c>
      <c r="F411" s="5" t="s">
        <v>196</v>
      </c>
      <c r="G411" s="12"/>
      <c r="H411" s="109"/>
      <c r="I411" s="109"/>
      <c r="J411" s="109"/>
      <c r="K411" s="109"/>
      <c r="L411" s="109"/>
    </row>
    <row r="412" ht="19.5" customHeight="1" spans="1:12">
      <c r="A412" s="12"/>
      <c r="B412" s="12"/>
      <c r="C412" s="12"/>
      <c r="D412" s="12"/>
      <c r="E412" s="5" t="s">
        <v>55</v>
      </c>
      <c r="F412" s="5" t="s">
        <v>52</v>
      </c>
      <c r="G412" s="12"/>
      <c r="H412" s="109"/>
      <c r="I412" s="109"/>
      <c r="J412" s="109"/>
      <c r="K412" s="109"/>
      <c r="L412" s="109"/>
    </row>
    <row r="413" ht="19.5" customHeight="1" spans="1:12">
      <c r="A413" s="12"/>
      <c r="B413" s="12"/>
      <c r="C413" s="5">
        <v>2024213729</v>
      </c>
      <c r="D413" s="5" t="s">
        <v>469</v>
      </c>
      <c r="E413" s="5" t="s">
        <v>465</v>
      </c>
      <c r="F413" s="5" t="s">
        <v>38</v>
      </c>
      <c r="G413" s="5">
        <v>2</v>
      </c>
      <c r="H413" s="109"/>
      <c r="I413" s="109"/>
      <c r="J413" s="109"/>
      <c r="K413" s="109"/>
      <c r="L413" s="109"/>
    </row>
    <row r="414" ht="19.5" customHeight="1" spans="1:12">
      <c r="A414" s="12"/>
      <c r="B414" s="5" t="s">
        <v>470</v>
      </c>
      <c r="C414" s="5">
        <v>2023213401</v>
      </c>
      <c r="D414" s="5" t="s">
        <v>471</v>
      </c>
      <c r="E414" s="5" t="s">
        <v>472</v>
      </c>
      <c r="F414" s="5" t="s">
        <v>75</v>
      </c>
      <c r="G414" s="5">
        <v>2</v>
      </c>
      <c r="H414" s="109"/>
      <c r="I414" s="109"/>
      <c r="J414" s="109"/>
      <c r="K414" s="109"/>
      <c r="L414" s="109"/>
    </row>
    <row r="415" ht="19.5" customHeight="1" spans="1:12">
      <c r="A415" s="12"/>
      <c r="B415" s="12"/>
      <c r="C415" s="5">
        <v>2023213425</v>
      </c>
      <c r="D415" s="5" t="s">
        <v>473</v>
      </c>
      <c r="E415" s="5" t="s">
        <v>472</v>
      </c>
      <c r="F415" s="5" t="s">
        <v>75</v>
      </c>
      <c r="G415" s="5">
        <v>2</v>
      </c>
      <c r="H415" s="109"/>
      <c r="I415" s="109"/>
      <c r="J415" s="109"/>
      <c r="K415" s="109"/>
      <c r="L415" s="109"/>
    </row>
    <row r="416" ht="19.5" customHeight="1" spans="1:12">
      <c r="A416" s="12"/>
      <c r="B416" s="12"/>
      <c r="C416" s="5">
        <v>2023213435</v>
      </c>
      <c r="D416" s="5" t="s">
        <v>474</v>
      </c>
      <c r="E416" s="5" t="s">
        <v>472</v>
      </c>
      <c r="F416" s="5" t="s">
        <v>75</v>
      </c>
      <c r="G416" s="5">
        <v>2</v>
      </c>
      <c r="H416" s="109"/>
      <c r="I416" s="109"/>
      <c r="J416" s="109"/>
      <c r="K416" s="109"/>
      <c r="L416" s="109"/>
    </row>
    <row r="417" ht="19.5" customHeight="1" spans="1:12">
      <c r="A417" s="12"/>
      <c r="B417" s="12"/>
      <c r="C417" s="5">
        <v>2023213404</v>
      </c>
      <c r="D417" s="5" t="s">
        <v>475</v>
      </c>
      <c r="E417" s="5" t="s">
        <v>476</v>
      </c>
      <c r="F417" s="5" t="s">
        <v>38</v>
      </c>
      <c r="G417" s="5">
        <v>6</v>
      </c>
      <c r="H417" s="109"/>
      <c r="I417" s="109"/>
      <c r="J417" s="109"/>
      <c r="K417" s="109"/>
      <c r="L417" s="109"/>
    </row>
    <row r="418" ht="19.5" customHeight="1" spans="1:12">
      <c r="A418" s="12"/>
      <c r="B418" s="12"/>
      <c r="C418" s="12"/>
      <c r="D418" s="12"/>
      <c r="E418" s="5" t="s">
        <v>477</v>
      </c>
      <c r="F418" s="5" t="s">
        <v>38</v>
      </c>
      <c r="G418" s="12"/>
      <c r="H418" s="109"/>
      <c r="I418" s="109"/>
      <c r="J418" s="109"/>
      <c r="K418" s="109"/>
      <c r="L418" s="109"/>
    </row>
    <row r="419" ht="19.5" customHeight="1" spans="1:12">
      <c r="A419" s="12"/>
      <c r="B419" s="12"/>
      <c r="C419" s="12"/>
      <c r="D419" s="12"/>
      <c r="E419" s="5" t="s">
        <v>407</v>
      </c>
      <c r="F419" s="5" t="s">
        <v>38</v>
      </c>
      <c r="G419" s="12"/>
      <c r="H419" s="109"/>
      <c r="I419" s="109"/>
      <c r="J419" s="109"/>
      <c r="K419" s="109"/>
      <c r="L419" s="109"/>
    </row>
    <row r="420" ht="19.5" customHeight="1" spans="1:12">
      <c r="A420" s="12"/>
      <c r="B420" s="12"/>
      <c r="C420" s="5">
        <v>2023213414</v>
      </c>
      <c r="D420" s="5" t="s">
        <v>478</v>
      </c>
      <c r="E420" s="5" t="s">
        <v>476</v>
      </c>
      <c r="F420" s="5" t="s">
        <v>38</v>
      </c>
      <c r="G420" s="5">
        <v>6</v>
      </c>
      <c r="H420" s="109"/>
      <c r="I420" s="109"/>
      <c r="J420" s="109"/>
      <c r="K420" s="109"/>
      <c r="L420" s="109"/>
    </row>
    <row r="421" ht="19.5" customHeight="1" spans="1:12">
      <c r="A421" s="12"/>
      <c r="B421" s="12"/>
      <c r="C421" s="12"/>
      <c r="D421" s="12"/>
      <c r="E421" s="5" t="s">
        <v>477</v>
      </c>
      <c r="F421" s="5" t="s">
        <v>38</v>
      </c>
      <c r="G421" s="12"/>
      <c r="H421" s="109"/>
      <c r="I421" s="109"/>
      <c r="J421" s="109"/>
      <c r="K421" s="109"/>
      <c r="L421" s="109"/>
    </row>
    <row r="422" ht="19.5" customHeight="1" spans="1:12">
      <c r="A422" s="12"/>
      <c r="B422" s="12"/>
      <c r="C422" s="12"/>
      <c r="D422" s="12"/>
      <c r="E422" s="5" t="s">
        <v>407</v>
      </c>
      <c r="F422" s="5" t="s">
        <v>38</v>
      </c>
      <c r="G422" s="12"/>
      <c r="H422" s="109"/>
      <c r="I422" s="109"/>
      <c r="J422" s="109"/>
      <c r="K422" s="109"/>
      <c r="L422" s="109"/>
    </row>
    <row r="423" ht="19.5" customHeight="1" spans="1:12">
      <c r="A423" s="12"/>
      <c r="B423" s="5" t="s">
        <v>479</v>
      </c>
      <c r="C423" s="5">
        <v>2025213524</v>
      </c>
      <c r="D423" s="5" t="s">
        <v>480</v>
      </c>
      <c r="E423" s="5" t="s">
        <v>148</v>
      </c>
      <c r="F423" s="5" t="s">
        <v>75</v>
      </c>
      <c r="G423" s="5">
        <v>2</v>
      </c>
      <c r="H423" s="109"/>
      <c r="I423" s="109"/>
      <c r="J423" s="109"/>
      <c r="K423" s="109"/>
      <c r="L423" s="109"/>
    </row>
    <row r="424" ht="19.5" customHeight="1" spans="1:12">
      <c r="A424" s="12"/>
      <c r="B424" s="12"/>
      <c r="C424" s="5">
        <v>2025213522</v>
      </c>
      <c r="D424" s="5" t="s">
        <v>481</v>
      </c>
      <c r="E424" s="5" t="s">
        <v>148</v>
      </c>
      <c r="F424" s="5" t="s">
        <v>75</v>
      </c>
      <c r="G424" s="5">
        <v>2</v>
      </c>
      <c r="H424" s="109"/>
      <c r="I424" s="109"/>
      <c r="J424" s="109"/>
      <c r="K424" s="109"/>
      <c r="L424" s="109"/>
    </row>
    <row r="425" ht="19.5" customHeight="1" spans="1:12">
      <c r="A425" s="12"/>
      <c r="B425" s="5" t="s">
        <v>482</v>
      </c>
      <c r="C425" s="5">
        <v>2024213432</v>
      </c>
      <c r="D425" s="5" t="s">
        <v>483</v>
      </c>
      <c r="E425" s="5" t="s">
        <v>55</v>
      </c>
      <c r="F425" s="5" t="s">
        <v>61</v>
      </c>
      <c r="G425" s="5">
        <v>8</v>
      </c>
      <c r="H425" s="109"/>
      <c r="I425" s="109"/>
      <c r="J425" s="109"/>
      <c r="K425" s="109"/>
      <c r="L425" s="109"/>
    </row>
    <row r="426" ht="19.5" customHeight="1" spans="1:12">
      <c r="A426" s="12"/>
      <c r="B426" s="12"/>
      <c r="C426" s="12"/>
      <c r="D426" s="12"/>
      <c r="E426" s="5" t="s">
        <v>465</v>
      </c>
      <c r="F426" s="5" t="s">
        <v>67</v>
      </c>
      <c r="G426" s="12"/>
      <c r="H426" s="109"/>
      <c r="I426" s="109"/>
      <c r="J426" s="109"/>
      <c r="K426" s="109"/>
      <c r="L426" s="109"/>
    </row>
    <row r="427" ht="19.5" customHeight="1" spans="1:12">
      <c r="A427" s="12"/>
      <c r="B427" s="12"/>
      <c r="C427" s="12"/>
      <c r="D427" s="12"/>
      <c r="E427" s="5" t="s">
        <v>484</v>
      </c>
      <c r="F427" s="5" t="s">
        <v>44</v>
      </c>
      <c r="G427" s="12"/>
      <c r="H427" s="109"/>
      <c r="I427" s="109"/>
      <c r="J427" s="109"/>
      <c r="K427" s="109"/>
      <c r="L427" s="109"/>
    </row>
    <row r="428" ht="19.5" customHeight="1" spans="1:12">
      <c r="A428" s="12"/>
      <c r="B428" s="12"/>
      <c r="C428" s="5">
        <v>2024213417</v>
      </c>
      <c r="D428" s="5" t="s">
        <v>485</v>
      </c>
      <c r="E428" s="5" t="s">
        <v>463</v>
      </c>
      <c r="F428" s="5" t="s">
        <v>38</v>
      </c>
      <c r="G428" s="5">
        <v>5</v>
      </c>
      <c r="H428" s="109"/>
      <c r="I428" s="109"/>
      <c r="J428" s="109"/>
      <c r="K428" s="109"/>
      <c r="L428" s="109"/>
    </row>
    <row r="429" ht="19.5" customHeight="1" spans="1:12">
      <c r="A429" s="12"/>
      <c r="B429" s="12"/>
      <c r="C429" s="12"/>
      <c r="D429" s="12"/>
      <c r="E429" s="5" t="s">
        <v>484</v>
      </c>
      <c r="F429" s="5" t="s">
        <v>44</v>
      </c>
      <c r="G429" s="12"/>
      <c r="H429" s="109"/>
      <c r="I429" s="109"/>
      <c r="J429" s="109"/>
      <c r="K429" s="109"/>
      <c r="L429" s="109"/>
    </row>
    <row r="430" ht="19.5" customHeight="1" spans="1:12">
      <c r="A430" s="12"/>
      <c r="B430" s="12"/>
      <c r="C430" s="5">
        <v>2024213423</v>
      </c>
      <c r="D430" s="5" t="s">
        <v>486</v>
      </c>
      <c r="E430" s="5" t="s">
        <v>55</v>
      </c>
      <c r="F430" s="5" t="s">
        <v>61</v>
      </c>
      <c r="G430" s="5">
        <v>24</v>
      </c>
      <c r="H430" s="109"/>
      <c r="I430" s="109"/>
      <c r="J430" s="109"/>
      <c r="K430" s="109"/>
      <c r="L430" s="109"/>
    </row>
    <row r="431" ht="19.5" customHeight="1" spans="1:12">
      <c r="A431" s="12"/>
      <c r="B431" s="12"/>
      <c r="C431" s="12"/>
      <c r="D431" s="12"/>
      <c r="E431" s="5" t="s">
        <v>465</v>
      </c>
      <c r="F431" s="5" t="s">
        <v>67</v>
      </c>
      <c r="G431" s="12"/>
      <c r="H431" s="109"/>
      <c r="I431" s="109"/>
      <c r="J431" s="109"/>
      <c r="K431" s="109"/>
      <c r="L431" s="109"/>
    </row>
    <row r="432" ht="19.5" customHeight="1" spans="1:12">
      <c r="A432" s="12"/>
      <c r="B432" s="12"/>
      <c r="C432" s="12"/>
      <c r="D432" s="12"/>
      <c r="E432" s="5" t="s">
        <v>484</v>
      </c>
      <c r="F432" s="5" t="s">
        <v>44</v>
      </c>
      <c r="G432" s="12"/>
      <c r="H432" s="109"/>
      <c r="I432" s="109"/>
      <c r="J432" s="109"/>
      <c r="K432" s="109"/>
      <c r="L432" s="109"/>
    </row>
    <row r="433" ht="19.5" customHeight="1" spans="1:12">
      <c r="A433" s="12"/>
      <c r="B433" s="12"/>
      <c r="C433" s="12"/>
      <c r="D433" s="12"/>
      <c r="E433" s="5" t="s">
        <v>487</v>
      </c>
      <c r="F433" s="5" t="s">
        <v>34</v>
      </c>
      <c r="G433" s="12"/>
      <c r="H433" s="109"/>
      <c r="I433" s="109"/>
      <c r="J433" s="109"/>
      <c r="K433" s="109"/>
      <c r="L433" s="109"/>
    </row>
    <row r="434" ht="19.5" customHeight="1" spans="1:12">
      <c r="A434" s="12"/>
      <c r="B434" s="12"/>
      <c r="C434" s="12"/>
      <c r="D434" s="12"/>
      <c r="E434" s="5" t="s">
        <v>488</v>
      </c>
      <c r="F434" s="5" t="s">
        <v>52</v>
      </c>
      <c r="G434" s="12"/>
      <c r="H434" s="109"/>
      <c r="I434" s="109"/>
      <c r="J434" s="109"/>
      <c r="K434" s="109"/>
      <c r="L434" s="109"/>
    </row>
    <row r="435" ht="19.5" customHeight="1" spans="1:12">
      <c r="A435" s="12"/>
      <c r="B435" s="12"/>
      <c r="C435" s="12"/>
      <c r="D435" s="12"/>
      <c r="E435" s="5" t="s">
        <v>379</v>
      </c>
      <c r="F435" s="5" t="s">
        <v>196</v>
      </c>
      <c r="G435" s="12"/>
      <c r="H435" s="109"/>
      <c r="I435" s="109"/>
      <c r="J435" s="109"/>
      <c r="K435" s="109"/>
      <c r="L435" s="109"/>
    </row>
    <row r="436" ht="19.5" customHeight="1" spans="1:12">
      <c r="A436" s="12"/>
      <c r="B436" s="12"/>
      <c r="C436" s="12"/>
      <c r="D436" s="12"/>
      <c r="E436" s="5" t="s">
        <v>463</v>
      </c>
      <c r="F436" s="5" t="s">
        <v>38</v>
      </c>
      <c r="G436" s="12"/>
      <c r="H436" s="109"/>
      <c r="I436" s="109"/>
      <c r="J436" s="109"/>
      <c r="K436" s="109"/>
      <c r="L436" s="109"/>
    </row>
    <row r="437" ht="19.5" customHeight="1" spans="1:12">
      <c r="A437" s="12"/>
      <c r="B437" s="12"/>
      <c r="C437" s="12"/>
      <c r="D437" s="12"/>
      <c r="E437" s="5" t="s">
        <v>484</v>
      </c>
      <c r="F437" s="5" t="s">
        <v>44</v>
      </c>
      <c r="G437" s="12"/>
      <c r="H437" s="109"/>
      <c r="I437" s="109"/>
      <c r="J437" s="109"/>
      <c r="K437" s="109"/>
      <c r="L437" s="109"/>
    </row>
    <row r="438" ht="19.5" customHeight="1" spans="1:12">
      <c r="A438" s="12"/>
      <c r="B438" s="12"/>
      <c r="C438" s="5">
        <v>2024213440</v>
      </c>
      <c r="D438" s="5" t="s">
        <v>489</v>
      </c>
      <c r="E438" s="5" t="s">
        <v>487</v>
      </c>
      <c r="F438" s="5" t="s">
        <v>34</v>
      </c>
      <c r="G438" s="5">
        <v>10</v>
      </c>
      <c r="H438" s="109"/>
      <c r="I438" s="109"/>
      <c r="J438" s="109"/>
      <c r="K438" s="109"/>
      <c r="L438" s="109"/>
    </row>
    <row r="439" ht="19.5" customHeight="1" spans="1:12">
      <c r="A439" s="12"/>
      <c r="B439" s="12"/>
      <c r="C439" s="12"/>
      <c r="D439" s="12"/>
      <c r="E439" s="5" t="s">
        <v>379</v>
      </c>
      <c r="F439" s="5" t="s">
        <v>196</v>
      </c>
      <c r="G439" s="12"/>
      <c r="H439" s="109"/>
      <c r="I439" s="109"/>
      <c r="J439" s="109"/>
      <c r="K439" s="109"/>
      <c r="L439" s="109"/>
    </row>
    <row r="440" ht="19.5" customHeight="1" spans="1:12">
      <c r="A440" s="12"/>
      <c r="B440" s="12"/>
      <c r="C440" s="12"/>
      <c r="D440" s="12"/>
      <c r="E440" s="5" t="s">
        <v>463</v>
      </c>
      <c r="F440" s="5" t="s">
        <v>38</v>
      </c>
      <c r="G440" s="12"/>
      <c r="H440" s="109"/>
      <c r="I440" s="109"/>
      <c r="J440" s="109"/>
      <c r="K440" s="109"/>
      <c r="L440" s="109"/>
    </row>
    <row r="441" ht="19.5" customHeight="1" spans="1:12">
      <c r="A441" s="12"/>
      <c r="B441" s="12"/>
      <c r="C441" s="12"/>
      <c r="D441" s="12"/>
      <c r="E441" s="5" t="s">
        <v>484</v>
      </c>
      <c r="F441" s="5" t="s">
        <v>44</v>
      </c>
      <c r="G441" s="12"/>
      <c r="H441" s="109"/>
      <c r="I441" s="109"/>
      <c r="J441" s="109"/>
      <c r="K441" s="109"/>
      <c r="L441" s="109"/>
    </row>
    <row r="442" ht="19.5" customHeight="1" spans="1:12">
      <c r="A442" s="12"/>
      <c r="B442" s="12"/>
      <c r="C442" s="5">
        <v>2023213516</v>
      </c>
      <c r="D442" s="5" t="s">
        <v>490</v>
      </c>
      <c r="E442" s="5" t="s">
        <v>488</v>
      </c>
      <c r="F442" s="5" t="s">
        <v>52</v>
      </c>
      <c r="G442" s="5">
        <v>3</v>
      </c>
      <c r="H442" s="109"/>
      <c r="I442" s="109"/>
      <c r="J442" s="109"/>
      <c r="K442" s="109"/>
      <c r="L442" s="109"/>
    </row>
    <row r="443" ht="19.5" customHeight="1" spans="1:12">
      <c r="A443" s="12"/>
      <c r="B443" s="12"/>
      <c r="C443" s="5">
        <v>2024213426</v>
      </c>
      <c r="D443" s="5" t="s">
        <v>491</v>
      </c>
      <c r="E443" s="5" t="s">
        <v>379</v>
      </c>
      <c r="F443" s="5" t="s">
        <v>196</v>
      </c>
      <c r="G443" s="5">
        <v>5</v>
      </c>
      <c r="H443" s="109"/>
      <c r="I443" s="109"/>
      <c r="J443" s="109"/>
      <c r="K443" s="109"/>
      <c r="L443" s="109"/>
    </row>
    <row r="444" ht="19.5" customHeight="1" spans="1:12">
      <c r="A444" s="12"/>
      <c r="B444" s="12"/>
      <c r="C444" s="12"/>
      <c r="D444" s="12"/>
      <c r="E444" s="5" t="s">
        <v>488</v>
      </c>
      <c r="F444" s="5" t="s">
        <v>52</v>
      </c>
      <c r="G444" s="12"/>
      <c r="H444" s="109"/>
      <c r="I444" s="109"/>
      <c r="J444" s="109"/>
      <c r="K444" s="109"/>
      <c r="L444" s="109"/>
    </row>
    <row r="445" ht="19.5" customHeight="1" spans="1:12">
      <c r="A445" s="12"/>
      <c r="B445" s="12"/>
      <c r="C445" s="5">
        <v>2024213419</v>
      </c>
      <c r="D445" s="5" t="s">
        <v>492</v>
      </c>
      <c r="E445" s="5" t="s">
        <v>463</v>
      </c>
      <c r="F445" s="5" t="s">
        <v>38</v>
      </c>
      <c r="G445" s="5">
        <v>8</v>
      </c>
      <c r="H445" s="109"/>
      <c r="I445" s="109"/>
      <c r="J445" s="109"/>
      <c r="K445" s="109"/>
      <c r="L445" s="109"/>
    </row>
    <row r="446" ht="19.5" customHeight="1" spans="1:12">
      <c r="A446" s="12"/>
      <c r="B446" s="12"/>
      <c r="C446" s="12"/>
      <c r="D446" s="12"/>
      <c r="E446" s="5" t="s">
        <v>484</v>
      </c>
      <c r="F446" s="5" t="s">
        <v>44</v>
      </c>
      <c r="G446" s="12"/>
      <c r="H446" s="109"/>
      <c r="I446" s="109"/>
      <c r="J446" s="109"/>
      <c r="K446" s="109"/>
      <c r="L446" s="109"/>
    </row>
    <row r="447" ht="19.5" customHeight="1" spans="1:12">
      <c r="A447" s="12"/>
      <c r="B447" s="12"/>
      <c r="C447" s="12"/>
      <c r="D447" s="12"/>
      <c r="E447" s="5" t="s">
        <v>488</v>
      </c>
      <c r="F447" s="5" t="s">
        <v>52</v>
      </c>
      <c r="G447" s="12"/>
      <c r="H447" s="109"/>
      <c r="I447" s="109"/>
      <c r="J447" s="109"/>
      <c r="K447" s="109"/>
      <c r="L447" s="109"/>
    </row>
    <row r="448" ht="19.5" customHeight="1" spans="1:12">
      <c r="A448" s="12"/>
      <c r="B448" s="12"/>
      <c r="C448" s="5">
        <v>2024213435</v>
      </c>
      <c r="D448" s="5" t="s">
        <v>493</v>
      </c>
      <c r="E448" s="5" t="s">
        <v>488</v>
      </c>
      <c r="F448" s="5" t="s">
        <v>52</v>
      </c>
      <c r="G448" s="5">
        <v>3</v>
      </c>
      <c r="H448" s="109"/>
      <c r="I448" s="109"/>
      <c r="J448" s="109"/>
      <c r="K448" s="109"/>
      <c r="L448" s="109"/>
    </row>
    <row r="449" ht="19.5" customHeight="1" spans="1:12">
      <c r="A449" s="12"/>
      <c r="B449" s="12"/>
      <c r="C449" s="5">
        <v>2024213435</v>
      </c>
      <c r="D449" s="5" t="s">
        <v>494</v>
      </c>
      <c r="E449" s="5" t="s">
        <v>488</v>
      </c>
      <c r="F449" s="5" t="s">
        <v>52</v>
      </c>
      <c r="G449" s="5">
        <v>3</v>
      </c>
      <c r="H449" s="109"/>
      <c r="I449" s="109"/>
      <c r="J449" s="109"/>
      <c r="K449" s="109"/>
      <c r="L449" s="109"/>
    </row>
    <row r="450" ht="19.5" customHeight="1" spans="1:12">
      <c r="A450" s="12"/>
      <c r="B450" s="12"/>
      <c r="C450" s="5">
        <v>2024213403</v>
      </c>
      <c r="D450" s="5" t="s">
        <v>495</v>
      </c>
      <c r="E450" s="5" t="s">
        <v>379</v>
      </c>
      <c r="F450" s="5" t="s">
        <v>196</v>
      </c>
      <c r="G450" s="5">
        <v>2</v>
      </c>
      <c r="H450" s="109"/>
      <c r="I450" s="109"/>
      <c r="J450" s="109"/>
      <c r="K450" s="109"/>
      <c r="L450" s="109"/>
    </row>
    <row r="451" ht="19.5" customHeight="1" spans="1:12">
      <c r="A451" s="12"/>
      <c r="B451" s="12"/>
      <c r="C451" s="5">
        <v>2024213404</v>
      </c>
      <c r="D451" s="5" t="s">
        <v>496</v>
      </c>
      <c r="E451" s="5" t="s">
        <v>463</v>
      </c>
      <c r="F451" s="5" t="s">
        <v>38</v>
      </c>
      <c r="G451" s="5">
        <v>5</v>
      </c>
      <c r="H451" s="109"/>
      <c r="I451" s="109"/>
      <c r="J451" s="109"/>
      <c r="K451" s="109"/>
      <c r="L451" s="109"/>
    </row>
    <row r="452" ht="19.5" customHeight="1" spans="1:12">
      <c r="A452" s="12"/>
      <c r="B452" s="12"/>
      <c r="C452" s="12"/>
      <c r="D452" s="12"/>
      <c r="E452" s="5" t="s">
        <v>484</v>
      </c>
      <c r="F452" s="5" t="s">
        <v>44</v>
      </c>
      <c r="G452" s="12"/>
      <c r="H452" s="109"/>
      <c r="I452" s="109"/>
      <c r="J452" s="109"/>
      <c r="K452" s="109"/>
      <c r="L452" s="109"/>
    </row>
    <row r="453" ht="19.5" customHeight="1" spans="1:12">
      <c r="A453" s="12"/>
      <c r="B453" s="12"/>
      <c r="C453" s="5">
        <v>2024213437</v>
      </c>
      <c r="D453" s="5" t="s">
        <v>497</v>
      </c>
      <c r="E453" s="5" t="s">
        <v>484</v>
      </c>
      <c r="F453" s="5" t="s">
        <v>44</v>
      </c>
      <c r="G453" s="5">
        <v>3</v>
      </c>
      <c r="H453" s="109"/>
      <c r="I453" s="109"/>
      <c r="J453" s="109"/>
      <c r="K453" s="109"/>
      <c r="L453" s="109"/>
    </row>
    <row r="454" ht="19.5" customHeight="1" spans="1:12">
      <c r="A454" s="12"/>
      <c r="B454" s="12"/>
      <c r="C454" s="5">
        <v>2024213413</v>
      </c>
      <c r="D454" s="5" t="s">
        <v>498</v>
      </c>
      <c r="E454" s="5" t="s">
        <v>484</v>
      </c>
      <c r="F454" s="5" t="s">
        <v>44</v>
      </c>
      <c r="G454" s="5">
        <v>3</v>
      </c>
      <c r="H454" s="109"/>
      <c r="I454" s="109"/>
      <c r="J454" s="109"/>
      <c r="K454" s="109"/>
      <c r="L454" s="109"/>
    </row>
    <row r="455" ht="19.5" customHeight="1" spans="1:12">
      <c r="A455" s="12"/>
      <c r="B455" s="12"/>
      <c r="C455" s="5">
        <v>2024213408</v>
      </c>
      <c r="D455" s="5" t="s">
        <v>499</v>
      </c>
      <c r="E455" s="5" t="s">
        <v>484</v>
      </c>
      <c r="F455" s="5" t="s">
        <v>44</v>
      </c>
      <c r="G455" s="5">
        <v>3</v>
      </c>
      <c r="H455" s="109"/>
      <c r="I455" s="109"/>
      <c r="J455" s="109"/>
      <c r="K455" s="109"/>
      <c r="L455" s="109"/>
    </row>
    <row r="456" ht="19.5" customHeight="1" spans="1:12">
      <c r="A456" s="12"/>
      <c r="B456" s="5" t="s">
        <v>500</v>
      </c>
      <c r="C456" s="5">
        <v>2023213130</v>
      </c>
      <c r="D456" s="5" t="s">
        <v>501</v>
      </c>
      <c r="E456" s="5" t="s">
        <v>405</v>
      </c>
      <c r="F456" s="5" t="s">
        <v>75</v>
      </c>
      <c r="G456" s="5">
        <v>6</v>
      </c>
      <c r="H456" s="109"/>
      <c r="I456" s="109"/>
      <c r="J456" s="109"/>
      <c r="K456" s="109"/>
      <c r="L456" s="109"/>
    </row>
    <row r="457" ht="19.5" customHeight="1" spans="1:12">
      <c r="A457" s="12"/>
      <c r="B457" s="12"/>
      <c r="C457" s="12"/>
      <c r="D457" s="12"/>
      <c r="E457" s="5" t="s">
        <v>502</v>
      </c>
      <c r="F457" s="5" t="s">
        <v>38</v>
      </c>
      <c r="G457" s="12"/>
      <c r="H457" s="109"/>
      <c r="I457" s="109"/>
      <c r="J457" s="109"/>
      <c r="K457" s="109"/>
      <c r="L457" s="109"/>
    </row>
    <row r="458" ht="19.5" customHeight="1" spans="1:12">
      <c r="A458" s="12"/>
      <c r="B458" s="12"/>
      <c r="C458" s="12"/>
      <c r="D458" s="12"/>
      <c r="E458" s="5" t="s">
        <v>405</v>
      </c>
      <c r="F458" s="5" t="s">
        <v>38</v>
      </c>
      <c r="G458" s="12"/>
      <c r="H458" s="109"/>
      <c r="I458" s="109"/>
      <c r="J458" s="109"/>
      <c r="K458" s="109"/>
      <c r="L458" s="109"/>
    </row>
    <row r="459" ht="19.5" customHeight="1" spans="1:12">
      <c r="A459" s="12"/>
      <c r="B459" s="12"/>
      <c r="C459" s="5">
        <v>2023213101</v>
      </c>
      <c r="D459" s="5" t="s">
        <v>503</v>
      </c>
      <c r="E459" s="5" t="s">
        <v>405</v>
      </c>
      <c r="F459" s="5" t="s">
        <v>75</v>
      </c>
      <c r="G459" s="5">
        <v>4</v>
      </c>
      <c r="H459" s="109"/>
      <c r="I459" s="109"/>
      <c r="J459" s="109"/>
      <c r="K459" s="109"/>
      <c r="L459" s="109"/>
    </row>
    <row r="460" ht="19.5" customHeight="1" spans="1:12">
      <c r="A460" s="12"/>
      <c r="B460" s="12"/>
      <c r="C460" s="12"/>
      <c r="D460" s="12"/>
      <c r="E460" s="5" t="s">
        <v>405</v>
      </c>
      <c r="F460" s="5" t="s">
        <v>38</v>
      </c>
      <c r="G460" s="12"/>
      <c r="H460" s="109"/>
      <c r="I460" s="109"/>
      <c r="J460" s="109"/>
      <c r="K460" s="109"/>
      <c r="L460" s="109"/>
    </row>
    <row r="461" ht="19.5" customHeight="1" spans="1:12">
      <c r="A461" s="12"/>
      <c r="B461" s="12"/>
      <c r="C461" s="5">
        <v>2023213110</v>
      </c>
      <c r="D461" s="5" t="s">
        <v>504</v>
      </c>
      <c r="E461" s="5" t="s">
        <v>405</v>
      </c>
      <c r="F461" s="5" t="s">
        <v>75</v>
      </c>
      <c r="G461" s="5">
        <v>6</v>
      </c>
      <c r="H461" s="109"/>
      <c r="I461" s="109"/>
      <c r="J461" s="109"/>
      <c r="K461" s="109"/>
      <c r="L461" s="109"/>
    </row>
    <row r="462" ht="19.5" customHeight="1" spans="1:12">
      <c r="A462" s="12"/>
      <c r="B462" s="12"/>
      <c r="C462" s="12"/>
      <c r="D462" s="12"/>
      <c r="E462" s="5" t="s">
        <v>502</v>
      </c>
      <c r="F462" s="5" t="s">
        <v>38</v>
      </c>
      <c r="G462" s="12"/>
      <c r="H462" s="109"/>
      <c r="I462" s="109"/>
      <c r="J462" s="109"/>
      <c r="K462" s="109"/>
      <c r="L462" s="109"/>
    </row>
    <row r="463" ht="19.5" customHeight="1" spans="1:12">
      <c r="A463" s="12"/>
      <c r="B463" s="12"/>
      <c r="C463" s="12"/>
      <c r="D463" s="12"/>
      <c r="E463" s="5" t="s">
        <v>405</v>
      </c>
      <c r="F463" s="5" t="s">
        <v>38</v>
      </c>
      <c r="G463" s="12"/>
      <c r="H463" s="109"/>
      <c r="I463" s="109"/>
      <c r="J463" s="109"/>
      <c r="K463" s="109"/>
      <c r="L463" s="109"/>
    </row>
    <row r="464" ht="19.5" customHeight="1" spans="1:12">
      <c r="A464" s="12"/>
      <c r="B464" s="12"/>
      <c r="C464" s="5">
        <v>2023213124</v>
      </c>
      <c r="D464" s="5" t="s">
        <v>505</v>
      </c>
      <c r="E464" s="5" t="s">
        <v>502</v>
      </c>
      <c r="F464" s="5" t="s">
        <v>38</v>
      </c>
      <c r="G464" s="5">
        <v>4</v>
      </c>
      <c r="H464" s="109"/>
      <c r="I464" s="109"/>
      <c r="J464" s="109"/>
      <c r="K464" s="109"/>
      <c r="L464" s="109"/>
    </row>
    <row r="465" ht="19.5" customHeight="1" spans="1:12">
      <c r="A465" s="12"/>
      <c r="B465" s="12"/>
      <c r="C465" s="12"/>
      <c r="D465" s="12"/>
      <c r="E465" s="5" t="s">
        <v>405</v>
      </c>
      <c r="F465" s="5" t="s">
        <v>38</v>
      </c>
      <c r="G465" s="12"/>
      <c r="H465" s="109"/>
      <c r="I465" s="109"/>
      <c r="J465" s="109"/>
      <c r="K465" s="109"/>
      <c r="L465" s="109"/>
    </row>
    <row r="466" ht="19.5" customHeight="1" spans="1:12">
      <c r="A466" s="12"/>
      <c r="B466" s="12"/>
      <c r="C466" s="5">
        <v>2023213115</v>
      </c>
      <c r="D466" s="5" t="s">
        <v>506</v>
      </c>
      <c r="E466" s="5" t="s">
        <v>405</v>
      </c>
      <c r="F466" s="5" t="s">
        <v>38</v>
      </c>
      <c r="G466" s="5">
        <v>2</v>
      </c>
      <c r="H466" s="109"/>
      <c r="I466" s="109"/>
      <c r="J466" s="109"/>
      <c r="K466" s="109"/>
      <c r="L466" s="109"/>
    </row>
    <row r="467" ht="19.5" customHeight="1" spans="1:12">
      <c r="A467" s="12"/>
      <c r="B467" s="12"/>
      <c r="C467" s="5">
        <v>2023213126</v>
      </c>
      <c r="D467" s="5" t="s">
        <v>507</v>
      </c>
      <c r="E467" s="5" t="s">
        <v>405</v>
      </c>
      <c r="F467" s="5" t="s">
        <v>38</v>
      </c>
      <c r="G467" s="5">
        <v>2</v>
      </c>
      <c r="H467" s="109"/>
      <c r="I467" s="109"/>
      <c r="J467" s="109"/>
      <c r="K467" s="109"/>
      <c r="L467" s="109"/>
    </row>
    <row r="468" ht="19.5" customHeight="1" spans="1:12">
      <c r="A468" s="12"/>
      <c r="B468" s="5" t="s">
        <v>107</v>
      </c>
      <c r="C468" s="5">
        <v>2024213309</v>
      </c>
      <c r="D468" s="5" t="s">
        <v>508</v>
      </c>
      <c r="E468" s="5" t="s">
        <v>463</v>
      </c>
      <c r="F468" s="5" t="s">
        <v>67</v>
      </c>
      <c r="G468" s="5">
        <v>12</v>
      </c>
      <c r="H468" s="109"/>
      <c r="I468" s="109"/>
      <c r="J468" s="109"/>
      <c r="K468" s="109"/>
      <c r="L468" s="109"/>
    </row>
    <row r="469" ht="19.5" customHeight="1" spans="1:12">
      <c r="A469" s="12"/>
      <c r="B469" s="12"/>
      <c r="C469" s="12"/>
      <c r="D469" s="12"/>
      <c r="E469" s="5" t="s">
        <v>509</v>
      </c>
      <c r="F469" s="5" t="s">
        <v>61</v>
      </c>
      <c r="G469" s="12"/>
      <c r="H469" s="109"/>
      <c r="I469" s="109"/>
      <c r="J469" s="109"/>
      <c r="K469" s="109"/>
      <c r="L469" s="109"/>
    </row>
    <row r="470" ht="19.5" customHeight="1" spans="1:12">
      <c r="A470" s="12"/>
      <c r="B470" s="12"/>
      <c r="C470" s="12"/>
      <c r="D470" s="12"/>
      <c r="E470" s="5" t="s">
        <v>465</v>
      </c>
      <c r="F470" s="5" t="s">
        <v>67</v>
      </c>
      <c r="G470" s="12"/>
      <c r="H470" s="109"/>
      <c r="I470" s="109"/>
      <c r="J470" s="109"/>
      <c r="K470" s="109"/>
      <c r="L470" s="109"/>
    </row>
    <row r="471" ht="19.5" customHeight="1" spans="1:12">
      <c r="A471" s="12"/>
      <c r="B471" s="12"/>
      <c r="C471" s="12"/>
      <c r="D471" s="12"/>
      <c r="E471" s="5" t="s">
        <v>510</v>
      </c>
      <c r="F471" s="5" t="s">
        <v>38</v>
      </c>
      <c r="G471" s="12"/>
      <c r="H471" s="109"/>
      <c r="I471" s="109"/>
      <c r="J471" s="109"/>
      <c r="K471" s="109"/>
      <c r="L471" s="109"/>
    </row>
    <row r="472" ht="19.5" customHeight="1" spans="1:12">
      <c r="A472" s="12"/>
      <c r="B472" s="12"/>
      <c r="C472" s="12"/>
      <c r="D472" s="12"/>
      <c r="E472" s="5" t="s">
        <v>108</v>
      </c>
      <c r="F472" s="5" t="s">
        <v>44</v>
      </c>
      <c r="G472" s="12"/>
      <c r="H472" s="109"/>
      <c r="I472" s="109"/>
      <c r="J472" s="109"/>
      <c r="K472" s="109"/>
      <c r="L472" s="109"/>
    </row>
    <row r="473" ht="19.5" customHeight="1" spans="1:12">
      <c r="A473" s="12"/>
      <c r="B473" s="12"/>
      <c r="C473" s="5">
        <v>2024213317</v>
      </c>
      <c r="D473" s="5" t="s">
        <v>511</v>
      </c>
      <c r="E473" s="5" t="s">
        <v>463</v>
      </c>
      <c r="F473" s="5" t="s">
        <v>67</v>
      </c>
      <c r="G473" s="5">
        <v>12</v>
      </c>
      <c r="H473" s="109"/>
      <c r="I473" s="109"/>
      <c r="J473" s="109"/>
      <c r="K473" s="109"/>
      <c r="L473" s="109"/>
    </row>
    <row r="474" ht="19.5" customHeight="1" spans="1:12">
      <c r="A474" s="12"/>
      <c r="B474" s="12"/>
      <c r="C474" s="12"/>
      <c r="D474" s="12"/>
      <c r="E474" s="5" t="s">
        <v>509</v>
      </c>
      <c r="F474" s="5" t="s">
        <v>61</v>
      </c>
      <c r="G474" s="12"/>
      <c r="H474" s="109"/>
      <c r="I474" s="109"/>
      <c r="J474" s="109"/>
      <c r="K474" s="109"/>
      <c r="L474" s="109"/>
    </row>
    <row r="475" ht="19.5" customHeight="1" spans="1:12">
      <c r="A475" s="12"/>
      <c r="B475" s="12"/>
      <c r="C475" s="12"/>
      <c r="D475" s="12"/>
      <c r="E475" s="5" t="s">
        <v>465</v>
      </c>
      <c r="F475" s="5" t="s">
        <v>67</v>
      </c>
      <c r="G475" s="12"/>
      <c r="H475" s="109"/>
      <c r="I475" s="109"/>
      <c r="J475" s="109"/>
      <c r="K475" s="109"/>
      <c r="L475" s="109"/>
    </row>
    <row r="476" ht="19.5" customHeight="1" spans="1:12">
      <c r="A476" s="12"/>
      <c r="B476" s="12"/>
      <c r="C476" s="12"/>
      <c r="D476" s="12"/>
      <c r="E476" s="5" t="s">
        <v>512</v>
      </c>
      <c r="F476" s="5" t="s">
        <v>75</v>
      </c>
      <c r="G476" s="12"/>
      <c r="H476" s="109"/>
      <c r="I476" s="109"/>
      <c r="J476" s="109"/>
      <c r="K476" s="109"/>
      <c r="L476" s="109"/>
    </row>
    <row r="477" ht="19.5" customHeight="1" spans="1:12">
      <c r="A477" s="12"/>
      <c r="B477" s="12"/>
      <c r="C477" s="12"/>
      <c r="D477" s="12"/>
      <c r="E477" s="5" t="s">
        <v>464</v>
      </c>
      <c r="F477" s="5" t="s">
        <v>34</v>
      </c>
      <c r="G477" s="12"/>
      <c r="H477" s="109"/>
      <c r="I477" s="109"/>
      <c r="J477" s="109"/>
      <c r="K477" s="109"/>
      <c r="L477" s="109"/>
    </row>
    <row r="478" ht="19.5" customHeight="1" spans="1:12">
      <c r="A478" s="12"/>
      <c r="B478" s="12"/>
      <c r="C478" s="12"/>
      <c r="D478" s="12"/>
      <c r="E478" s="5" t="s">
        <v>512</v>
      </c>
      <c r="F478" s="5" t="s">
        <v>75</v>
      </c>
      <c r="G478" s="12"/>
      <c r="H478" s="109"/>
      <c r="I478" s="109"/>
      <c r="J478" s="109"/>
      <c r="K478" s="109"/>
      <c r="L478" s="109"/>
    </row>
    <row r="479" ht="19.5" customHeight="1" spans="1:12">
      <c r="A479" s="12"/>
      <c r="B479" s="12"/>
      <c r="C479" s="5">
        <v>2024213318</v>
      </c>
      <c r="D479" s="5" t="s">
        <v>513</v>
      </c>
      <c r="E479" s="5" t="s">
        <v>463</v>
      </c>
      <c r="F479" s="5" t="s">
        <v>67</v>
      </c>
      <c r="G479" s="5">
        <v>7</v>
      </c>
      <c r="H479" s="109"/>
      <c r="I479" s="109"/>
      <c r="J479" s="109"/>
      <c r="K479" s="109"/>
      <c r="L479" s="109"/>
    </row>
    <row r="480" ht="19.5" customHeight="1" spans="1:12">
      <c r="A480" s="12"/>
      <c r="B480" s="12"/>
      <c r="C480" s="12"/>
      <c r="D480" s="12"/>
      <c r="E480" s="5" t="s">
        <v>509</v>
      </c>
      <c r="F480" s="5" t="s">
        <v>61</v>
      </c>
      <c r="G480" s="12"/>
      <c r="H480" s="109"/>
      <c r="I480" s="109"/>
      <c r="J480" s="109"/>
      <c r="K480" s="109"/>
      <c r="L480" s="109"/>
    </row>
    <row r="481" ht="19.5" customHeight="1" spans="1:12">
      <c r="A481" s="12"/>
      <c r="B481" s="12"/>
      <c r="C481" s="12"/>
      <c r="D481" s="12"/>
      <c r="E481" s="5" t="s">
        <v>465</v>
      </c>
      <c r="F481" s="5" t="s">
        <v>67</v>
      </c>
      <c r="G481" s="12"/>
      <c r="H481" s="109"/>
      <c r="I481" s="109"/>
      <c r="J481" s="109"/>
      <c r="K481" s="109"/>
      <c r="L481" s="109"/>
    </row>
    <row r="482" ht="19.5" customHeight="1" spans="1:12">
      <c r="A482" s="12"/>
      <c r="B482" s="12"/>
      <c r="C482" s="5">
        <v>2024213330</v>
      </c>
      <c r="D482" s="5" t="s">
        <v>514</v>
      </c>
      <c r="E482" s="5" t="s">
        <v>512</v>
      </c>
      <c r="F482" s="5" t="s">
        <v>75</v>
      </c>
      <c r="G482" s="5">
        <v>2</v>
      </c>
      <c r="H482" s="109"/>
      <c r="I482" s="109"/>
      <c r="J482" s="109"/>
      <c r="K482" s="109"/>
      <c r="L482" s="109"/>
    </row>
    <row r="483" ht="19.5" customHeight="1" spans="1:12">
      <c r="A483" s="12"/>
      <c r="B483" s="12"/>
      <c r="C483" s="5">
        <v>2024213336</v>
      </c>
      <c r="D483" s="5" t="s">
        <v>109</v>
      </c>
      <c r="E483" s="5" t="s">
        <v>464</v>
      </c>
      <c r="F483" s="5" t="s">
        <v>34</v>
      </c>
      <c r="G483" s="5">
        <v>6</v>
      </c>
      <c r="H483" s="109"/>
      <c r="I483" s="109"/>
      <c r="J483" s="109"/>
      <c r="K483" s="109"/>
      <c r="L483" s="109"/>
    </row>
    <row r="484" ht="19.5" customHeight="1" spans="1:12">
      <c r="A484" s="12"/>
      <c r="B484" s="12"/>
      <c r="C484" s="12"/>
      <c r="D484" s="12"/>
      <c r="E484" s="5" t="s">
        <v>477</v>
      </c>
      <c r="F484" s="5" t="s">
        <v>52</v>
      </c>
      <c r="G484" s="12"/>
      <c r="H484" s="109"/>
      <c r="I484" s="109"/>
      <c r="J484" s="109"/>
      <c r="K484" s="109"/>
      <c r="L484" s="109"/>
    </row>
    <row r="485" ht="19.5" customHeight="1" spans="1:12">
      <c r="A485" s="12"/>
      <c r="B485" s="12"/>
      <c r="C485" s="5">
        <v>2024213302</v>
      </c>
      <c r="D485" s="5" t="s">
        <v>515</v>
      </c>
      <c r="E485" s="5" t="s">
        <v>510</v>
      </c>
      <c r="F485" s="5" t="s">
        <v>38</v>
      </c>
      <c r="G485" s="5">
        <v>5</v>
      </c>
      <c r="H485" s="109"/>
      <c r="I485" s="109"/>
      <c r="J485" s="109"/>
      <c r="K485" s="109"/>
      <c r="L485" s="109"/>
    </row>
    <row r="486" ht="19.5" customHeight="1" spans="1:12">
      <c r="A486" s="12"/>
      <c r="B486" s="12"/>
      <c r="C486" s="12"/>
      <c r="D486" s="12"/>
      <c r="E486" s="5" t="s">
        <v>108</v>
      </c>
      <c r="F486" s="5" t="s">
        <v>44</v>
      </c>
      <c r="G486" s="12"/>
      <c r="H486" s="109"/>
      <c r="I486" s="109"/>
      <c r="J486" s="109"/>
      <c r="K486" s="109"/>
      <c r="L486" s="109"/>
    </row>
    <row r="487" ht="19.5" customHeight="1" spans="1:12">
      <c r="A487" s="12"/>
      <c r="B487" s="12"/>
      <c r="C487" s="5">
        <v>2024213324</v>
      </c>
      <c r="D487" s="5" t="s">
        <v>516</v>
      </c>
      <c r="E487" s="5" t="s">
        <v>108</v>
      </c>
      <c r="F487" s="5" t="s">
        <v>44</v>
      </c>
      <c r="G487" s="5">
        <v>3</v>
      </c>
      <c r="H487" s="109"/>
      <c r="I487" s="109"/>
      <c r="J487" s="109"/>
      <c r="K487" s="109"/>
      <c r="L487" s="109"/>
    </row>
    <row r="488" ht="19.5" customHeight="1" spans="1:12">
      <c r="A488" s="12"/>
      <c r="B488" s="12"/>
      <c r="C488" s="5">
        <v>2024213334</v>
      </c>
      <c r="D488" s="5" t="s">
        <v>517</v>
      </c>
      <c r="E488" s="5" t="s">
        <v>510</v>
      </c>
      <c r="F488" s="5" t="s">
        <v>38</v>
      </c>
      <c r="G488" s="5">
        <v>5</v>
      </c>
      <c r="H488" s="109"/>
      <c r="I488" s="109"/>
      <c r="J488" s="109"/>
      <c r="K488" s="109"/>
      <c r="L488" s="109"/>
    </row>
    <row r="489" ht="19.5" customHeight="1" spans="1:12">
      <c r="A489" s="12"/>
      <c r="B489" s="12"/>
      <c r="C489" s="12"/>
      <c r="D489" s="12"/>
      <c r="E489" s="5" t="s">
        <v>108</v>
      </c>
      <c r="F489" s="5" t="s">
        <v>44</v>
      </c>
      <c r="G489" s="12"/>
      <c r="H489" s="109"/>
      <c r="I489" s="109"/>
      <c r="J489" s="109"/>
      <c r="K489" s="109"/>
      <c r="L489" s="109"/>
    </row>
    <row r="490" ht="19.5" customHeight="1" spans="1:12">
      <c r="A490" s="12"/>
      <c r="B490" s="5" t="s">
        <v>518</v>
      </c>
      <c r="C490" s="5">
        <v>2025214438</v>
      </c>
      <c r="D490" s="5" t="s">
        <v>519</v>
      </c>
      <c r="E490" s="5" t="s">
        <v>396</v>
      </c>
      <c r="F490" s="5" t="s">
        <v>52</v>
      </c>
      <c r="G490" s="5">
        <v>3</v>
      </c>
      <c r="H490" s="109"/>
      <c r="I490" s="109"/>
      <c r="J490" s="109"/>
      <c r="K490" s="109"/>
      <c r="L490" s="109"/>
    </row>
    <row r="491" ht="19.5" customHeight="1" spans="1:12">
      <c r="A491" s="12"/>
      <c r="B491" s="12"/>
      <c r="C491" s="5">
        <v>2025214441</v>
      </c>
      <c r="D491" s="5" t="s">
        <v>520</v>
      </c>
      <c r="E491" s="5" t="s">
        <v>396</v>
      </c>
      <c r="F491" s="5" t="s">
        <v>52</v>
      </c>
      <c r="G491" s="5">
        <v>3</v>
      </c>
      <c r="H491" s="109"/>
      <c r="I491" s="109"/>
      <c r="J491" s="109"/>
      <c r="K491" s="109"/>
      <c r="L491" s="109"/>
    </row>
    <row r="492" ht="19.5" customHeight="1" spans="1:12">
      <c r="A492" s="12"/>
      <c r="B492" s="12"/>
      <c r="C492" s="5">
        <v>2025214433</v>
      </c>
      <c r="D492" s="5" t="s">
        <v>521</v>
      </c>
      <c r="E492" s="5" t="s">
        <v>396</v>
      </c>
      <c r="F492" s="5" t="s">
        <v>52</v>
      </c>
      <c r="G492" s="5">
        <v>3</v>
      </c>
      <c r="H492" s="109"/>
      <c r="I492" s="109"/>
      <c r="J492" s="109"/>
      <c r="K492" s="109"/>
      <c r="L492" s="109"/>
    </row>
    <row r="493" ht="19.5" customHeight="1" spans="1:12">
      <c r="A493" s="12"/>
      <c r="B493" s="12"/>
      <c r="C493" s="5">
        <v>2025214429</v>
      </c>
      <c r="D493" s="5" t="s">
        <v>522</v>
      </c>
      <c r="E493" s="5" t="s">
        <v>396</v>
      </c>
      <c r="F493" s="5" t="s">
        <v>52</v>
      </c>
      <c r="G493" s="5">
        <v>6</v>
      </c>
      <c r="H493" s="109"/>
      <c r="I493" s="109"/>
      <c r="J493" s="109"/>
      <c r="K493" s="109"/>
      <c r="L493" s="109"/>
    </row>
    <row r="494" ht="19.5" customHeight="1" spans="1:12">
      <c r="A494" s="12"/>
      <c r="B494" s="12"/>
      <c r="C494" s="12"/>
      <c r="D494" s="12"/>
      <c r="E494" s="5" t="s">
        <v>523</v>
      </c>
      <c r="F494" s="5" t="s">
        <v>61</v>
      </c>
      <c r="G494" s="12"/>
      <c r="H494" s="109"/>
      <c r="I494" s="109"/>
      <c r="J494" s="109"/>
      <c r="K494" s="109"/>
      <c r="L494" s="109"/>
    </row>
    <row r="495" ht="19.5" customHeight="1" spans="1:12">
      <c r="A495" s="12"/>
      <c r="B495" s="12"/>
      <c r="C495" s="5">
        <v>2025214411</v>
      </c>
      <c r="D495" s="5" t="s">
        <v>524</v>
      </c>
      <c r="E495" s="5" t="s">
        <v>523</v>
      </c>
      <c r="F495" s="5" t="s">
        <v>61</v>
      </c>
      <c r="G495" s="5">
        <v>5</v>
      </c>
      <c r="H495" s="109"/>
      <c r="I495" s="109"/>
      <c r="J495" s="109"/>
      <c r="K495" s="109"/>
      <c r="L495" s="109"/>
    </row>
    <row r="496" ht="19.5" customHeight="1" spans="1:12">
      <c r="A496" s="12"/>
      <c r="B496" s="12"/>
      <c r="C496" s="12"/>
      <c r="D496" s="12"/>
      <c r="E496" s="5" t="s">
        <v>525</v>
      </c>
      <c r="F496" s="5" t="s">
        <v>67</v>
      </c>
      <c r="G496" s="12"/>
      <c r="H496" s="109"/>
      <c r="I496" s="109"/>
      <c r="J496" s="109"/>
      <c r="K496" s="109"/>
      <c r="L496" s="109"/>
    </row>
    <row r="497" ht="19.5" customHeight="1" spans="1:12">
      <c r="A497" s="12"/>
      <c r="B497" s="5" t="s">
        <v>110</v>
      </c>
      <c r="C497" s="5">
        <v>2025214208</v>
      </c>
      <c r="D497" s="5" t="s">
        <v>526</v>
      </c>
      <c r="E497" s="5" t="s">
        <v>55</v>
      </c>
      <c r="F497" s="5" t="s">
        <v>38</v>
      </c>
      <c r="G497" s="5">
        <v>2</v>
      </c>
      <c r="H497" s="109"/>
      <c r="I497" s="109"/>
      <c r="J497" s="109"/>
      <c r="K497" s="109"/>
      <c r="L497" s="109"/>
    </row>
    <row r="498" ht="19.5" customHeight="1" spans="1:12">
      <c r="A498" s="12"/>
      <c r="B498" s="12"/>
      <c r="C498" s="5">
        <v>2025214203</v>
      </c>
      <c r="D498" s="5" t="s">
        <v>527</v>
      </c>
      <c r="E498" s="5" t="s">
        <v>55</v>
      </c>
      <c r="F498" s="5" t="s">
        <v>38</v>
      </c>
      <c r="G498" s="5">
        <v>2</v>
      </c>
      <c r="H498" s="109"/>
      <c r="I498" s="109"/>
      <c r="J498" s="109"/>
      <c r="K498" s="109"/>
      <c r="L498" s="109"/>
    </row>
    <row r="499" ht="19.5" customHeight="1" spans="1:12">
      <c r="A499" s="12"/>
      <c r="B499" s="12"/>
      <c r="C499" s="5">
        <v>2025214226</v>
      </c>
      <c r="D499" s="5" t="s">
        <v>528</v>
      </c>
      <c r="E499" s="5" t="s">
        <v>55</v>
      </c>
      <c r="F499" s="5" t="s">
        <v>38</v>
      </c>
      <c r="G499" s="5">
        <v>2</v>
      </c>
      <c r="H499" s="109"/>
      <c r="I499" s="109"/>
      <c r="J499" s="109"/>
      <c r="K499" s="109"/>
      <c r="L499" s="109"/>
    </row>
    <row r="500" ht="19.5" customHeight="1" spans="1:12">
      <c r="A500" s="12"/>
      <c r="B500" s="12"/>
      <c r="C500" s="5">
        <v>2025214204</v>
      </c>
      <c r="D500" s="5" t="s">
        <v>529</v>
      </c>
      <c r="E500" s="5" t="s">
        <v>55</v>
      </c>
      <c r="F500" s="5" t="s">
        <v>38</v>
      </c>
      <c r="G500" s="5">
        <v>2</v>
      </c>
      <c r="H500" s="109"/>
      <c r="I500" s="109"/>
      <c r="J500" s="109"/>
      <c r="K500" s="109"/>
      <c r="L500" s="109"/>
    </row>
    <row r="501" ht="19.5" customHeight="1" spans="1:12">
      <c r="A501" s="12"/>
      <c r="B501" s="12"/>
      <c r="C501" s="5">
        <v>2025214223</v>
      </c>
      <c r="D501" s="5" t="s">
        <v>530</v>
      </c>
      <c r="E501" s="5" t="s">
        <v>55</v>
      </c>
      <c r="F501" s="5" t="s">
        <v>38</v>
      </c>
      <c r="G501" s="5">
        <v>2</v>
      </c>
      <c r="H501" s="109"/>
      <c r="I501" s="109"/>
      <c r="J501" s="109"/>
      <c r="K501" s="109"/>
      <c r="L501" s="109"/>
    </row>
    <row r="502" ht="19.5" customHeight="1" spans="1:12">
      <c r="A502" s="12"/>
      <c r="B502" s="12"/>
      <c r="C502" s="5">
        <v>2025214220</v>
      </c>
      <c r="D502" s="5" t="s">
        <v>531</v>
      </c>
      <c r="E502" s="5" t="s">
        <v>55</v>
      </c>
      <c r="F502" s="5" t="s">
        <v>38</v>
      </c>
      <c r="G502" s="5">
        <v>2</v>
      </c>
      <c r="H502" s="109"/>
      <c r="I502" s="109"/>
      <c r="J502" s="109"/>
      <c r="K502" s="109"/>
      <c r="L502" s="109"/>
    </row>
    <row r="503" ht="19.5" customHeight="1" spans="1:12">
      <c r="A503" s="12"/>
      <c r="B503" s="12"/>
      <c r="C503" s="5">
        <v>2025214205</v>
      </c>
      <c r="D503" s="5" t="s">
        <v>532</v>
      </c>
      <c r="E503" s="5" t="s">
        <v>55</v>
      </c>
      <c r="F503" s="5" t="s">
        <v>38</v>
      </c>
      <c r="G503" s="5">
        <v>2</v>
      </c>
      <c r="H503" s="109"/>
      <c r="I503" s="109"/>
      <c r="J503" s="109"/>
      <c r="K503" s="109"/>
      <c r="L503" s="109"/>
    </row>
    <row r="504" ht="19.5" customHeight="1" spans="1:12">
      <c r="A504" s="12"/>
      <c r="B504" s="12"/>
      <c r="C504" s="5">
        <v>2025214215</v>
      </c>
      <c r="D504" s="5" t="s">
        <v>533</v>
      </c>
      <c r="E504" s="5" t="s">
        <v>55</v>
      </c>
      <c r="F504" s="5" t="s">
        <v>38</v>
      </c>
      <c r="G504" s="5">
        <v>2</v>
      </c>
      <c r="H504" s="109"/>
      <c r="I504" s="109"/>
      <c r="J504" s="109"/>
      <c r="K504" s="109"/>
      <c r="L504" s="109"/>
    </row>
    <row r="505" ht="19.5" customHeight="1" spans="1:12">
      <c r="A505" s="12"/>
      <c r="B505" s="12"/>
      <c r="C505" s="5">
        <v>2025214201</v>
      </c>
      <c r="D505" s="5" t="s">
        <v>534</v>
      </c>
      <c r="E505" s="5" t="s">
        <v>55</v>
      </c>
      <c r="F505" s="5" t="s">
        <v>38</v>
      </c>
      <c r="G505" s="5">
        <v>2</v>
      </c>
      <c r="H505" s="109"/>
      <c r="I505" s="109"/>
      <c r="J505" s="109"/>
      <c r="K505" s="109"/>
      <c r="L505" s="109"/>
    </row>
    <row r="506" ht="19.5" customHeight="1" spans="1:12">
      <c r="A506" s="12"/>
      <c r="B506" s="12"/>
      <c r="C506" s="5">
        <v>2025214207</v>
      </c>
      <c r="D506" s="5" t="s">
        <v>535</v>
      </c>
      <c r="E506" s="5" t="s">
        <v>55</v>
      </c>
      <c r="F506" s="5" t="s">
        <v>38</v>
      </c>
      <c r="G506" s="5">
        <v>2</v>
      </c>
      <c r="H506" s="109"/>
      <c r="I506" s="109"/>
      <c r="J506" s="109"/>
      <c r="K506" s="109"/>
      <c r="L506" s="109"/>
    </row>
    <row r="507" ht="19.5" customHeight="1" spans="1:12">
      <c r="A507" s="12"/>
      <c r="B507" s="5" t="s">
        <v>536</v>
      </c>
      <c r="C507" s="5">
        <v>2025214522</v>
      </c>
      <c r="D507" s="5" t="s">
        <v>537</v>
      </c>
      <c r="E507" s="5" t="s">
        <v>538</v>
      </c>
      <c r="F507" s="5" t="s">
        <v>75</v>
      </c>
      <c r="G507" s="5">
        <v>8</v>
      </c>
      <c r="H507" s="109"/>
      <c r="I507" s="109"/>
      <c r="J507" s="109"/>
      <c r="K507" s="109"/>
      <c r="L507" s="109"/>
    </row>
    <row r="508" ht="19.5" customHeight="1" spans="1:12">
      <c r="A508" s="12"/>
      <c r="B508" s="12"/>
      <c r="C508" s="12"/>
      <c r="D508" s="12"/>
      <c r="E508" s="5" t="s">
        <v>523</v>
      </c>
      <c r="F508" s="5" t="s">
        <v>34</v>
      </c>
      <c r="G508" s="12"/>
      <c r="H508" s="109"/>
      <c r="I508" s="109"/>
      <c r="J508" s="109"/>
      <c r="K508" s="109"/>
      <c r="L508" s="109"/>
    </row>
    <row r="509" ht="19.5" customHeight="1" spans="1:12">
      <c r="A509" s="12"/>
      <c r="B509" s="12"/>
      <c r="C509" s="12"/>
      <c r="D509" s="12"/>
      <c r="E509" s="5" t="s">
        <v>539</v>
      </c>
      <c r="F509" s="5" t="s">
        <v>44</v>
      </c>
      <c r="G509" s="12"/>
      <c r="H509" s="109"/>
      <c r="I509" s="109"/>
      <c r="J509" s="109"/>
      <c r="K509" s="109"/>
      <c r="L509" s="109"/>
    </row>
    <row r="510" ht="19.5" customHeight="1" spans="1:12">
      <c r="A510" s="12"/>
      <c r="B510" s="12"/>
      <c r="C510" s="5">
        <v>2025214526</v>
      </c>
      <c r="D510" s="5" t="s">
        <v>540</v>
      </c>
      <c r="E510" s="5" t="s">
        <v>541</v>
      </c>
      <c r="F510" s="5" t="s">
        <v>61</v>
      </c>
      <c r="G510" s="5">
        <v>8</v>
      </c>
      <c r="H510" s="109"/>
      <c r="I510" s="109"/>
      <c r="J510" s="109"/>
      <c r="K510" s="109"/>
      <c r="L510" s="109"/>
    </row>
    <row r="511" ht="19.5" customHeight="1" spans="1:12">
      <c r="A511" s="12"/>
      <c r="B511" s="12"/>
      <c r="C511" s="12"/>
      <c r="D511" s="12"/>
      <c r="E511" s="5" t="s">
        <v>525</v>
      </c>
      <c r="F511" s="5" t="s">
        <v>67</v>
      </c>
      <c r="G511" s="12"/>
      <c r="H511" s="109"/>
      <c r="I511" s="109"/>
      <c r="J511" s="109"/>
      <c r="K511" s="109"/>
      <c r="L511" s="109"/>
    </row>
    <row r="512" ht="19.5" customHeight="1" spans="1:12">
      <c r="A512" s="12"/>
      <c r="B512" s="12"/>
      <c r="C512" s="12"/>
      <c r="D512" s="12"/>
      <c r="E512" s="5" t="s">
        <v>539</v>
      </c>
      <c r="F512" s="5" t="s">
        <v>44</v>
      </c>
      <c r="G512" s="12"/>
      <c r="H512" s="109"/>
      <c r="I512" s="109"/>
      <c r="J512" s="109"/>
      <c r="K512" s="109"/>
      <c r="L512" s="109"/>
    </row>
    <row r="513" ht="19.5" customHeight="1" spans="1:12">
      <c r="A513" s="12"/>
      <c r="B513" s="12"/>
      <c r="C513" s="5">
        <v>2025214529</v>
      </c>
      <c r="D513" s="5" t="s">
        <v>542</v>
      </c>
      <c r="E513" s="5" t="s">
        <v>539</v>
      </c>
      <c r="F513" s="5" t="s">
        <v>44</v>
      </c>
      <c r="G513" s="5">
        <v>3</v>
      </c>
      <c r="H513" s="109"/>
      <c r="I513" s="109"/>
      <c r="J513" s="109"/>
      <c r="K513" s="109"/>
      <c r="L513" s="109"/>
    </row>
    <row r="514" ht="19.5" customHeight="1" spans="1:12">
      <c r="A514" s="12"/>
      <c r="B514" s="12"/>
      <c r="C514" s="5">
        <v>2025214531</v>
      </c>
      <c r="D514" s="5" t="s">
        <v>543</v>
      </c>
      <c r="E514" s="5" t="s">
        <v>539</v>
      </c>
      <c r="F514" s="5" t="s">
        <v>44</v>
      </c>
      <c r="G514" s="5">
        <v>3</v>
      </c>
      <c r="H514" s="109"/>
      <c r="I514" s="109"/>
      <c r="J514" s="109"/>
      <c r="K514" s="109"/>
      <c r="L514" s="109"/>
    </row>
    <row r="515" ht="19.5" customHeight="1" spans="1:12">
      <c r="A515" s="12"/>
      <c r="B515" s="12"/>
      <c r="C515" s="5">
        <v>2025214501</v>
      </c>
      <c r="D515" s="5" t="s">
        <v>544</v>
      </c>
      <c r="E515" s="5" t="s">
        <v>539</v>
      </c>
      <c r="F515" s="5" t="s">
        <v>44</v>
      </c>
      <c r="G515" s="5">
        <v>3</v>
      </c>
      <c r="H515" s="109"/>
      <c r="I515" s="109"/>
      <c r="J515" s="109"/>
      <c r="K515" s="109"/>
      <c r="L515" s="109"/>
    </row>
    <row r="516" ht="19.5" customHeight="1" spans="1:12">
      <c r="A516" s="12"/>
      <c r="B516" s="12"/>
      <c r="C516" s="5">
        <v>2025214525</v>
      </c>
      <c r="D516" s="5" t="s">
        <v>545</v>
      </c>
      <c r="E516" s="5" t="s">
        <v>539</v>
      </c>
      <c r="F516" s="5" t="s">
        <v>44</v>
      </c>
      <c r="G516" s="5">
        <v>5</v>
      </c>
      <c r="H516" s="109"/>
      <c r="I516" s="109"/>
      <c r="J516" s="109"/>
      <c r="K516" s="109"/>
      <c r="L516" s="109"/>
    </row>
    <row r="517" ht="19.5" customHeight="1" spans="1:12">
      <c r="A517" s="12"/>
      <c r="B517" s="12"/>
      <c r="C517" s="12"/>
      <c r="D517" s="12"/>
      <c r="E517" s="5" t="s">
        <v>55</v>
      </c>
      <c r="F517" s="5" t="s">
        <v>196</v>
      </c>
      <c r="G517" s="12"/>
      <c r="H517" s="109"/>
      <c r="I517" s="109"/>
      <c r="J517" s="109"/>
      <c r="K517" s="109"/>
      <c r="L517" s="109"/>
    </row>
    <row r="518" ht="19.5" customHeight="1" spans="1:12">
      <c r="A518" s="12"/>
      <c r="B518" s="12"/>
      <c r="C518" s="5">
        <v>2025214508</v>
      </c>
      <c r="D518" s="5" t="s">
        <v>546</v>
      </c>
      <c r="E518" s="5" t="s">
        <v>539</v>
      </c>
      <c r="F518" s="5" t="s">
        <v>44</v>
      </c>
      <c r="G518" s="5">
        <v>5</v>
      </c>
      <c r="H518" s="109"/>
      <c r="I518" s="109"/>
      <c r="J518" s="109"/>
      <c r="K518" s="109"/>
      <c r="L518" s="109"/>
    </row>
    <row r="519" ht="19.5" customHeight="1" spans="1:12">
      <c r="A519" s="12"/>
      <c r="B519" s="12"/>
      <c r="C519" s="12"/>
      <c r="D519" s="12"/>
      <c r="E519" s="5" t="s">
        <v>55</v>
      </c>
      <c r="F519" s="5" t="s">
        <v>196</v>
      </c>
      <c r="G519" s="12"/>
      <c r="H519" s="109"/>
      <c r="I519" s="109"/>
      <c r="J519" s="109"/>
      <c r="K519" s="109"/>
      <c r="L519" s="109"/>
    </row>
    <row r="520" ht="19.5" customHeight="1" spans="1:12">
      <c r="A520" s="12"/>
      <c r="B520" s="12"/>
      <c r="C520" s="5">
        <v>2025214516</v>
      </c>
      <c r="D520" s="5" t="s">
        <v>547</v>
      </c>
      <c r="E520" s="5" t="s">
        <v>539</v>
      </c>
      <c r="F520" s="5" t="s">
        <v>44</v>
      </c>
      <c r="G520" s="5">
        <v>5</v>
      </c>
      <c r="H520" s="109"/>
      <c r="I520" s="109"/>
      <c r="J520" s="109"/>
      <c r="K520" s="109"/>
      <c r="L520" s="109"/>
    </row>
    <row r="521" ht="19.5" customHeight="1" spans="1:12">
      <c r="A521" s="12"/>
      <c r="B521" s="12"/>
      <c r="C521" s="12"/>
      <c r="D521" s="12"/>
      <c r="E521" s="5" t="s">
        <v>55</v>
      </c>
      <c r="F521" s="5" t="s">
        <v>196</v>
      </c>
      <c r="G521" s="12"/>
      <c r="H521" s="109"/>
      <c r="I521" s="109"/>
      <c r="J521" s="109"/>
      <c r="K521" s="109"/>
      <c r="L521" s="109"/>
    </row>
    <row r="522" ht="19.5" customHeight="1" spans="1:12">
      <c r="A522" s="12"/>
      <c r="B522" s="12"/>
      <c r="C522" s="5">
        <v>2025214531</v>
      </c>
      <c r="D522" s="5" t="s">
        <v>543</v>
      </c>
      <c r="E522" s="5" t="s">
        <v>55</v>
      </c>
      <c r="F522" s="5" t="s">
        <v>196</v>
      </c>
      <c r="G522" s="5">
        <v>2</v>
      </c>
      <c r="H522" s="109"/>
      <c r="I522" s="109"/>
      <c r="J522" s="109"/>
      <c r="K522" s="109"/>
      <c r="L522" s="109"/>
    </row>
    <row r="523" ht="19.5" customHeight="1" spans="1:12">
      <c r="A523" s="12"/>
      <c r="B523" s="12"/>
      <c r="C523" s="5">
        <v>2025214532</v>
      </c>
      <c r="D523" s="5" t="s">
        <v>548</v>
      </c>
      <c r="E523" s="5" t="s">
        <v>55</v>
      </c>
      <c r="F523" s="5" t="s">
        <v>196</v>
      </c>
      <c r="G523" s="5">
        <v>2</v>
      </c>
      <c r="H523" s="109"/>
      <c r="I523" s="109"/>
      <c r="J523" s="109"/>
      <c r="K523" s="109"/>
      <c r="L523" s="109"/>
    </row>
    <row r="524" ht="19.5" customHeight="1" spans="1:12">
      <c r="A524" s="5" t="s">
        <v>6</v>
      </c>
      <c r="B524" s="26" t="s">
        <v>549</v>
      </c>
      <c r="C524" s="26">
        <v>2023243509</v>
      </c>
      <c r="D524" s="26" t="s">
        <v>550</v>
      </c>
      <c r="E524" s="26" t="s">
        <v>551</v>
      </c>
      <c r="F524" s="26" t="s">
        <v>67</v>
      </c>
      <c r="G524" s="26">
        <v>2</v>
      </c>
      <c r="H524" s="109"/>
      <c r="I524" s="109"/>
      <c r="J524" s="109"/>
      <c r="K524" s="109"/>
      <c r="L524" s="109"/>
    </row>
    <row r="525" ht="19.5" customHeight="1" spans="1:12">
      <c r="A525" s="5"/>
      <c r="B525" s="26"/>
      <c r="C525" s="26">
        <v>2023243118</v>
      </c>
      <c r="D525" s="26" t="s">
        <v>552</v>
      </c>
      <c r="E525" s="26" t="s">
        <v>553</v>
      </c>
      <c r="F525" s="26" t="s">
        <v>75</v>
      </c>
      <c r="G525" s="26">
        <v>10</v>
      </c>
      <c r="H525" s="109"/>
      <c r="I525" s="109"/>
      <c r="J525" s="109"/>
      <c r="K525" s="109"/>
      <c r="L525" s="109"/>
    </row>
    <row r="526" ht="19.5" customHeight="1" spans="1:12">
      <c r="A526" s="5"/>
      <c r="B526" s="26"/>
      <c r="C526" s="26"/>
      <c r="D526" s="26"/>
      <c r="E526" s="26" t="s">
        <v>554</v>
      </c>
      <c r="F526" s="26" t="s">
        <v>75</v>
      </c>
      <c r="G526" s="26"/>
      <c r="H526" s="109"/>
      <c r="I526" s="109"/>
      <c r="J526" s="109"/>
      <c r="K526" s="109"/>
      <c r="L526" s="109"/>
    </row>
    <row r="527" ht="19.5" customHeight="1" spans="1:12">
      <c r="A527" s="5"/>
      <c r="B527" s="26"/>
      <c r="C527" s="26"/>
      <c r="D527" s="26"/>
      <c r="E527" s="26" t="s">
        <v>555</v>
      </c>
      <c r="F527" s="26" t="s">
        <v>196</v>
      </c>
      <c r="G527" s="26"/>
      <c r="H527" s="109"/>
      <c r="I527" s="109"/>
      <c r="J527" s="109"/>
      <c r="K527" s="109"/>
      <c r="L527" s="109"/>
    </row>
    <row r="528" ht="19.5" customHeight="1" spans="1:12">
      <c r="A528" s="5"/>
      <c r="B528" s="26"/>
      <c r="C528" s="26"/>
      <c r="D528" s="26"/>
      <c r="E528" s="26" t="s">
        <v>556</v>
      </c>
      <c r="F528" s="26" t="s">
        <v>38</v>
      </c>
      <c r="G528" s="26"/>
      <c r="H528" s="109"/>
      <c r="I528" s="109"/>
      <c r="J528" s="109"/>
      <c r="K528" s="109"/>
      <c r="L528" s="109"/>
    </row>
    <row r="529" ht="19.5" customHeight="1" spans="1:12">
      <c r="A529" s="5"/>
      <c r="B529" s="26"/>
      <c r="C529" s="26"/>
      <c r="D529" s="26"/>
      <c r="E529" s="26" t="s">
        <v>557</v>
      </c>
      <c r="F529" s="26" t="s">
        <v>38</v>
      </c>
      <c r="G529" s="26"/>
      <c r="H529" s="109"/>
      <c r="I529" s="109"/>
      <c r="J529" s="109"/>
      <c r="K529" s="109"/>
      <c r="L529" s="109"/>
    </row>
    <row r="530" ht="19.5" customHeight="1" spans="1:12">
      <c r="A530" s="5"/>
      <c r="B530" s="26"/>
      <c r="C530" s="26">
        <v>2023243110</v>
      </c>
      <c r="D530" s="26" t="s">
        <v>558</v>
      </c>
      <c r="E530" s="26" t="s">
        <v>554</v>
      </c>
      <c r="F530" s="26" t="s">
        <v>75</v>
      </c>
      <c r="G530" s="26">
        <v>2</v>
      </c>
      <c r="H530" s="109"/>
      <c r="I530" s="109"/>
      <c r="J530" s="109"/>
      <c r="K530" s="109"/>
      <c r="L530" s="109"/>
    </row>
    <row r="531" ht="19.5" customHeight="1" spans="1:12">
      <c r="A531" s="5"/>
      <c r="B531" s="26"/>
      <c r="C531" s="26">
        <v>2023243120</v>
      </c>
      <c r="D531" s="26" t="s">
        <v>559</v>
      </c>
      <c r="E531" s="26" t="s">
        <v>557</v>
      </c>
      <c r="F531" s="26" t="s">
        <v>38</v>
      </c>
      <c r="G531" s="26">
        <v>2</v>
      </c>
      <c r="H531" s="109"/>
      <c r="I531" s="109"/>
      <c r="J531" s="109"/>
      <c r="K531" s="109"/>
      <c r="L531" s="109"/>
    </row>
    <row r="532" ht="19.5" customHeight="1" spans="1:12">
      <c r="A532" s="5"/>
      <c r="B532" s="26" t="s">
        <v>560</v>
      </c>
      <c r="C532" s="26">
        <v>2023213121</v>
      </c>
      <c r="D532" s="26" t="s">
        <v>561</v>
      </c>
      <c r="E532" s="26" t="s">
        <v>556</v>
      </c>
      <c r="F532" s="26" t="s">
        <v>38</v>
      </c>
      <c r="G532" s="114">
        <v>2</v>
      </c>
      <c r="H532" s="109"/>
      <c r="I532" s="109"/>
      <c r="J532" s="109"/>
      <c r="K532" s="109"/>
      <c r="L532" s="109"/>
    </row>
    <row r="533" ht="19.5" customHeight="1" spans="1:12">
      <c r="A533" s="5"/>
      <c r="B533" s="26"/>
      <c r="C533" s="26">
        <v>2023243225</v>
      </c>
      <c r="D533" s="26" t="s">
        <v>562</v>
      </c>
      <c r="E533" s="26" t="s">
        <v>556</v>
      </c>
      <c r="F533" s="26" t="s">
        <v>38</v>
      </c>
      <c r="G533" s="114">
        <v>2</v>
      </c>
      <c r="H533" s="109"/>
      <c r="I533" s="109"/>
      <c r="J533" s="109"/>
      <c r="K533" s="109"/>
      <c r="L533" s="109"/>
    </row>
    <row r="534" ht="19.5" customHeight="1" spans="1:12">
      <c r="A534" s="5"/>
      <c r="B534" s="26" t="s">
        <v>563</v>
      </c>
      <c r="C534" s="26">
        <v>2023243318</v>
      </c>
      <c r="D534" s="26" t="s">
        <v>564</v>
      </c>
      <c r="E534" s="26" t="s">
        <v>565</v>
      </c>
      <c r="F534" s="26" t="s">
        <v>75</v>
      </c>
      <c r="G534" s="114">
        <v>4</v>
      </c>
      <c r="H534" s="109"/>
      <c r="I534" s="109"/>
      <c r="J534" s="109"/>
      <c r="K534" s="109"/>
      <c r="L534" s="109"/>
    </row>
    <row r="535" ht="19.5" customHeight="1" spans="1:12">
      <c r="A535" s="5"/>
      <c r="B535" s="26"/>
      <c r="C535" s="26"/>
      <c r="D535" s="26"/>
      <c r="E535" s="26" t="s">
        <v>566</v>
      </c>
      <c r="F535" s="26" t="s">
        <v>75</v>
      </c>
      <c r="G535" s="114"/>
      <c r="H535" s="109"/>
      <c r="I535" s="109"/>
      <c r="J535" s="109"/>
      <c r="K535" s="109"/>
      <c r="L535" s="109"/>
    </row>
    <row r="536" spans="1:12">
      <c r="A536" s="5"/>
      <c r="B536" s="26"/>
      <c r="C536" s="26">
        <v>2023243320</v>
      </c>
      <c r="D536" s="26" t="s">
        <v>567</v>
      </c>
      <c r="E536" s="26" t="s">
        <v>565</v>
      </c>
      <c r="F536" s="26" t="s">
        <v>75</v>
      </c>
      <c r="G536" s="26">
        <v>4</v>
      </c>
      <c r="H536" s="109"/>
      <c r="I536" s="109"/>
      <c r="J536" s="109"/>
      <c r="K536" s="109"/>
      <c r="L536" s="109"/>
    </row>
    <row r="537" ht="19.5" customHeight="1" spans="1:12">
      <c r="A537" s="5"/>
      <c r="B537" s="26"/>
      <c r="C537" s="26"/>
      <c r="D537" s="26"/>
      <c r="E537" s="26" t="s">
        <v>566</v>
      </c>
      <c r="F537" s="26" t="s">
        <v>75</v>
      </c>
      <c r="G537" s="26"/>
      <c r="H537" s="109"/>
      <c r="I537" s="109"/>
      <c r="J537" s="109"/>
      <c r="K537" s="109"/>
      <c r="L537" s="109"/>
    </row>
    <row r="538" ht="19.5" customHeight="1" spans="1:12">
      <c r="A538" s="5"/>
      <c r="B538" s="26"/>
      <c r="C538" s="26">
        <v>2023243317</v>
      </c>
      <c r="D538" s="26" t="s">
        <v>568</v>
      </c>
      <c r="E538" s="26" t="s">
        <v>556</v>
      </c>
      <c r="F538" s="26" t="s">
        <v>38</v>
      </c>
      <c r="G538" s="26">
        <v>2</v>
      </c>
      <c r="H538" s="109"/>
      <c r="I538" s="109"/>
      <c r="J538" s="109"/>
      <c r="K538" s="109"/>
      <c r="L538" s="109"/>
    </row>
    <row r="539" ht="19.5" customHeight="1" spans="1:12">
      <c r="A539" s="5"/>
      <c r="B539" s="26"/>
      <c r="C539" s="26">
        <v>2023243319</v>
      </c>
      <c r="D539" s="26" t="s">
        <v>569</v>
      </c>
      <c r="E539" s="26" t="s">
        <v>556</v>
      </c>
      <c r="F539" s="26" t="s">
        <v>38</v>
      </c>
      <c r="G539" s="26">
        <v>2</v>
      </c>
      <c r="H539" s="109"/>
      <c r="I539" s="109"/>
      <c r="J539" s="109"/>
      <c r="K539" s="109"/>
      <c r="L539" s="109"/>
    </row>
    <row r="540" ht="19.5" customHeight="1" spans="1:12">
      <c r="A540" s="5"/>
      <c r="B540" s="26"/>
      <c r="C540" s="26">
        <v>2023243327</v>
      </c>
      <c r="D540" s="26" t="s">
        <v>570</v>
      </c>
      <c r="E540" s="26" t="s">
        <v>556</v>
      </c>
      <c r="F540" s="26" t="s">
        <v>38</v>
      </c>
      <c r="G540" s="26">
        <v>2</v>
      </c>
      <c r="H540" s="109"/>
      <c r="I540" s="109"/>
      <c r="J540" s="109"/>
      <c r="K540" s="109"/>
      <c r="L540" s="109"/>
    </row>
    <row r="541" ht="19.5" customHeight="1" spans="1:12">
      <c r="A541" s="5"/>
      <c r="B541" s="26"/>
      <c r="C541" s="26">
        <v>2023243329</v>
      </c>
      <c r="D541" s="26" t="s">
        <v>571</v>
      </c>
      <c r="E541" s="26" t="s">
        <v>556</v>
      </c>
      <c r="F541" s="26" t="s">
        <v>38</v>
      </c>
      <c r="G541" s="26">
        <v>2</v>
      </c>
      <c r="H541" s="109"/>
      <c r="I541" s="109"/>
      <c r="J541" s="109"/>
      <c r="K541" s="109"/>
      <c r="L541" s="109"/>
    </row>
    <row r="542" ht="19.5" customHeight="1" spans="1:12">
      <c r="A542" s="5"/>
      <c r="B542" s="26"/>
      <c r="C542" s="26">
        <v>2023253123</v>
      </c>
      <c r="D542" s="26" t="s">
        <v>572</v>
      </c>
      <c r="E542" s="26" t="s">
        <v>556</v>
      </c>
      <c r="F542" s="26" t="s">
        <v>38</v>
      </c>
      <c r="G542" s="26">
        <v>2</v>
      </c>
      <c r="H542" s="109"/>
      <c r="I542" s="109"/>
      <c r="J542" s="109"/>
      <c r="K542" s="109"/>
      <c r="L542" s="109"/>
    </row>
    <row r="543" ht="19.5" customHeight="1" spans="1:12">
      <c r="A543" s="5"/>
      <c r="B543" s="26" t="s">
        <v>573</v>
      </c>
      <c r="C543" s="26">
        <v>2023243421</v>
      </c>
      <c r="D543" s="26" t="s">
        <v>574</v>
      </c>
      <c r="E543" s="26" t="s">
        <v>575</v>
      </c>
      <c r="F543" s="26" t="s">
        <v>67</v>
      </c>
      <c r="G543" s="26">
        <v>2</v>
      </c>
      <c r="H543" s="109"/>
      <c r="I543" s="109"/>
      <c r="J543" s="109"/>
      <c r="K543" s="109"/>
      <c r="L543" s="109"/>
    </row>
    <row r="544" ht="19.5" customHeight="1" spans="1:12">
      <c r="A544" s="5"/>
      <c r="B544" s="26"/>
      <c r="C544" s="26">
        <v>2023243407</v>
      </c>
      <c r="D544" s="26" t="s">
        <v>576</v>
      </c>
      <c r="E544" s="26" t="s">
        <v>575</v>
      </c>
      <c r="F544" s="26" t="s">
        <v>67</v>
      </c>
      <c r="G544" s="26">
        <v>2</v>
      </c>
      <c r="H544" s="109"/>
      <c r="I544" s="109"/>
      <c r="J544" s="109"/>
      <c r="K544" s="109"/>
      <c r="L544" s="109"/>
    </row>
    <row r="545" ht="19.5" customHeight="1" spans="1:12">
      <c r="A545" s="5"/>
      <c r="B545" s="26"/>
      <c r="C545" s="26">
        <v>2023243415</v>
      </c>
      <c r="D545" s="26" t="s">
        <v>577</v>
      </c>
      <c r="E545" s="26" t="s">
        <v>553</v>
      </c>
      <c r="F545" s="26" t="s">
        <v>75</v>
      </c>
      <c r="G545" s="26">
        <v>8</v>
      </c>
      <c r="H545" s="109"/>
      <c r="I545" s="109"/>
      <c r="J545" s="109"/>
      <c r="K545" s="109"/>
      <c r="L545" s="109"/>
    </row>
    <row r="546" ht="19.5" customHeight="1" spans="1:12">
      <c r="A546" s="5"/>
      <c r="B546" s="26"/>
      <c r="C546" s="26"/>
      <c r="D546" s="26"/>
      <c r="E546" s="26" t="s">
        <v>557</v>
      </c>
      <c r="F546" s="26" t="s">
        <v>196</v>
      </c>
      <c r="G546" s="26"/>
      <c r="H546" s="109"/>
      <c r="I546" s="109"/>
      <c r="J546" s="109"/>
      <c r="K546" s="109"/>
      <c r="L546" s="109"/>
    </row>
    <row r="547" spans="1:12">
      <c r="A547" s="5"/>
      <c r="B547" s="26"/>
      <c r="C547" s="26"/>
      <c r="D547" s="26"/>
      <c r="E547" s="26" t="s">
        <v>578</v>
      </c>
      <c r="F547" s="26" t="s">
        <v>38</v>
      </c>
      <c r="G547" s="26"/>
      <c r="H547" s="109"/>
      <c r="I547" s="109"/>
      <c r="J547" s="109"/>
      <c r="K547" s="109"/>
      <c r="L547" s="109"/>
    </row>
    <row r="548" spans="1:12">
      <c r="A548" s="5"/>
      <c r="B548" s="26"/>
      <c r="C548" s="26"/>
      <c r="D548" s="26"/>
      <c r="E548" s="26" t="s">
        <v>556</v>
      </c>
      <c r="F548" s="26" t="s">
        <v>38</v>
      </c>
      <c r="G548" s="26"/>
      <c r="H548" s="109"/>
      <c r="I548" s="109"/>
      <c r="J548" s="109"/>
      <c r="K548" s="109"/>
      <c r="L548" s="109"/>
    </row>
    <row r="549" spans="1:12">
      <c r="A549" s="5"/>
      <c r="B549" s="26" t="s">
        <v>579</v>
      </c>
      <c r="C549" s="26">
        <v>2023243537</v>
      </c>
      <c r="D549" s="26" t="s">
        <v>580</v>
      </c>
      <c r="E549" s="26" t="s">
        <v>581</v>
      </c>
      <c r="F549" s="26" t="s">
        <v>67</v>
      </c>
      <c r="G549" s="26">
        <v>4</v>
      </c>
      <c r="H549" s="109"/>
      <c r="I549" s="109"/>
      <c r="J549" s="109"/>
      <c r="K549" s="109"/>
      <c r="L549" s="109"/>
    </row>
    <row r="550" spans="1:12">
      <c r="A550" s="5"/>
      <c r="B550" s="26"/>
      <c r="C550" s="26"/>
      <c r="D550" s="26"/>
      <c r="E550" s="26" t="s">
        <v>582</v>
      </c>
      <c r="F550" s="26" t="s">
        <v>196</v>
      </c>
      <c r="G550" s="26"/>
      <c r="H550" s="109"/>
      <c r="I550" s="109"/>
      <c r="J550" s="109"/>
      <c r="K550" s="109"/>
      <c r="L550" s="109"/>
    </row>
    <row r="551" spans="1:12">
      <c r="A551" s="5"/>
      <c r="B551" s="26"/>
      <c r="C551" s="26">
        <v>2023243519</v>
      </c>
      <c r="D551" s="26" t="s">
        <v>583</v>
      </c>
      <c r="E551" s="26" t="s">
        <v>581</v>
      </c>
      <c r="F551" s="26" t="s">
        <v>67</v>
      </c>
      <c r="G551" s="26">
        <v>4</v>
      </c>
      <c r="H551" s="109"/>
      <c r="I551" s="109"/>
      <c r="J551" s="109"/>
      <c r="K551" s="109"/>
      <c r="L551" s="109"/>
    </row>
    <row r="552" spans="1:12">
      <c r="A552" s="5"/>
      <c r="B552" s="26"/>
      <c r="C552" s="26"/>
      <c r="D552" s="26"/>
      <c r="E552" s="26" t="s">
        <v>582</v>
      </c>
      <c r="F552" s="26" t="s">
        <v>196</v>
      </c>
      <c r="G552" s="26"/>
      <c r="H552" s="109"/>
      <c r="I552" s="109"/>
      <c r="J552" s="109"/>
      <c r="K552" s="109"/>
      <c r="L552" s="109"/>
    </row>
    <row r="553" spans="1:12">
      <c r="A553" s="5"/>
      <c r="B553" s="26"/>
      <c r="C553" s="26">
        <v>2023243520</v>
      </c>
      <c r="D553" s="26" t="s">
        <v>584</v>
      </c>
      <c r="E553" s="26" t="s">
        <v>581</v>
      </c>
      <c r="F553" s="26" t="s">
        <v>67</v>
      </c>
      <c r="G553" s="26">
        <v>4</v>
      </c>
      <c r="H553" s="109"/>
      <c r="I553" s="109"/>
      <c r="J553" s="109"/>
      <c r="K553" s="109"/>
      <c r="L553" s="109"/>
    </row>
    <row r="554" spans="1:12">
      <c r="A554" s="5"/>
      <c r="B554" s="26"/>
      <c r="C554" s="26"/>
      <c r="D554" s="26"/>
      <c r="E554" s="26" t="s">
        <v>582</v>
      </c>
      <c r="F554" s="26" t="s">
        <v>196</v>
      </c>
      <c r="G554" s="26"/>
      <c r="H554" s="109"/>
      <c r="I554" s="109"/>
      <c r="J554" s="109"/>
      <c r="K554" s="109"/>
      <c r="L554" s="109"/>
    </row>
    <row r="555" spans="1:12">
      <c r="A555" s="5"/>
      <c r="B555" s="26"/>
      <c r="C555" s="26">
        <v>2023243516</v>
      </c>
      <c r="D555" s="26" t="s">
        <v>585</v>
      </c>
      <c r="E555" s="26" t="s">
        <v>582</v>
      </c>
      <c r="F555" s="26" t="s">
        <v>196</v>
      </c>
      <c r="G555" s="26">
        <v>2</v>
      </c>
      <c r="H555" s="109"/>
      <c r="I555" s="109"/>
      <c r="J555" s="109"/>
      <c r="K555" s="109"/>
      <c r="L555" s="109"/>
    </row>
    <row r="556" spans="1:12">
      <c r="A556" s="5"/>
      <c r="B556" s="26"/>
      <c r="C556" s="26">
        <v>2023243515</v>
      </c>
      <c r="D556" s="26" t="s">
        <v>586</v>
      </c>
      <c r="E556" s="26" t="s">
        <v>582</v>
      </c>
      <c r="F556" s="26" t="s">
        <v>196</v>
      </c>
      <c r="G556" s="26">
        <v>2</v>
      </c>
      <c r="H556" s="109"/>
      <c r="I556" s="109"/>
      <c r="J556" s="109"/>
      <c r="K556" s="109"/>
      <c r="L556" s="109"/>
    </row>
    <row r="557" spans="1:12">
      <c r="A557" s="5"/>
      <c r="B557" s="26"/>
      <c r="C557" s="26">
        <v>2023243518</v>
      </c>
      <c r="D557" s="26" t="s">
        <v>587</v>
      </c>
      <c r="E557" s="26" t="s">
        <v>582</v>
      </c>
      <c r="F557" s="26" t="s">
        <v>196</v>
      </c>
      <c r="G557" s="26">
        <v>2</v>
      </c>
      <c r="H557" s="109"/>
      <c r="I557" s="109"/>
      <c r="J557" s="109"/>
      <c r="K557" s="109"/>
      <c r="L557" s="109"/>
    </row>
    <row r="558" spans="1:12">
      <c r="A558" s="5"/>
      <c r="B558" s="26"/>
      <c r="C558" s="26">
        <v>2023243522</v>
      </c>
      <c r="D558" s="26" t="s">
        <v>588</v>
      </c>
      <c r="E558" s="26" t="s">
        <v>582</v>
      </c>
      <c r="F558" s="26" t="s">
        <v>196</v>
      </c>
      <c r="G558" s="26">
        <v>2</v>
      </c>
      <c r="H558" s="109"/>
      <c r="I558" s="109"/>
      <c r="J558" s="109"/>
      <c r="K558" s="109"/>
      <c r="L558" s="109"/>
    </row>
    <row r="559" spans="1:12">
      <c r="A559" s="5"/>
      <c r="B559" s="26"/>
      <c r="C559" s="26">
        <v>2023243526</v>
      </c>
      <c r="D559" s="26" t="s">
        <v>589</v>
      </c>
      <c r="E559" s="26" t="s">
        <v>582</v>
      </c>
      <c r="F559" s="26" t="s">
        <v>196</v>
      </c>
      <c r="G559" s="26">
        <v>2</v>
      </c>
      <c r="H559" s="109"/>
      <c r="I559" s="109"/>
      <c r="J559" s="109"/>
      <c r="K559" s="109"/>
      <c r="L559" s="109"/>
    </row>
    <row r="560" spans="1:12">
      <c r="A560" s="5"/>
      <c r="B560" s="26" t="s">
        <v>590</v>
      </c>
      <c r="C560" s="26">
        <v>2023253219</v>
      </c>
      <c r="D560" s="26" t="s">
        <v>591</v>
      </c>
      <c r="E560" s="26" t="s">
        <v>592</v>
      </c>
      <c r="F560" s="26" t="s">
        <v>67</v>
      </c>
      <c r="G560" s="26">
        <v>19</v>
      </c>
      <c r="H560" s="109"/>
      <c r="I560" s="109"/>
      <c r="J560" s="109"/>
      <c r="K560" s="109"/>
      <c r="L560" s="109"/>
    </row>
    <row r="561" spans="1:12">
      <c r="A561" s="5"/>
      <c r="B561" s="26"/>
      <c r="C561" s="26"/>
      <c r="D561" s="26"/>
      <c r="E561" s="26" t="s">
        <v>593</v>
      </c>
      <c r="F561" s="26" t="s">
        <v>61</v>
      </c>
      <c r="G561" s="26"/>
      <c r="H561" s="109"/>
      <c r="I561" s="109"/>
      <c r="J561" s="109"/>
      <c r="K561" s="109"/>
      <c r="L561" s="109"/>
    </row>
    <row r="562" spans="1:12">
      <c r="A562" s="5"/>
      <c r="B562" s="26"/>
      <c r="C562" s="26"/>
      <c r="D562" s="26"/>
      <c r="E562" s="26" t="s">
        <v>594</v>
      </c>
      <c r="F562" s="26" t="s">
        <v>67</v>
      </c>
      <c r="G562" s="26"/>
      <c r="H562" s="109"/>
      <c r="I562" s="109"/>
      <c r="J562" s="109"/>
      <c r="K562" s="109"/>
      <c r="L562" s="109"/>
    </row>
    <row r="563" spans="1:12">
      <c r="A563" s="5"/>
      <c r="B563" s="26"/>
      <c r="C563" s="26"/>
      <c r="D563" s="26"/>
      <c r="E563" s="26" t="s">
        <v>595</v>
      </c>
      <c r="F563" s="26" t="s">
        <v>67</v>
      </c>
      <c r="G563" s="26"/>
      <c r="H563" s="109"/>
      <c r="I563" s="109"/>
      <c r="J563" s="109"/>
      <c r="K563" s="109"/>
      <c r="L563" s="109"/>
    </row>
    <row r="564" spans="1:12">
      <c r="A564" s="5"/>
      <c r="B564" s="26"/>
      <c r="C564" s="26"/>
      <c r="D564" s="26"/>
      <c r="E564" s="26" t="s">
        <v>596</v>
      </c>
      <c r="F564" s="26" t="s">
        <v>75</v>
      </c>
      <c r="G564" s="26"/>
      <c r="H564" s="109"/>
      <c r="I564" s="109"/>
      <c r="J564" s="109"/>
      <c r="K564" s="109"/>
      <c r="L564" s="109"/>
    </row>
    <row r="565" spans="1:12">
      <c r="A565" s="5"/>
      <c r="B565" s="26"/>
      <c r="C565" s="26"/>
      <c r="D565" s="26"/>
      <c r="E565" s="26" t="s">
        <v>597</v>
      </c>
      <c r="F565" s="26" t="s">
        <v>196</v>
      </c>
      <c r="G565" s="26"/>
      <c r="H565" s="109"/>
      <c r="I565" s="109"/>
      <c r="J565" s="109"/>
      <c r="K565" s="109"/>
      <c r="L565" s="109"/>
    </row>
    <row r="566" spans="1:12">
      <c r="A566" s="5"/>
      <c r="B566" s="26"/>
      <c r="C566" s="26"/>
      <c r="D566" s="26"/>
      <c r="E566" s="26" t="s">
        <v>598</v>
      </c>
      <c r="F566" s="26" t="s">
        <v>196</v>
      </c>
      <c r="G566" s="26"/>
      <c r="H566" s="109"/>
      <c r="I566" s="109"/>
      <c r="J566" s="109"/>
      <c r="K566" s="109"/>
      <c r="L566" s="109"/>
    </row>
    <row r="567" spans="1:12">
      <c r="A567" s="5"/>
      <c r="B567" s="26"/>
      <c r="C567" s="26"/>
      <c r="D567" s="26"/>
      <c r="E567" s="26" t="s">
        <v>599</v>
      </c>
      <c r="F567" s="26" t="s">
        <v>38</v>
      </c>
      <c r="G567" s="26"/>
      <c r="H567" s="109"/>
      <c r="I567" s="109"/>
      <c r="J567" s="109"/>
      <c r="K567" s="109"/>
      <c r="L567" s="109"/>
    </row>
    <row r="568" spans="1:12">
      <c r="A568" s="5"/>
      <c r="B568" s="26"/>
      <c r="C568" s="26"/>
      <c r="D568" s="26"/>
      <c r="E568" s="26" t="s">
        <v>575</v>
      </c>
      <c r="F568" s="26" t="s">
        <v>38</v>
      </c>
      <c r="G568" s="26"/>
      <c r="H568" s="109"/>
      <c r="I568" s="109"/>
      <c r="J568" s="109"/>
      <c r="K568" s="109"/>
      <c r="L568" s="109"/>
    </row>
    <row r="569" spans="1:12">
      <c r="A569" s="5"/>
      <c r="B569" s="26"/>
      <c r="C569" s="26">
        <v>2023253209</v>
      </c>
      <c r="D569" s="26" t="s">
        <v>600</v>
      </c>
      <c r="E569" s="26" t="s">
        <v>599</v>
      </c>
      <c r="F569" s="26" t="s">
        <v>38</v>
      </c>
      <c r="G569" s="26">
        <v>4</v>
      </c>
      <c r="H569" s="109"/>
      <c r="I569" s="109"/>
      <c r="J569" s="109"/>
      <c r="K569" s="109"/>
      <c r="L569" s="109"/>
    </row>
    <row r="570" spans="1:12">
      <c r="A570" s="5"/>
      <c r="B570" s="26"/>
      <c r="C570" s="26"/>
      <c r="D570" s="26"/>
      <c r="E570" s="26" t="s">
        <v>575</v>
      </c>
      <c r="F570" s="26" t="s">
        <v>38</v>
      </c>
      <c r="G570" s="26"/>
      <c r="H570" s="109"/>
      <c r="I570" s="109"/>
      <c r="J570" s="109"/>
      <c r="K570" s="109"/>
      <c r="L570" s="109"/>
    </row>
    <row r="571" spans="1:12">
      <c r="A571" s="5"/>
      <c r="B571" s="26"/>
      <c r="C571" s="26">
        <v>2023253220</v>
      </c>
      <c r="D571" s="26" t="s">
        <v>601</v>
      </c>
      <c r="E571" s="26" t="s">
        <v>599</v>
      </c>
      <c r="F571" s="26" t="s">
        <v>38</v>
      </c>
      <c r="G571" s="26">
        <v>4</v>
      </c>
      <c r="H571" s="109"/>
      <c r="I571" s="109"/>
      <c r="J571" s="109"/>
      <c r="K571" s="109"/>
      <c r="L571" s="109"/>
    </row>
    <row r="572" spans="1:12">
      <c r="A572" s="5"/>
      <c r="B572" s="26"/>
      <c r="C572" s="26"/>
      <c r="D572" s="26"/>
      <c r="E572" s="26" t="s">
        <v>575</v>
      </c>
      <c r="F572" s="26" t="s">
        <v>38</v>
      </c>
      <c r="G572" s="26"/>
      <c r="H572" s="109"/>
      <c r="I572" s="109"/>
      <c r="J572" s="109"/>
      <c r="K572" s="109"/>
      <c r="L572" s="109"/>
    </row>
    <row r="573" spans="1:12">
      <c r="A573" s="5"/>
      <c r="B573" s="26"/>
      <c r="C573" s="26">
        <v>2023253228</v>
      </c>
      <c r="D573" s="26" t="s">
        <v>602</v>
      </c>
      <c r="E573" s="26" t="s">
        <v>599</v>
      </c>
      <c r="F573" s="26" t="s">
        <v>38</v>
      </c>
      <c r="G573" s="26">
        <v>4</v>
      </c>
      <c r="H573" s="109"/>
      <c r="I573" s="109"/>
      <c r="J573" s="109"/>
      <c r="K573" s="109"/>
      <c r="L573" s="109"/>
    </row>
    <row r="574" spans="1:12">
      <c r="A574" s="5"/>
      <c r="B574" s="26"/>
      <c r="C574" s="26"/>
      <c r="D574" s="26"/>
      <c r="E574" s="26" t="s">
        <v>575</v>
      </c>
      <c r="F574" s="26" t="s">
        <v>38</v>
      </c>
      <c r="G574" s="115"/>
      <c r="H574" s="109"/>
      <c r="I574" s="109"/>
      <c r="J574" s="109"/>
      <c r="K574" s="109"/>
      <c r="L574" s="109"/>
    </row>
    <row r="575" spans="1:12">
      <c r="A575" s="5"/>
      <c r="B575" s="26"/>
      <c r="C575" s="26">
        <v>2023253207</v>
      </c>
      <c r="D575" s="26" t="s">
        <v>603</v>
      </c>
      <c r="E575" s="26" t="s">
        <v>599</v>
      </c>
      <c r="F575" s="26" t="s">
        <v>38</v>
      </c>
      <c r="G575" s="26">
        <v>4</v>
      </c>
      <c r="H575" s="109"/>
      <c r="I575" s="109"/>
      <c r="J575" s="109"/>
      <c r="K575" s="109"/>
      <c r="L575" s="109"/>
    </row>
    <row r="576" spans="1:12">
      <c r="A576" s="5"/>
      <c r="B576" s="26"/>
      <c r="C576" s="26"/>
      <c r="D576" s="26"/>
      <c r="E576" s="26" t="s">
        <v>575</v>
      </c>
      <c r="F576" s="26" t="s">
        <v>38</v>
      </c>
      <c r="G576" s="26"/>
      <c r="H576" s="109"/>
      <c r="I576" s="109"/>
      <c r="J576" s="109"/>
      <c r="K576" s="109"/>
      <c r="L576" s="109"/>
    </row>
    <row r="577" spans="1:12">
      <c r="A577" s="5"/>
      <c r="B577" s="26"/>
      <c r="C577" s="26">
        <v>2023253213</v>
      </c>
      <c r="D577" s="26" t="s">
        <v>604</v>
      </c>
      <c r="E577" s="26" t="s">
        <v>575</v>
      </c>
      <c r="F577" s="26" t="s">
        <v>38</v>
      </c>
      <c r="G577" s="26">
        <v>2</v>
      </c>
      <c r="H577" s="109"/>
      <c r="I577" s="109"/>
      <c r="J577" s="109"/>
      <c r="K577" s="109"/>
      <c r="L577" s="109"/>
    </row>
    <row r="578" spans="1:12">
      <c r="A578" s="5"/>
      <c r="B578" s="26"/>
      <c r="C578" s="26">
        <v>2023253208</v>
      </c>
      <c r="D578" s="26" t="s">
        <v>605</v>
      </c>
      <c r="E578" s="26" t="s">
        <v>575</v>
      </c>
      <c r="F578" s="26" t="s">
        <v>38</v>
      </c>
      <c r="G578" s="26">
        <v>2</v>
      </c>
      <c r="H578" s="109"/>
      <c r="I578" s="109"/>
      <c r="J578" s="109"/>
      <c r="K578" s="109"/>
      <c r="L578" s="109"/>
    </row>
    <row r="579" spans="1:12">
      <c r="A579" s="5"/>
      <c r="B579" s="26"/>
      <c r="C579" s="26">
        <v>2023253218</v>
      </c>
      <c r="D579" s="26" t="s">
        <v>606</v>
      </c>
      <c r="E579" s="26" t="s">
        <v>575</v>
      </c>
      <c r="F579" s="26" t="s">
        <v>38</v>
      </c>
      <c r="G579" s="26">
        <v>2</v>
      </c>
      <c r="H579" s="109"/>
      <c r="I579" s="109"/>
      <c r="J579" s="109"/>
      <c r="K579" s="109"/>
      <c r="L579" s="109"/>
    </row>
    <row r="580" spans="1:12">
      <c r="A580" s="5"/>
      <c r="B580" s="26"/>
      <c r="C580" s="26">
        <v>2023253230</v>
      </c>
      <c r="D580" s="26" t="s">
        <v>607</v>
      </c>
      <c r="E580" s="26" t="s">
        <v>575</v>
      </c>
      <c r="F580" s="26" t="s">
        <v>38</v>
      </c>
      <c r="G580" s="26">
        <v>2</v>
      </c>
      <c r="H580" s="109"/>
      <c r="I580" s="109"/>
      <c r="J580" s="109"/>
      <c r="K580" s="109"/>
      <c r="L580" s="109"/>
    </row>
    <row r="581" spans="1:12">
      <c r="A581" s="5"/>
      <c r="B581" s="26" t="s">
        <v>608</v>
      </c>
      <c r="C581" s="26">
        <v>2024243118</v>
      </c>
      <c r="D581" s="26" t="s">
        <v>609</v>
      </c>
      <c r="E581" s="26" t="s">
        <v>610</v>
      </c>
      <c r="F581" s="26" t="s">
        <v>67</v>
      </c>
      <c r="G581" s="26">
        <v>7</v>
      </c>
      <c r="H581" s="109"/>
      <c r="I581" s="109"/>
      <c r="J581" s="109"/>
      <c r="K581" s="109"/>
      <c r="L581" s="109"/>
    </row>
    <row r="582" spans="1:12">
      <c r="A582" s="5"/>
      <c r="B582" s="26"/>
      <c r="C582" s="26"/>
      <c r="D582" s="26"/>
      <c r="E582" s="26" t="s">
        <v>611</v>
      </c>
      <c r="F582" s="26" t="s">
        <v>61</v>
      </c>
      <c r="G582" s="26"/>
      <c r="H582" s="109"/>
      <c r="I582" s="109"/>
      <c r="J582" s="109"/>
      <c r="K582" s="109"/>
      <c r="L582" s="109"/>
    </row>
    <row r="583" spans="1:12">
      <c r="A583" s="5"/>
      <c r="B583" s="26"/>
      <c r="C583" s="26"/>
      <c r="D583" s="26"/>
      <c r="E583" s="26" t="s">
        <v>612</v>
      </c>
      <c r="F583" s="26" t="s">
        <v>67</v>
      </c>
      <c r="G583" s="26"/>
      <c r="H583" s="109"/>
      <c r="I583" s="109"/>
      <c r="J583" s="109"/>
      <c r="K583" s="109"/>
      <c r="L583" s="109"/>
    </row>
    <row r="584" spans="1:12">
      <c r="A584" s="5"/>
      <c r="B584" s="26"/>
      <c r="C584" s="26">
        <v>2024243116</v>
      </c>
      <c r="D584" s="26" t="s">
        <v>613</v>
      </c>
      <c r="E584" s="26" t="s">
        <v>465</v>
      </c>
      <c r="F584" s="26" t="s">
        <v>75</v>
      </c>
      <c r="G584" s="26">
        <v>4</v>
      </c>
      <c r="H584" s="109"/>
      <c r="I584" s="109"/>
      <c r="J584" s="109"/>
      <c r="K584" s="109"/>
      <c r="L584" s="109"/>
    </row>
    <row r="585" spans="1:12">
      <c r="A585" s="5"/>
      <c r="B585" s="26"/>
      <c r="C585" s="26"/>
      <c r="D585" s="26"/>
      <c r="E585" s="26" t="s">
        <v>614</v>
      </c>
      <c r="F585" s="26" t="s">
        <v>38</v>
      </c>
      <c r="G585" s="26"/>
      <c r="H585" s="109"/>
      <c r="I585" s="109"/>
      <c r="J585" s="109"/>
      <c r="K585" s="109"/>
      <c r="L585" s="109"/>
    </row>
    <row r="586" spans="1:12">
      <c r="A586" s="5"/>
      <c r="B586" s="26"/>
      <c r="C586" s="26">
        <v>2023213440</v>
      </c>
      <c r="D586" s="26" t="s">
        <v>615</v>
      </c>
      <c r="E586" s="26" t="s">
        <v>614</v>
      </c>
      <c r="F586" s="26" t="s">
        <v>38</v>
      </c>
      <c r="G586" s="26">
        <v>2</v>
      </c>
      <c r="H586" s="109"/>
      <c r="I586" s="109"/>
      <c r="J586" s="109"/>
      <c r="K586" s="109"/>
      <c r="L586" s="109"/>
    </row>
    <row r="587" spans="1:12">
      <c r="A587" s="5"/>
      <c r="B587" s="26" t="s">
        <v>616</v>
      </c>
      <c r="C587" s="26">
        <v>2024243221</v>
      </c>
      <c r="D587" s="26" t="s">
        <v>617</v>
      </c>
      <c r="E587" s="26" t="s">
        <v>618</v>
      </c>
      <c r="F587" s="26" t="s">
        <v>75</v>
      </c>
      <c r="G587" s="26">
        <v>7</v>
      </c>
      <c r="H587" s="109"/>
      <c r="I587" s="109"/>
      <c r="J587" s="109"/>
      <c r="K587" s="109"/>
      <c r="L587" s="109"/>
    </row>
    <row r="588" spans="1:12">
      <c r="A588" s="5"/>
      <c r="B588" s="26"/>
      <c r="C588" s="26"/>
      <c r="D588" s="26"/>
      <c r="E588" s="26" t="s">
        <v>611</v>
      </c>
      <c r="F588" s="26" t="s">
        <v>34</v>
      </c>
      <c r="G588" s="26"/>
      <c r="H588" s="109"/>
      <c r="I588" s="109"/>
      <c r="J588" s="109"/>
      <c r="K588" s="109"/>
      <c r="L588" s="109"/>
    </row>
    <row r="589" spans="1:12">
      <c r="A589" s="5"/>
      <c r="B589" s="26"/>
      <c r="C589" s="26"/>
      <c r="D589" s="26"/>
      <c r="E589" s="26" t="s">
        <v>465</v>
      </c>
      <c r="F589" s="26" t="s">
        <v>75</v>
      </c>
      <c r="G589" s="26"/>
      <c r="H589" s="109"/>
      <c r="I589" s="109"/>
      <c r="J589" s="109"/>
      <c r="K589" s="109"/>
      <c r="L589" s="109"/>
    </row>
    <row r="590" spans="1:12">
      <c r="A590" s="5"/>
      <c r="B590" s="26"/>
      <c r="C590" s="26">
        <v>2024243222</v>
      </c>
      <c r="D590" s="26" t="s">
        <v>619</v>
      </c>
      <c r="E590" s="26" t="s">
        <v>620</v>
      </c>
      <c r="F590" s="26" t="s">
        <v>44</v>
      </c>
      <c r="G590" s="26">
        <v>5</v>
      </c>
      <c r="H590" s="109"/>
      <c r="I590" s="109"/>
      <c r="J590" s="109"/>
      <c r="K590" s="109"/>
      <c r="L590" s="109"/>
    </row>
    <row r="591" spans="1:12">
      <c r="A591" s="5"/>
      <c r="B591" s="26"/>
      <c r="C591" s="26"/>
      <c r="D591" s="26"/>
      <c r="E591" s="26" t="s">
        <v>565</v>
      </c>
      <c r="F591" s="26" t="s">
        <v>38</v>
      </c>
      <c r="G591" s="26"/>
      <c r="H591" s="109"/>
      <c r="I591" s="109"/>
      <c r="J591" s="109"/>
      <c r="K591" s="109"/>
      <c r="L591" s="109"/>
    </row>
    <row r="592" spans="1:12">
      <c r="A592" s="5"/>
      <c r="B592" s="26"/>
      <c r="C592" s="26">
        <v>2024243210</v>
      </c>
      <c r="D592" s="26" t="s">
        <v>621</v>
      </c>
      <c r="E592" s="26" t="s">
        <v>620</v>
      </c>
      <c r="F592" s="26" t="s">
        <v>44</v>
      </c>
      <c r="G592" s="26">
        <v>3</v>
      </c>
      <c r="H592" s="109"/>
      <c r="I592" s="109"/>
      <c r="J592" s="109"/>
      <c r="K592" s="109"/>
      <c r="L592" s="109"/>
    </row>
    <row r="593" spans="1:12">
      <c r="A593" s="5"/>
      <c r="B593" s="26" t="s">
        <v>622</v>
      </c>
      <c r="C593" s="26">
        <v>2024243430</v>
      </c>
      <c r="D593" s="26" t="s">
        <v>623</v>
      </c>
      <c r="E593" s="26" t="s">
        <v>618</v>
      </c>
      <c r="F593" s="26" t="s">
        <v>67</v>
      </c>
      <c r="G593" s="26">
        <v>7</v>
      </c>
      <c r="H593" s="109"/>
      <c r="I593" s="109"/>
      <c r="J593" s="109"/>
      <c r="K593" s="109"/>
      <c r="L593" s="109"/>
    </row>
    <row r="594" spans="1:12">
      <c r="A594" s="5"/>
      <c r="B594" s="26"/>
      <c r="C594" s="26"/>
      <c r="D594" s="26"/>
      <c r="E594" s="26" t="s">
        <v>55</v>
      </c>
      <c r="F594" s="26" t="s">
        <v>61</v>
      </c>
      <c r="G594" s="26"/>
      <c r="H594" s="109"/>
      <c r="I594" s="109"/>
      <c r="J594" s="109"/>
      <c r="K594" s="109"/>
      <c r="L594" s="109"/>
    </row>
    <row r="595" spans="1:12">
      <c r="A595" s="5"/>
      <c r="B595" s="26"/>
      <c r="C595" s="26"/>
      <c r="D595" s="26"/>
      <c r="E595" s="26" t="s">
        <v>612</v>
      </c>
      <c r="F595" s="26" t="s">
        <v>67</v>
      </c>
      <c r="G595" s="26"/>
      <c r="H595" s="109"/>
      <c r="I595" s="109"/>
      <c r="J595" s="109"/>
      <c r="K595" s="109"/>
      <c r="L595" s="109"/>
    </row>
    <row r="596" spans="1:12">
      <c r="A596" s="5"/>
      <c r="B596" s="26"/>
      <c r="C596" s="26">
        <v>2024243406</v>
      </c>
      <c r="D596" s="26" t="s">
        <v>624</v>
      </c>
      <c r="E596" s="26" t="s">
        <v>618</v>
      </c>
      <c r="F596" s="26" t="s">
        <v>67</v>
      </c>
      <c r="G596" s="26">
        <v>5</v>
      </c>
      <c r="H596" s="109"/>
      <c r="I596" s="109"/>
      <c r="J596" s="109"/>
      <c r="K596" s="109"/>
      <c r="L596" s="109"/>
    </row>
    <row r="597" spans="1:12">
      <c r="A597" s="5"/>
      <c r="B597" s="26"/>
      <c r="C597" s="26"/>
      <c r="D597" s="26"/>
      <c r="E597" s="26" t="s">
        <v>55</v>
      </c>
      <c r="F597" s="26" t="s">
        <v>61</v>
      </c>
      <c r="G597" s="26"/>
      <c r="H597" s="109"/>
      <c r="I597" s="109"/>
      <c r="J597" s="109"/>
      <c r="K597" s="109"/>
      <c r="L597" s="109"/>
    </row>
    <row r="598" spans="1:12">
      <c r="A598" s="5"/>
      <c r="B598" s="26"/>
      <c r="C598" s="26">
        <v>2024243427</v>
      </c>
      <c r="D598" s="26" t="s">
        <v>625</v>
      </c>
      <c r="E598" s="26" t="s">
        <v>618</v>
      </c>
      <c r="F598" s="26" t="s">
        <v>67</v>
      </c>
      <c r="G598" s="26">
        <v>21</v>
      </c>
      <c r="H598" s="109"/>
      <c r="I598" s="109"/>
      <c r="J598" s="109"/>
      <c r="K598" s="109"/>
      <c r="L598" s="109"/>
    </row>
    <row r="599" spans="1:12">
      <c r="A599" s="5"/>
      <c r="B599" s="26"/>
      <c r="C599" s="26"/>
      <c r="D599" s="26"/>
      <c r="E599" s="26" t="s">
        <v>55</v>
      </c>
      <c r="F599" s="26" t="s">
        <v>61</v>
      </c>
      <c r="G599" s="26"/>
      <c r="H599" s="109"/>
      <c r="I599" s="109"/>
      <c r="J599" s="109"/>
      <c r="K599" s="109"/>
      <c r="L599" s="109"/>
    </row>
    <row r="600" spans="1:12">
      <c r="A600" s="5"/>
      <c r="B600" s="26"/>
      <c r="C600" s="26"/>
      <c r="D600" s="26"/>
      <c r="E600" s="26" t="s">
        <v>612</v>
      </c>
      <c r="F600" s="26" t="s">
        <v>67</v>
      </c>
      <c r="G600" s="26"/>
      <c r="H600" s="109"/>
      <c r="I600" s="109"/>
      <c r="J600" s="109"/>
      <c r="K600" s="109"/>
      <c r="L600" s="109"/>
    </row>
    <row r="601" spans="1:12">
      <c r="A601" s="5"/>
      <c r="B601" s="26"/>
      <c r="C601" s="26"/>
      <c r="D601" s="26"/>
      <c r="E601" s="26" t="s">
        <v>611</v>
      </c>
      <c r="F601" s="26" t="s">
        <v>75</v>
      </c>
      <c r="G601" s="26"/>
      <c r="H601" s="109"/>
      <c r="I601" s="109"/>
      <c r="J601" s="109"/>
      <c r="K601" s="109"/>
      <c r="L601" s="109"/>
    </row>
    <row r="602" spans="1:12">
      <c r="A602" s="5"/>
      <c r="B602" s="26"/>
      <c r="C602" s="26"/>
      <c r="D602" s="26"/>
      <c r="E602" s="26" t="s">
        <v>465</v>
      </c>
      <c r="F602" s="26" t="s">
        <v>75</v>
      </c>
      <c r="G602" s="26"/>
      <c r="H602" s="109"/>
      <c r="I602" s="109"/>
      <c r="J602" s="109"/>
      <c r="K602" s="109"/>
      <c r="L602" s="109"/>
    </row>
    <row r="603" spans="1:12">
      <c r="A603" s="5"/>
      <c r="B603" s="26"/>
      <c r="C603" s="26"/>
      <c r="D603" s="26"/>
      <c r="E603" s="26" t="s">
        <v>626</v>
      </c>
      <c r="F603" s="26" t="s">
        <v>52</v>
      </c>
      <c r="G603" s="26"/>
      <c r="H603" s="109"/>
      <c r="I603" s="109"/>
      <c r="J603" s="109"/>
      <c r="K603" s="109"/>
      <c r="L603" s="109"/>
    </row>
    <row r="604" spans="1:12">
      <c r="A604" s="5"/>
      <c r="B604" s="26"/>
      <c r="C604" s="26"/>
      <c r="D604" s="26"/>
      <c r="E604" s="26" t="s">
        <v>379</v>
      </c>
      <c r="F604" s="26" t="s">
        <v>196</v>
      </c>
      <c r="G604" s="26"/>
      <c r="H604" s="109"/>
      <c r="I604" s="109"/>
      <c r="J604" s="109"/>
      <c r="K604" s="109"/>
      <c r="L604" s="109"/>
    </row>
    <row r="605" spans="1:12">
      <c r="A605" s="5"/>
      <c r="B605" s="26"/>
      <c r="C605" s="26"/>
      <c r="D605" s="26"/>
      <c r="E605" s="26" t="s">
        <v>627</v>
      </c>
      <c r="F605" s="26" t="s">
        <v>38</v>
      </c>
      <c r="G605" s="26"/>
      <c r="H605" s="109"/>
      <c r="I605" s="109"/>
      <c r="J605" s="109"/>
      <c r="K605" s="109"/>
      <c r="L605" s="109"/>
    </row>
    <row r="606" spans="1:12">
      <c r="A606" s="5"/>
      <c r="B606" s="26"/>
      <c r="C606" s="26"/>
      <c r="D606" s="26"/>
      <c r="E606" s="26" t="s">
        <v>628</v>
      </c>
      <c r="F606" s="26" t="s">
        <v>44</v>
      </c>
      <c r="G606" s="26"/>
      <c r="H606" s="109"/>
      <c r="I606" s="109"/>
      <c r="J606" s="109"/>
      <c r="K606" s="109"/>
      <c r="L606" s="109"/>
    </row>
    <row r="607" spans="1:12">
      <c r="A607" s="5"/>
      <c r="B607" s="26"/>
      <c r="C607" s="26">
        <v>2024213639</v>
      </c>
      <c r="D607" s="26" t="s">
        <v>629</v>
      </c>
      <c r="E607" s="26" t="s">
        <v>618</v>
      </c>
      <c r="F607" s="26" t="s">
        <v>67</v>
      </c>
      <c r="G607" s="26">
        <v>5</v>
      </c>
      <c r="H607" s="109"/>
      <c r="I607" s="109"/>
      <c r="J607" s="109"/>
      <c r="K607" s="109"/>
      <c r="L607" s="109"/>
    </row>
    <row r="608" spans="1:12">
      <c r="A608" s="5"/>
      <c r="B608" s="26"/>
      <c r="C608" s="26"/>
      <c r="D608" s="26"/>
      <c r="E608" s="26" t="s">
        <v>55</v>
      </c>
      <c r="F608" s="26" t="s">
        <v>61</v>
      </c>
      <c r="G608" s="26"/>
      <c r="H608" s="109"/>
      <c r="I608" s="109"/>
      <c r="J608" s="109"/>
      <c r="K608" s="109"/>
      <c r="L608" s="109"/>
    </row>
    <row r="609" spans="1:12">
      <c r="A609" s="5"/>
      <c r="B609" s="26"/>
      <c r="C609" s="26">
        <v>2024213612</v>
      </c>
      <c r="D609" s="26" t="s">
        <v>630</v>
      </c>
      <c r="E609" s="26" t="s">
        <v>55</v>
      </c>
      <c r="F609" s="26" t="s">
        <v>61</v>
      </c>
      <c r="G609" s="26">
        <v>3</v>
      </c>
      <c r="H609" s="109"/>
      <c r="I609" s="109"/>
      <c r="J609" s="109"/>
      <c r="K609" s="109"/>
      <c r="L609" s="109"/>
    </row>
    <row r="610" spans="1:12">
      <c r="A610" s="5"/>
      <c r="B610" s="26"/>
      <c r="C610" s="26">
        <v>2024243416</v>
      </c>
      <c r="D610" s="26" t="s">
        <v>631</v>
      </c>
      <c r="E610" s="26" t="s">
        <v>610</v>
      </c>
      <c r="F610" s="26" t="s">
        <v>38</v>
      </c>
      <c r="G610" s="26">
        <v>5</v>
      </c>
      <c r="H610" s="109"/>
      <c r="I610" s="109"/>
      <c r="J610" s="109"/>
      <c r="K610" s="109"/>
      <c r="L610" s="109"/>
    </row>
    <row r="611" spans="1:12">
      <c r="A611" s="5"/>
      <c r="B611" s="26"/>
      <c r="C611" s="26"/>
      <c r="D611" s="26"/>
      <c r="E611" s="26" t="s">
        <v>628</v>
      </c>
      <c r="F611" s="26" t="s">
        <v>44</v>
      </c>
      <c r="G611" s="26"/>
      <c r="H611" s="109"/>
      <c r="I611" s="109"/>
      <c r="J611" s="109"/>
      <c r="K611" s="109"/>
      <c r="L611" s="109"/>
    </row>
    <row r="612" spans="1:12">
      <c r="A612" s="5"/>
      <c r="B612" s="26"/>
      <c r="C612" s="26">
        <v>2024243420</v>
      </c>
      <c r="D612" s="26" t="s">
        <v>632</v>
      </c>
      <c r="E612" s="26" t="s">
        <v>610</v>
      </c>
      <c r="F612" s="26" t="s">
        <v>38</v>
      </c>
      <c r="G612" s="26">
        <v>5</v>
      </c>
      <c r="H612" s="109"/>
      <c r="I612" s="109"/>
      <c r="J612" s="109"/>
      <c r="K612" s="109"/>
      <c r="L612" s="109"/>
    </row>
    <row r="613" spans="1:12">
      <c r="A613" s="5"/>
      <c r="B613" s="26"/>
      <c r="C613" s="26"/>
      <c r="D613" s="26"/>
      <c r="E613" s="26" t="s">
        <v>628</v>
      </c>
      <c r="F613" s="26" t="s">
        <v>44</v>
      </c>
      <c r="G613" s="26"/>
      <c r="H613" s="109"/>
      <c r="I613" s="109"/>
      <c r="J613" s="109"/>
      <c r="K613" s="109"/>
      <c r="L613" s="109"/>
    </row>
    <row r="614" spans="1:12">
      <c r="A614" s="5"/>
      <c r="B614" s="26"/>
      <c r="C614" s="26">
        <v>2024243409</v>
      </c>
      <c r="D614" s="26" t="s">
        <v>633</v>
      </c>
      <c r="E614" s="26" t="s">
        <v>610</v>
      </c>
      <c r="F614" s="26" t="s">
        <v>38</v>
      </c>
      <c r="G614" s="26">
        <v>5</v>
      </c>
      <c r="H614" s="109"/>
      <c r="I614" s="109"/>
      <c r="J614" s="109"/>
      <c r="K614" s="109"/>
      <c r="L614" s="109"/>
    </row>
    <row r="615" spans="1:12">
      <c r="A615" s="5"/>
      <c r="B615" s="26"/>
      <c r="C615" s="26"/>
      <c r="D615" s="26"/>
      <c r="E615" s="26" t="s">
        <v>628</v>
      </c>
      <c r="F615" s="26" t="s">
        <v>44</v>
      </c>
      <c r="G615" s="26"/>
      <c r="H615" s="109"/>
      <c r="I615" s="109"/>
      <c r="J615" s="109"/>
      <c r="K615" s="109"/>
      <c r="L615" s="109"/>
    </row>
    <row r="616" spans="1:12">
      <c r="A616" s="5"/>
      <c r="B616" s="26"/>
      <c r="C616" s="26">
        <v>2024243425</v>
      </c>
      <c r="D616" s="26" t="s">
        <v>634</v>
      </c>
      <c r="E616" s="26" t="s">
        <v>610</v>
      </c>
      <c r="F616" s="26" t="s">
        <v>38</v>
      </c>
      <c r="G616" s="26">
        <v>5</v>
      </c>
      <c r="H616" s="109"/>
      <c r="I616" s="109"/>
      <c r="J616" s="109"/>
      <c r="K616" s="109"/>
      <c r="L616" s="109"/>
    </row>
    <row r="617" spans="1:12">
      <c r="A617" s="5"/>
      <c r="B617" s="26"/>
      <c r="C617" s="26"/>
      <c r="D617" s="26"/>
      <c r="E617" s="26" t="s">
        <v>628</v>
      </c>
      <c r="F617" s="26" t="s">
        <v>44</v>
      </c>
      <c r="G617" s="26"/>
      <c r="H617" s="109"/>
      <c r="I617" s="109"/>
      <c r="J617" s="109"/>
      <c r="K617" s="109"/>
      <c r="L617" s="109"/>
    </row>
    <row r="618" spans="1:12">
      <c r="A618" s="5"/>
      <c r="B618" s="26"/>
      <c r="C618" s="26">
        <v>2024243415</v>
      </c>
      <c r="D618" s="26" t="s">
        <v>635</v>
      </c>
      <c r="E618" s="26" t="s">
        <v>610</v>
      </c>
      <c r="F618" s="26" t="s">
        <v>38</v>
      </c>
      <c r="G618" s="26">
        <v>5</v>
      </c>
      <c r="H618" s="109"/>
      <c r="I618" s="109"/>
      <c r="J618" s="109"/>
      <c r="K618" s="109"/>
      <c r="L618" s="109"/>
    </row>
    <row r="619" spans="1:12">
      <c r="A619" s="5"/>
      <c r="B619" s="26"/>
      <c r="C619" s="26"/>
      <c r="D619" s="26"/>
      <c r="E619" s="26" t="s">
        <v>628</v>
      </c>
      <c r="F619" s="26" t="s">
        <v>44</v>
      </c>
      <c r="G619" s="26"/>
      <c r="H619" s="109"/>
      <c r="I619" s="109"/>
      <c r="J619" s="109"/>
      <c r="K619" s="109"/>
      <c r="L619" s="109"/>
    </row>
    <row r="620" spans="1:12">
      <c r="A620" s="5"/>
      <c r="B620" s="26"/>
      <c r="C620" s="26">
        <v>2024243414</v>
      </c>
      <c r="D620" s="26" t="s">
        <v>636</v>
      </c>
      <c r="E620" s="26" t="s">
        <v>610</v>
      </c>
      <c r="F620" s="26" t="s">
        <v>38</v>
      </c>
      <c r="G620" s="26">
        <v>5</v>
      </c>
      <c r="H620" s="109"/>
      <c r="I620" s="109"/>
      <c r="J620" s="109"/>
      <c r="K620" s="109"/>
      <c r="L620" s="109"/>
    </row>
    <row r="621" spans="1:12">
      <c r="A621" s="5"/>
      <c r="B621" s="26"/>
      <c r="C621" s="26"/>
      <c r="D621" s="26"/>
      <c r="E621" s="26" t="s">
        <v>628</v>
      </c>
      <c r="F621" s="26" t="s">
        <v>44</v>
      </c>
      <c r="G621" s="26"/>
      <c r="H621" s="109"/>
      <c r="I621" s="109"/>
      <c r="J621" s="109"/>
      <c r="K621" s="109"/>
      <c r="L621" s="109"/>
    </row>
    <row r="622" spans="1:12">
      <c r="A622" s="5"/>
      <c r="B622" s="26"/>
      <c r="C622" s="26">
        <v>2024243428</v>
      </c>
      <c r="D622" s="26" t="s">
        <v>637</v>
      </c>
      <c r="E622" s="26" t="s">
        <v>610</v>
      </c>
      <c r="F622" s="26" t="s">
        <v>38</v>
      </c>
      <c r="G622" s="26">
        <v>5</v>
      </c>
      <c r="H622" s="109"/>
      <c r="I622" s="109"/>
      <c r="J622" s="109"/>
      <c r="K622" s="109"/>
      <c r="L622" s="109"/>
    </row>
    <row r="623" spans="1:12">
      <c r="A623" s="5"/>
      <c r="B623" s="26"/>
      <c r="C623" s="26"/>
      <c r="D623" s="26"/>
      <c r="E623" s="26" t="s">
        <v>628</v>
      </c>
      <c r="F623" s="26" t="s">
        <v>44</v>
      </c>
      <c r="G623" s="26"/>
      <c r="H623" s="109"/>
      <c r="I623" s="109"/>
      <c r="J623" s="109"/>
      <c r="K623" s="109"/>
      <c r="L623" s="109"/>
    </row>
    <row r="624" spans="1:12">
      <c r="A624" s="5"/>
      <c r="B624" s="26" t="s">
        <v>638</v>
      </c>
      <c r="C624" s="26">
        <v>2024243724</v>
      </c>
      <c r="D624" s="26" t="s">
        <v>639</v>
      </c>
      <c r="E624" s="26" t="s">
        <v>640</v>
      </c>
      <c r="F624" s="26" t="s">
        <v>75</v>
      </c>
      <c r="G624" s="26">
        <v>13</v>
      </c>
      <c r="H624" s="109"/>
      <c r="I624" s="109"/>
      <c r="J624" s="109"/>
      <c r="K624" s="109"/>
      <c r="L624" s="109"/>
    </row>
    <row r="625" spans="1:12">
      <c r="A625" s="5"/>
      <c r="B625" s="26"/>
      <c r="C625" s="26"/>
      <c r="D625" s="26"/>
      <c r="E625" s="26" t="s">
        <v>55</v>
      </c>
      <c r="F625" s="26" t="s">
        <v>52</v>
      </c>
      <c r="G625" s="26"/>
      <c r="H625" s="109"/>
      <c r="I625" s="109"/>
      <c r="J625" s="109"/>
      <c r="K625" s="109"/>
      <c r="L625" s="109"/>
    </row>
    <row r="626" spans="1:12">
      <c r="A626" s="5"/>
      <c r="B626" s="26"/>
      <c r="C626" s="26"/>
      <c r="D626" s="26"/>
      <c r="E626" s="26" t="s">
        <v>379</v>
      </c>
      <c r="F626" s="26" t="s">
        <v>196</v>
      </c>
      <c r="G626" s="26"/>
      <c r="H626" s="109"/>
      <c r="I626" s="109"/>
      <c r="J626" s="109"/>
      <c r="K626" s="109"/>
      <c r="L626" s="109"/>
    </row>
    <row r="627" spans="1:12">
      <c r="A627" s="5"/>
      <c r="B627" s="26"/>
      <c r="C627" s="26"/>
      <c r="D627" s="26"/>
      <c r="E627" s="26" t="s">
        <v>641</v>
      </c>
      <c r="F627" s="26" t="s">
        <v>38</v>
      </c>
      <c r="G627" s="26"/>
      <c r="H627" s="109"/>
      <c r="I627" s="109"/>
      <c r="J627" s="109"/>
      <c r="K627" s="109"/>
      <c r="L627" s="109"/>
    </row>
    <row r="628" spans="1:12">
      <c r="A628" s="5"/>
      <c r="B628" s="26"/>
      <c r="C628" s="26"/>
      <c r="D628" s="26"/>
      <c r="E628" s="26" t="s">
        <v>614</v>
      </c>
      <c r="F628" s="26" t="s">
        <v>38</v>
      </c>
      <c r="G628" s="26"/>
      <c r="H628" s="109"/>
      <c r="I628" s="109"/>
      <c r="J628" s="109"/>
      <c r="K628" s="109"/>
      <c r="L628" s="109"/>
    </row>
    <row r="629" spans="1:12">
      <c r="A629" s="5"/>
      <c r="B629" s="26"/>
      <c r="C629" s="26"/>
      <c r="D629" s="26"/>
      <c r="E629" s="26" t="s">
        <v>642</v>
      </c>
      <c r="F629" s="26" t="s">
        <v>38</v>
      </c>
      <c r="G629" s="26"/>
      <c r="H629" s="109"/>
      <c r="I629" s="109"/>
      <c r="J629" s="109"/>
      <c r="K629" s="109"/>
      <c r="L629" s="109"/>
    </row>
    <row r="630" spans="1:12">
      <c r="A630" s="5"/>
      <c r="B630" s="26"/>
      <c r="C630" s="26">
        <v>2024243725</v>
      </c>
      <c r="D630" s="26" t="s">
        <v>643</v>
      </c>
      <c r="E630" s="26" t="s">
        <v>379</v>
      </c>
      <c r="F630" s="26" t="s">
        <v>196</v>
      </c>
      <c r="G630" s="26">
        <v>8</v>
      </c>
      <c r="H630" s="109"/>
      <c r="I630" s="109"/>
      <c r="J630" s="109"/>
      <c r="K630" s="109"/>
      <c r="L630" s="109"/>
    </row>
    <row r="631" spans="1:12">
      <c r="A631" s="5"/>
      <c r="B631" s="26"/>
      <c r="C631" s="26"/>
      <c r="D631" s="26"/>
      <c r="E631" s="26" t="s">
        <v>641</v>
      </c>
      <c r="F631" s="26" t="s">
        <v>38</v>
      </c>
      <c r="G631" s="26"/>
      <c r="H631" s="109"/>
      <c r="I631" s="109"/>
      <c r="J631" s="109"/>
      <c r="K631" s="109"/>
      <c r="L631" s="109"/>
    </row>
    <row r="632" spans="1:12">
      <c r="A632" s="5"/>
      <c r="B632" s="26"/>
      <c r="C632" s="26"/>
      <c r="D632" s="26"/>
      <c r="E632" s="26" t="s">
        <v>614</v>
      </c>
      <c r="F632" s="26" t="s">
        <v>38</v>
      </c>
      <c r="G632" s="26"/>
      <c r="H632" s="109"/>
      <c r="I632" s="109"/>
      <c r="J632" s="109"/>
      <c r="K632" s="109"/>
      <c r="L632" s="109"/>
    </row>
    <row r="633" spans="1:12">
      <c r="A633" s="5"/>
      <c r="B633" s="26"/>
      <c r="C633" s="26"/>
      <c r="D633" s="26"/>
      <c r="E633" s="26" t="s">
        <v>642</v>
      </c>
      <c r="F633" s="26" t="s">
        <v>38</v>
      </c>
      <c r="G633" s="26"/>
      <c r="H633" s="109"/>
      <c r="I633" s="109"/>
      <c r="J633" s="109"/>
      <c r="K633" s="109"/>
      <c r="L633" s="109"/>
    </row>
    <row r="634" spans="1:12">
      <c r="A634" s="5"/>
      <c r="B634" s="26"/>
      <c r="C634" s="26">
        <v>2024243729</v>
      </c>
      <c r="D634" s="26" t="s">
        <v>644</v>
      </c>
      <c r="E634" s="26" t="s">
        <v>641</v>
      </c>
      <c r="F634" s="26" t="s">
        <v>38</v>
      </c>
      <c r="G634" s="26">
        <v>6</v>
      </c>
      <c r="H634" s="109"/>
      <c r="I634" s="109"/>
      <c r="J634" s="109"/>
      <c r="K634" s="109"/>
      <c r="L634" s="109"/>
    </row>
    <row r="635" spans="1:12">
      <c r="A635" s="5"/>
      <c r="B635" s="26"/>
      <c r="C635" s="26"/>
      <c r="D635" s="26"/>
      <c r="E635" s="26" t="s">
        <v>614</v>
      </c>
      <c r="F635" s="26" t="s">
        <v>38</v>
      </c>
      <c r="G635" s="26"/>
      <c r="H635" s="109"/>
      <c r="I635" s="109"/>
      <c r="J635" s="109"/>
      <c r="K635" s="109"/>
      <c r="L635" s="109"/>
    </row>
    <row r="636" spans="1:12">
      <c r="A636" s="5"/>
      <c r="B636" s="26"/>
      <c r="C636" s="26"/>
      <c r="D636" s="26"/>
      <c r="E636" s="26" t="s">
        <v>642</v>
      </c>
      <c r="F636" s="26" t="s">
        <v>38</v>
      </c>
      <c r="G636" s="26"/>
      <c r="H636" s="109"/>
      <c r="I636" s="109"/>
      <c r="J636" s="109"/>
      <c r="K636" s="109"/>
      <c r="L636" s="109"/>
    </row>
    <row r="637" spans="1:12">
      <c r="A637" s="5"/>
      <c r="B637" s="26" t="s">
        <v>645</v>
      </c>
      <c r="C637" s="26">
        <v>2024243819</v>
      </c>
      <c r="D637" s="26" t="s">
        <v>646</v>
      </c>
      <c r="E637" s="26" t="s">
        <v>647</v>
      </c>
      <c r="F637" s="26" t="s">
        <v>67</v>
      </c>
      <c r="G637" s="26">
        <v>5</v>
      </c>
      <c r="H637" s="109"/>
      <c r="I637" s="109"/>
      <c r="J637" s="109"/>
      <c r="K637" s="109"/>
      <c r="L637" s="109"/>
    </row>
    <row r="638" spans="1:12">
      <c r="A638" s="5"/>
      <c r="B638" s="26"/>
      <c r="C638" s="26"/>
      <c r="D638" s="26"/>
      <c r="E638" s="26" t="s">
        <v>55</v>
      </c>
      <c r="F638" s="26" t="s">
        <v>61</v>
      </c>
      <c r="G638" s="26"/>
      <c r="H638" s="109"/>
      <c r="I638" s="109"/>
      <c r="J638" s="109"/>
      <c r="K638" s="109"/>
      <c r="L638" s="109"/>
    </row>
    <row r="639" spans="1:12">
      <c r="A639" s="5"/>
      <c r="B639" s="26"/>
      <c r="C639" s="26">
        <v>2024243807</v>
      </c>
      <c r="D639" s="26" t="s">
        <v>648</v>
      </c>
      <c r="E639" s="26" t="s">
        <v>379</v>
      </c>
      <c r="F639" s="26" t="s">
        <v>196</v>
      </c>
      <c r="G639" s="26">
        <v>6</v>
      </c>
      <c r="H639" s="109"/>
      <c r="I639" s="109"/>
      <c r="J639" s="109"/>
      <c r="K639" s="109"/>
      <c r="L639" s="109"/>
    </row>
    <row r="640" spans="1:12">
      <c r="A640" s="5"/>
      <c r="B640" s="26"/>
      <c r="C640" s="26"/>
      <c r="D640" s="26"/>
      <c r="E640" s="26" t="s">
        <v>649</v>
      </c>
      <c r="F640" s="26" t="s">
        <v>38</v>
      </c>
      <c r="G640" s="26"/>
      <c r="H640" s="109"/>
      <c r="I640" s="109"/>
      <c r="J640" s="109"/>
      <c r="K640" s="109"/>
      <c r="L640" s="109"/>
    </row>
    <row r="641" spans="1:12">
      <c r="A641" s="5"/>
      <c r="B641" s="26"/>
      <c r="C641" s="26"/>
      <c r="D641" s="26"/>
      <c r="E641" s="26" t="s">
        <v>614</v>
      </c>
      <c r="F641" s="26" t="s">
        <v>38</v>
      </c>
      <c r="G641" s="26"/>
      <c r="H641" s="109"/>
      <c r="I641" s="109"/>
      <c r="J641" s="109"/>
      <c r="K641" s="109"/>
      <c r="L641" s="109"/>
    </row>
    <row r="642" spans="1:12">
      <c r="A642" s="5"/>
      <c r="B642" s="26"/>
      <c r="C642" s="26">
        <v>2024243806</v>
      </c>
      <c r="D642" s="26" t="s">
        <v>650</v>
      </c>
      <c r="E642" s="26" t="s">
        <v>649</v>
      </c>
      <c r="F642" s="26" t="s">
        <v>38</v>
      </c>
      <c r="G642" s="26">
        <v>4</v>
      </c>
      <c r="H642" s="109"/>
      <c r="I642" s="109"/>
      <c r="J642" s="109"/>
      <c r="K642" s="109"/>
      <c r="L642" s="109"/>
    </row>
    <row r="643" spans="1:12">
      <c r="A643" s="5"/>
      <c r="B643" s="26"/>
      <c r="C643" s="26"/>
      <c r="D643" s="26"/>
      <c r="E643" s="26" t="s">
        <v>614</v>
      </c>
      <c r="F643" s="26" t="s">
        <v>38</v>
      </c>
      <c r="G643" s="26"/>
      <c r="H643" s="109"/>
      <c r="I643" s="109"/>
      <c r="J643" s="109"/>
      <c r="K643" s="109"/>
      <c r="L643" s="109"/>
    </row>
    <row r="644" spans="1:12">
      <c r="A644" s="5"/>
      <c r="B644" s="26" t="s">
        <v>651</v>
      </c>
      <c r="C644" s="26">
        <v>2025243208</v>
      </c>
      <c r="D644" s="26" t="s">
        <v>652</v>
      </c>
      <c r="E644" s="26" t="s">
        <v>628</v>
      </c>
      <c r="F644" s="26" t="s">
        <v>38</v>
      </c>
      <c r="G644" s="26">
        <v>4</v>
      </c>
      <c r="H644" s="109"/>
      <c r="I644" s="109"/>
      <c r="J644" s="109"/>
      <c r="K644" s="109"/>
      <c r="L644" s="109"/>
    </row>
    <row r="645" spans="1:12">
      <c r="A645" s="5"/>
      <c r="B645" s="26"/>
      <c r="C645" s="26"/>
      <c r="D645" s="26"/>
      <c r="E645" s="26" t="s">
        <v>653</v>
      </c>
      <c r="F645" s="26" t="s">
        <v>38</v>
      </c>
      <c r="G645" s="26"/>
      <c r="H645" s="109"/>
      <c r="I645" s="109"/>
      <c r="J645" s="109"/>
      <c r="K645" s="109"/>
      <c r="L645" s="109"/>
    </row>
    <row r="646" spans="1:12">
      <c r="A646" s="5"/>
      <c r="B646" s="26" t="s">
        <v>654</v>
      </c>
      <c r="C646" s="26">
        <v>2025243304</v>
      </c>
      <c r="D646" s="26" t="s">
        <v>655</v>
      </c>
      <c r="E646" s="26" t="s">
        <v>656</v>
      </c>
      <c r="F646" s="26" t="s">
        <v>196</v>
      </c>
      <c r="G646" s="26">
        <v>6</v>
      </c>
      <c r="H646" s="109"/>
      <c r="I646" s="109"/>
      <c r="J646" s="109"/>
      <c r="K646" s="109"/>
      <c r="L646" s="109"/>
    </row>
    <row r="647" spans="1:12">
      <c r="A647" s="5"/>
      <c r="B647" s="26"/>
      <c r="C647" s="26"/>
      <c r="D647" s="26"/>
      <c r="E647" s="26" t="s">
        <v>653</v>
      </c>
      <c r="F647" s="26" t="s">
        <v>38</v>
      </c>
      <c r="G647" s="26"/>
      <c r="H647" s="109"/>
      <c r="I647" s="109"/>
      <c r="J647" s="109"/>
      <c r="K647" s="109"/>
      <c r="L647" s="109"/>
    </row>
    <row r="648" spans="1:12">
      <c r="A648" s="5"/>
      <c r="B648" s="26"/>
      <c r="C648" s="26"/>
      <c r="D648" s="26"/>
      <c r="E648" s="26" t="s">
        <v>657</v>
      </c>
      <c r="F648" s="26" t="s">
        <v>38</v>
      </c>
      <c r="G648" s="26"/>
      <c r="H648" s="109"/>
      <c r="I648" s="109"/>
      <c r="J648" s="109"/>
      <c r="K648" s="109"/>
      <c r="L648" s="109"/>
    </row>
    <row r="649" spans="1:12">
      <c r="A649" s="5"/>
      <c r="B649" s="26" t="s">
        <v>658</v>
      </c>
      <c r="C649" s="26">
        <v>2025243418</v>
      </c>
      <c r="D649" s="26" t="s">
        <v>659</v>
      </c>
      <c r="E649" s="26" t="s">
        <v>660</v>
      </c>
      <c r="F649" s="26" t="s">
        <v>67</v>
      </c>
      <c r="G649" s="26">
        <v>2</v>
      </c>
      <c r="H649" s="109"/>
      <c r="I649" s="109"/>
      <c r="J649" s="109"/>
      <c r="K649" s="109"/>
      <c r="L649" s="109"/>
    </row>
    <row r="650" spans="1:12">
      <c r="A650" s="5"/>
      <c r="B650" s="26"/>
      <c r="C650" s="26">
        <v>2025243414</v>
      </c>
      <c r="D650" s="26" t="s">
        <v>661</v>
      </c>
      <c r="E650" s="26" t="s">
        <v>55</v>
      </c>
      <c r="F650" s="26" t="s">
        <v>75</v>
      </c>
      <c r="G650" s="26">
        <v>2</v>
      </c>
      <c r="H650" s="109"/>
      <c r="I650" s="109"/>
      <c r="J650" s="109"/>
      <c r="K650" s="109"/>
      <c r="L650" s="109"/>
    </row>
    <row r="651" spans="1:12">
      <c r="A651" s="5"/>
      <c r="B651" s="26" t="s">
        <v>662</v>
      </c>
      <c r="C651" s="26">
        <v>2025243533</v>
      </c>
      <c r="D651" s="26" t="s">
        <v>663</v>
      </c>
      <c r="E651" s="26" t="s">
        <v>664</v>
      </c>
      <c r="F651" s="26" t="s">
        <v>67</v>
      </c>
      <c r="G651" s="26">
        <v>19</v>
      </c>
      <c r="H651" s="109"/>
      <c r="I651" s="109"/>
      <c r="J651" s="109"/>
      <c r="K651" s="109"/>
      <c r="L651" s="109"/>
    </row>
    <row r="652" spans="1:12">
      <c r="A652" s="5"/>
      <c r="B652" s="26"/>
      <c r="C652" s="26"/>
      <c r="D652" s="26"/>
      <c r="E652" s="26" t="s">
        <v>665</v>
      </c>
      <c r="F652" s="26" t="s">
        <v>67</v>
      </c>
      <c r="G652" s="26"/>
      <c r="H652" s="109"/>
      <c r="I652" s="109"/>
      <c r="J652" s="109"/>
      <c r="K652" s="109"/>
      <c r="L652" s="109"/>
    </row>
    <row r="653" spans="1:12">
      <c r="A653" s="5"/>
      <c r="B653" s="26"/>
      <c r="C653" s="26"/>
      <c r="D653" s="26"/>
      <c r="E653" s="26" t="s">
        <v>55</v>
      </c>
      <c r="F653" s="26" t="s">
        <v>75</v>
      </c>
      <c r="G653" s="26"/>
      <c r="H653" s="109"/>
      <c r="I653" s="109"/>
      <c r="J653" s="109"/>
      <c r="K653" s="109"/>
      <c r="L653" s="109"/>
    </row>
    <row r="654" spans="1:12">
      <c r="A654" s="5"/>
      <c r="B654" s="26"/>
      <c r="C654" s="26"/>
      <c r="D654" s="26"/>
      <c r="E654" s="26" t="s">
        <v>421</v>
      </c>
      <c r="F654" s="26" t="s">
        <v>34</v>
      </c>
      <c r="G654" s="26"/>
      <c r="H654" s="109"/>
      <c r="I654" s="109"/>
      <c r="J654" s="109"/>
      <c r="K654" s="109"/>
      <c r="L654" s="109"/>
    </row>
    <row r="655" spans="1:12">
      <c r="A655" s="5"/>
      <c r="B655" s="26"/>
      <c r="C655" s="26"/>
      <c r="D655" s="26"/>
      <c r="E655" s="26" t="s">
        <v>666</v>
      </c>
      <c r="F655" s="26" t="s">
        <v>75</v>
      </c>
      <c r="G655" s="26"/>
      <c r="H655" s="109"/>
      <c r="I655" s="109"/>
      <c r="J655" s="109"/>
      <c r="K655" s="109"/>
      <c r="L655" s="109"/>
    </row>
    <row r="656" spans="1:12">
      <c r="A656" s="5"/>
      <c r="B656" s="26"/>
      <c r="C656" s="26"/>
      <c r="D656" s="26"/>
      <c r="E656" s="26" t="s">
        <v>392</v>
      </c>
      <c r="F656" s="26" t="s">
        <v>196</v>
      </c>
      <c r="G656" s="26"/>
      <c r="H656" s="109"/>
      <c r="I656" s="109"/>
      <c r="J656" s="109"/>
      <c r="K656" s="109"/>
      <c r="L656" s="109"/>
    </row>
    <row r="657" spans="1:12">
      <c r="A657" s="5"/>
      <c r="B657" s="26"/>
      <c r="C657" s="26"/>
      <c r="D657" s="26"/>
      <c r="E657" s="26" t="s">
        <v>667</v>
      </c>
      <c r="F657" s="26" t="s">
        <v>38</v>
      </c>
      <c r="G657" s="26"/>
      <c r="H657" s="109"/>
      <c r="I657" s="109"/>
      <c r="J657" s="109"/>
      <c r="K657" s="109"/>
      <c r="L657" s="109"/>
    </row>
    <row r="658" spans="1:12">
      <c r="A658" s="5"/>
      <c r="B658" s="26"/>
      <c r="C658" s="26"/>
      <c r="D658" s="26"/>
      <c r="E658" s="26" t="s">
        <v>668</v>
      </c>
      <c r="F658" s="26" t="s">
        <v>38</v>
      </c>
      <c r="G658" s="26"/>
      <c r="H658" s="109"/>
      <c r="I658" s="109"/>
      <c r="J658" s="109"/>
      <c r="K658" s="109"/>
      <c r="L658" s="109"/>
    </row>
    <row r="659" spans="1:12">
      <c r="A659" s="5"/>
      <c r="B659" s="26"/>
      <c r="C659" s="26"/>
      <c r="D659" s="26"/>
      <c r="E659" s="26" t="s">
        <v>657</v>
      </c>
      <c r="F659" s="26" t="s">
        <v>38</v>
      </c>
      <c r="G659" s="26"/>
      <c r="H659" s="109"/>
      <c r="I659" s="109"/>
      <c r="J659" s="109"/>
      <c r="K659" s="109"/>
      <c r="L659" s="109"/>
    </row>
    <row r="660" spans="1:12">
      <c r="A660" s="5"/>
      <c r="B660" s="26"/>
      <c r="C660" s="26">
        <v>2025243507</v>
      </c>
      <c r="D660" s="26" t="s">
        <v>669</v>
      </c>
      <c r="E660" s="26" t="s">
        <v>392</v>
      </c>
      <c r="F660" s="26" t="s">
        <v>196</v>
      </c>
      <c r="G660" s="26">
        <v>2</v>
      </c>
      <c r="H660" s="109"/>
      <c r="I660" s="109"/>
      <c r="J660" s="109"/>
      <c r="K660" s="109"/>
      <c r="L660" s="109"/>
    </row>
    <row r="661" spans="1:12">
      <c r="A661" s="5"/>
      <c r="B661" s="26"/>
      <c r="C661" s="26">
        <v>2025243514</v>
      </c>
      <c r="D661" s="26" t="s">
        <v>670</v>
      </c>
      <c r="E661" s="26" t="s">
        <v>667</v>
      </c>
      <c r="F661" s="26" t="s">
        <v>38</v>
      </c>
      <c r="G661" s="26">
        <v>6</v>
      </c>
      <c r="H661" s="109"/>
      <c r="I661" s="109"/>
      <c r="J661" s="109"/>
      <c r="K661" s="109"/>
      <c r="L661" s="109"/>
    </row>
    <row r="662" spans="1:12">
      <c r="A662" s="5"/>
      <c r="B662" s="26"/>
      <c r="C662" s="26"/>
      <c r="D662" s="26"/>
      <c r="E662" s="26" t="s">
        <v>668</v>
      </c>
      <c r="F662" s="26" t="s">
        <v>38</v>
      </c>
      <c r="G662" s="26"/>
      <c r="H662" s="109"/>
      <c r="I662" s="109"/>
      <c r="J662" s="109"/>
      <c r="K662" s="109"/>
      <c r="L662" s="109"/>
    </row>
    <row r="663" spans="1:12">
      <c r="A663" s="5"/>
      <c r="B663" s="26"/>
      <c r="C663" s="26"/>
      <c r="D663" s="26"/>
      <c r="E663" s="26" t="s">
        <v>657</v>
      </c>
      <c r="F663" s="26" t="s">
        <v>38</v>
      </c>
      <c r="G663" s="26"/>
      <c r="H663" s="109"/>
      <c r="I663" s="109"/>
      <c r="J663" s="109"/>
      <c r="K663" s="109"/>
      <c r="L663" s="109"/>
    </row>
    <row r="664" spans="1:12">
      <c r="A664" s="5"/>
      <c r="B664" s="26"/>
      <c r="C664" s="26">
        <v>2025243512</v>
      </c>
      <c r="D664" s="26" t="s">
        <v>671</v>
      </c>
      <c r="E664" s="26" t="s">
        <v>667</v>
      </c>
      <c r="F664" s="26" t="s">
        <v>38</v>
      </c>
      <c r="G664" s="26">
        <v>6</v>
      </c>
      <c r="H664" s="109"/>
      <c r="I664" s="109"/>
      <c r="J664" s="109"/>
      <c r="K664" s="109"/>
      <c r="L664" s="109"/>
    </row>
    <row r="665" spans="1:12">
      <c r="A665" s="5"/>
      <c r="B665" s="26"/>
      <c r="C665" s="26"/>
      <c r="D665" s="26"/>
      <c r="E665" s="26" t="s">
        <v>668</v>
      </c>
      <c r="F665" s="26" t="s">
        <v>38</v>
      </c>
      <c r="G665" s="26"/>
      <c r="H665" s="109"/>
      <c r="I665" s="109"/>
      <c r="J665" s="109"/>
      <c r="K665" s="109"/>
      <c r="L665" s="109"/>
    </row>
    <row r="666" spans="1:12">
      <c r="A666" s="5"/>
      <c r="B666" s="26"/>
      <c r="C666" s="26"/>
      <c r="D666" s="26"/>
      <c r="E666" s="26" t="s">
        <v>657</v>
      </c>
      <c r="F666" s="26" t="s">
        <v>38</v>
      </c>
      <c r="G666" s="26"/>
      <c r="H666" s="109"/>
      <c r="I666" s="109"/>
      <c r="J666" s="109"/>
      <c r="K666" s="109"/>
      <c r="L666" s="109"/>
    </row>
    <row r="667" spans="1:12">
      <c r="A667" s="5"/>
      <c r="B667" s="26"/>
      <c r="C667" s="26">
        <v>2025243513</v>
      </c>
      <c r="D667" s="26" t="s">
        <v>672</v>
      </c>
      <c r="E667" s="26" t="s">
        <v>657</v>
      </c>
      <c r="F667" s="26" t="s">
        <v>38</v>
      </c>
      <c r="G667" s="26">
        <v>2</v>
      </c>
      <c r="H667" s="109"/>
      <c r="I667" s="109"/>
      <c r="J667" s="109"/>
      <c r="K667" s="109"/>
      <c r="L667" s="109"/>
    </row>
    <row r="668" spans="1:12">
      <c r="A668" s="5"/>
      <c r="B668" s="26" t="s">
        <v>673</v>
      </c>
      <c r="C668" s="26">
        <v>2024253133</v>
      </c>
      <c r="D668" s="26" t="s">
        <v>674</v>
      </c>
      <c r="E668" s="26" t="s">
        <v>675</v>
      </c>
      <c r="F668" s="26" t="s">
        <v>67</v>
      </c>
      <c r="G668" s="26">
        <v>19</v>
      </c>
      <c r="H668" s="109"/>
      <c r="I668" s="109"/>
      <c r="J668" s="109"/>
      <c r="K668" s="109"/>
      <c r="L668" s="109"/>
    </row>
    <row r="669" spans="1:12">
      <c r="A669" s="5"/>
      <c r="B669" s="26"/>
      <c r="C669" s="26"/>
      <c r="D669" s="26"/>
      <c r="E669" s="26" t="s">
        <v>676</v>
      </c>
      <c r="F669" s="26" t="s">
        <v>67</v>
      </c>
      <c r="G669" s="26"/>
      <c r="H669" s="109"/>
      <c r="I669" s="109"/>
      <c r="J669" s="109"/>
      <c r="K669" s="109"/>
      <c r="L669" s="109"/>
    </row>
    <row r="670" spans="1:12">
      <c r="A670" s="5"/>
      <c r="B670" s="26"/>
      <c r="C670" s="26"/>
      <c r="D670" s="26"/>
      <c r="E670" s="26" t="s">
        <v>657</v>
      </c>
      <c r="F670" s="26" t="s">
        <v>67</v>
      </c>
      <c r="G670" s="26"/>
      <c r="H670" s="109"/>
      <c r="I670" s="109"/>
      <c r="J670" s="109"/>
      <c r="K670" s="109"/>
      <c r="L670" s="109"/>
    </row>
    <row r="671" spans="1:12">
      <c r="A671" s="5"/>
      <c r="B671" s="26"/>
      <c r="C671" s="26"/>
      <c r="D671" s="26"/>
      <c r="E671" s="26" t="s">
        <v>421</v>
      </c>
      <c r="F671" s="26" t="s">
        <v>34</v>
      </c>
      <c r="G671" s="26"/>
      <c r="H671" s="109"/>
      <c r="I671" s="109"/>
      <c r="J671" s="109"/>
      <c r="K671" s="109"/>
      <c r="L671" s="109"/>
    </row>
    <row r="672" spans="1:12">
      <c r="A672" s="5"/>
      <c r="B672" s="26"/>
      <c r="C672" s="26"/>
      <c r="D672" s="26"/>
      <c r="E672" s="26" t="s">
        <v>677</v>
      </c>
      <c r="F672" s="26" t="s">
        <v>75</v>
      </c>
      <c r="G672" s="26"/>
      <c r="H672" s="109"/>
      <c r="I672" s="109"/>
      <c r="J672" s="109"/>
      <c r="K672" s="109"/>
      <c r="L672" s="109"/>
    </row>
    <row r="673" spans="1:12">
      <c r="A673" s="5"/>
      <c r="B673" s="26"/>
      <c r="C673" s="26"/>
      <c r="D673" s="26"/>
      <c r="E673" s="26" t="s">
        <v>678</v>
      </c>
      <c r="F673" s="26" t="s">
        <v>196</v>
      </c>
      <c r="G673" s="26"/>
      <c r="H673" s="109"/>
      <c r="I673" s="109"/>
      <c r="J673" s="109"/>
      <c r="K673" s="109"/>
      <c r="L673" s="109"/>
    </row>
    <row r="674" spans="1:12">
      <c r="A674" s="5"/>
      <c r="B674" s="26"/>
      <c r="C674" s="26"/>
      <c r="D674" s="26"/>
      <c r="E674" s="26" t="s">
        <v>675</v>
      </c>
      <c r="F674" s="26" t="s">
        <v>196</v>
      </c>
      <c r="G674" s="26"/>
      <c r="H674" s="109"/>
      <c r="I674" s="109"/>
      <c r="J674" s="109"/>
      <c r="K674" s="109"/>
      <c r="L674" s="109"/>
    </row>
    <row r="675" spans="1:12">
      <c r="A675" s="5"/>
      <c r="B675" s="26"/>
      <c r="C675" s="26"/>
      <c r="D675" s="26"/>
      <c r="E675" s="26" t="s">
        <v>679</v>
      </c>
      <c r="F675" s="26" t="s">
        <v>38</v>
      </c>
      <c r="G675" s="26"/>
      <c r="H675" s="109"/>
      <c r="I675" s="109"/>
      <c r="J675" s="109"/>
      <c r="K675" s="109"/>
      <c r="L675" s="109"/>
    </row>
    <row r="676" spans="1:12">
      <c r="A676" s="5"/>
      <c r="B676" s="26"/>
      <c r="C676" s="26"/>
      <c r="D676" s="26"/>
      <c r="E676" s="26" t="s">
        <v>392</v>
      </c>
      <c r="F676" s="26" t="s">
        <v>38</v>
      </c>
      <c r="G676" s="26"/>
      <c r="H676" s="109"/>
      <c r="I676" s="109"/>
      <c r="J676" s="109"/>
      <c r="K676" s="109"/>
      <c r="L676" s="109"/>
    </row>
    <row r="677" spans="1:12">
      <c r="A677" s="5"/>
      <c r="B677" s="26"/>
      <c r="C677" s="26">
        <v>2025253129</v>
      </c>
      <c r="D677" s="26" t="s">
        <v>680</v>
      </c>
      <c r="E677" s="26" t="s">
        <v>657</v>
      </c>
      <c r="F677" s="26" t="s">
        <v>67</v>
      </c>
      <c r="G677" s="26">
        <v>6</v>
      </c>
      <c r="H677" s="109"/>
      <c r="I677" s="109"/>
      <c r="J677" s="109"/>
      <c r="K677" s="109"/>
      <c r="L677" s="109"/>
    </row>
    <row r="678" spans="1:12">
      <c r="A678" s="5"/>
      <c r="B678" s="26"/>
      <c r="C678" s="26"/>
      <c r="D678" s="26"/>
      <c r="E678" s="26" t="s">
        <v>678</v>
      </c>
      <c r="F678" s="26" t="s">
        <v>196</v>
      </c>
      <c r="G678" s="26"/>
      <c r="H678" s="109"/>
      <c r="I678" s="109"/>
      <c r="J678" s="109"/>
      <c r="K678" s="109"/>
      <c r="L678" s="109"/>
    </row>
    <row r="679" spans="1:12">
      <c r="A679" s="5"/>
      <c r="B679" s="26"/>
      <c r="C679" s="26"/>
      <c r="D679" s="26"/>
      <c r="E679" s="26" t="s">
        <v>675</v>
      </c>
      <c r="F679" s="26" t="s">
        <v>196</v>
      </c>
      <c r="G679" s="26"/>
      <c r="H679" s="109"/>
      <c r="I679" s="109"/>
      <c r="J679" s="109"/>
      <c r="K679" s="109"/>
      <c r="L679" s="109"/>
    </row>
    <row r="680" spans="1:12">
      <c r="A680" s="5"/>
      <c r="B680" s="26"/>
      <c r="C680" s="26">
        <v>2025253130</v>
      </c>
      <c r="D680" s="26" t="s">
        <v>681</v>
      </c>
      <c r="E680" s="26" t="s">
        <v>678</v>
      </c>
      <c r="F680" s="26" t="s">
        <v>196</v>
      </c>
      <c r="G680" s="26">
        <v>4</v>
      </c>
      <c r="H680" s="109"/>
      <c r="I680" s="109"/>
      <c r="J680" s="109"/>
      <c r="K680" s="109"/>
      <c r="L680" s="109"/>
    </row>
    <row r="681" spans="1:12">
      <c r="A681" s="5"/>
      <c r="B681" s="26"/>
      <c r="C681" s="26"/>
      <c r="D681" s="26"/>
      <c r="E681" s="26" t="s">
        <v>675</v>
      </c>
      <c r="F681" s="26" t="s">
        <v>196</v>
      </c>
      <c r="G681" s="26"/>
      <c r="H681" s="109"/>
      <c r="I681" s="109"/>
      <c r="J681" s="109"/>
      <c r="K681" s="109"/>
      <c r="L681" s="109"/>
    </row>
    <row r="682" spans="1:12">
      <c r="A682" s="5"/>
      <c r="B682" s="26" t="s">
        <v>682</v>
      </c>
      <c r="C682" s="26">
        <v>2025253233</v>
      </c>
      <c r="D682" s="26" t="s">
        <v>683</v>
      </c>
      <c r="E682" s="26" t="s">
        <v>676</v>
      </c>
      <c r="F682" s="26" t="s">
        <v>67</v>
      </c>
      <c r="G682" s="26">
        <v>12</v>
      </c>
      <c r="H682" s="109"/>
      <c r="I682" s="109"/>
      <c r="J682" s="109"/>
      <c r="K682" s="109"/>
      <c r="L682" s="109"/>
    </row>
    <row r="683" spans="1:12">
      <c r="A683" s="5"/>
      <c r="B683" s="26"/>
      <c r="C683" s="26"/>
      <c r="D683" s="26"/>
      <c r="E683" s="26" t="s">
        <v>678</v>
      </c>
      <c r="F683" s="26" t="s">
        <v>67</v>
      </c>
      <c r="G683" s="26"/>
      <c r="H683" s="109"/>
      <c r="I683" s="109"/>
      <c r="J683" s="109"/>
      <c r="K683" s="109"/>
      <c r="L683" s="109"/>
    </row>
    <row r="684" spans="1:12">
      <c r="A684" s="5"/>
      <c r="B684" s="26"/>
      <c r="C684" s="26"/>
      <c r="D684" s="26"/>
      <c r="E684" s="26" t="s">
        <v>657</v>
      </c>
      <c r="F684" s="26" t="s">
        <v>67</v>
      </c>
      <c r="G684" s="26"/>
      <c r="H684" s="109"/>
      <c r="I684" s="109"/>
      <c r="J684" s="109"/>
      <c r="K684" s="109"/>
      <c r="L684" s="109"/>
    </row>
    <row r="685" spans="1:12">
      <c r="A685" s="5"/>
      <c r="B685" s="26"/>
      <c r="C685" s="26"/>
      <c r="D685" s="26"/>
      <c r="E685" s="26" t="s">
        <v>421</v>
      </c>
      <c r="F685" s="26" t="s">
        <v>34</v>
      </c>
      <c r="G685" s="26"/>
      <c r="H685" s="109"/>
      <c r="I685" s="109"/>
      <c r="J685" s="109"/>
      <c r="K685" s="109"/>
      <c r="L685" s="109"/>
    </row>
    <row r="686" spans="1:12">
      <c r="A686" s="5"/>
      <c r="B686" s="26"/>
      <c r="C686" s="26"/>
      <c r="D686" s="26"/>
      <c r="E686" s="26" t="s">
        <v>679</v>
      </c>
      <c r="F686" s="26" t="s">
        <v>38</v>
      </c>
      <c r="G686" s="26"/>
      <c r="H686" s="109"/>
      <c r="I686" s="109"/>
      <c r="J686" s="109"/>
      <c r="K686" s="109"/>
      <c r="L686" s="109"/>
    </row>
    <row r="687" spans="1:12">
      <c r="A687" s="5"/>
      <c r="B687" s="26"/>
      <c r="C687" s="26"/>
      <c r="D687" s="26"/>
      <c r="E687" s="26" t="s">
        <v>392</v>
      </c>
      <c r="F687" s="26" t="s">
        <v>684</v>
      </c>
      <c r="G687" s="26"/>
      <c r="H687" s="109"/>
      <c r="I687" s="109"/>
      <c r="J687" s="109"/>
      <c r="K687" s="109"/>
      <c r="L687" s="109"/>
    </row>
    <row r="688" spans="1:12">
      <c r="A688" s="5"/>
      <c r="B688" s="26"/>
      <c r="C688" s="26">
        <v>2025253230</v>
      </c>
      <c r="D688" s="26" t="s">
        <v>685</v>
      </c>
      <c r="E688" s="26" t="s">
        <v>676</v>
      </c>
      <c r="F688" s="26" t="s">
        <v>67</v>
      </c>
      <c r="G688" s="26">
        <v>10</v>
      </c>
      <c r="H688" s="109"/>
      <c r="I688" s="109"/>
      <c r="J688" s="109"/>
      <c r="K688" s="109"/>
      <c r="L688" s="109"/>
    </row>
    <row r="689" spans="1:12">
      <c r="A689" s="5"/>
      <c r="B689" s="26"/>
      <c r="C689" s="26"/>
      <c r="D689" s="26"/>
      <c r="E689" s="26" t="s">
        <v>678</v>
      </c>
      <c r="F689" s="26" t="s">
        <v>67</v>
      </c>
      <c r="G689" s="26"/>
      <c r="H689" s="109"/>
      <c r="I689" s="109"/>
      <c r="J689" s="109"/>
      <c r="K689" s="109"/>
      <c r="L689" s="109"/>
    </row>
    <row r="690" spans="1:12">
      <c r="A690" s="5"/>
      <c r="B690" s="26"/>
      <c r="C690" s="26"/>
      <c r="D690" s="26"/>
      <c r="E690" s="26" t="s">
        <v>657</v>
      </c>
      <c r="F690" s="26" t="s">
        <v>67</v>
      </c>
      <c r="G690" s="26"/>
      <c r="H690" s="109"/>
      <c r="I690" s="109"/>
      <c r="J690" s="109"/>
      <c r="K690" s="109"/>
      <c r="L690" s="109"/>
    </row>
    <row r="691" spans="1:12">
      <c r="A691" s="5"/>
      <c r="B691" s="26"/>
      <c r="C691" s="26"/>
      <c r="D691" s="26"/>
      <c r="E691" s="26" t="s">
        <v>679</v>
      </c>
      <c r="F691" s="26" t="s">
        <v>38</v>
      </c>
      <c r="G691" s="26"/>
      <c r="H691" s="109"/>
      <c r="I691" s="109"/>
      <c r="J691" s="109"/>
      <c r="K691" s="109"/>
      <c r="L691" s="109"/>
    </row>
    <row r="692" spans="1:12">
      <c r="A692" s="5"/>
      <c r="B692" s="26"/>
      <c r="C692" s="26"/>
      <c r="D692" s="26"/>
      <c r="E692" s="26" t="s">
        <v>392</v>
      </c>
      <c r="F692" s="26" t="s">
        <v>38</v>
      </c>
      <c r="G692" s="26"/>
      <c r="H692" s="109"/>
      <c r="I692" s="109"/>
      <c r="J692" s="109"/>
      <c r="K692" s="109"/>
      <c r="L692" s="109"/>
    </row>
    <row r="693" spans="1:12">
      <c r="A693" s="5"/>
      <c r="B693" s="26"/>
      <c r="C693" s="26">
        <v>2025253234</v>
      </c>
      <c r="D693" s="26" t="s">
        <v>686</v>
      </c>
      <c r="E693" s="26" t="s">
        <v>676</v>
      </c>
      <c r="F693" s="26" t="s">
        <v>67</v>
      </c>
      <c r="G693" s="26">
        <v>6</v>
      </c>
      <c r="H693" s="109"/>
      <c r="I693" s="109"/>
      <c r="J693" s="109"/>
      <c r="K693" s="109"/>
      <c r="L693" s="109"/>
    </row>
    <row r="694" spans="1:12">
      <c r="A694" s="5"/>
      <c r="B694" s="26"/>
      <c r="C694" s="26"/>
      <c r="D694" s="26"/>
      <c r="E694" s="26" t="s">
        <v>678</v>
      </c>
      <c r="F694" s="26" t="s">
        <v>67</v>
      </c>
      <c r="G694" s="26"/>
      <c r="H694" s="109"/>
      <c r="I694" s="109"/>
      <c r="J694" s="109"/>
      <c r="K694" s="109"/>
      <c r="L694" s="109"/>
    </row>
    <row r="695" spans="1:12">
      <c r="A695" s="5"/>
      <c r="B695" s="26"/>
      <c r="C695" s="26"/>
      <c r="D695" s="26"/>
      <c r="E695" s="26" t="s">
        <v>657</v>
      </c>
      <c r="F695" s="26" t="s">
        <v>67</v>
      </c>
      <c r="G695" s="26"/>
      <c r="H695" s="109"/>
      <c r="I695" s="109"/>
      <c r="J695" s="109"/>
      <c r="K695" s="109"/>
      <c r="L695" s="109"/>
    </row>
    <row r="696" spans="1:12">
      <c r="A696" s="5"/>
      <c r="B696" s="26"/>
      <c r="C696" s="26">
        <v>2025253222</v>
      </c>
      <c r="D696" s="26" t="s">
        <v>687</v>
      </c>
      <c r="E696" s="26" t="s">
        <v>679</v>
      </c>
      <c r="F696" s="26" t="s">
        <v>684</v>
      </c>
      <c r="G696" s="26">
        <v>4</v>
      </c>
      <c r="H696" s="109"/>
      <c r="I696" s="109"/>
      <c r="J696" s="109"/>
      <c r="K696" s="109"/>
      <c r="L696" s="109"/>
    </row>
    <row r="697" spans="1:12">
      <c r="A697" s="5"/>
      <c r="B697" s="26"/>
      <c r="C697" s="26"/>
      <c r="D697" s="26"/>
      <c r="E697" s="26" t="s">
        <v>392</v>
      </c>
      <c r="F697" s="26" t="s">
        <v>38</v>
      </c>
      <c r="G697" s="26"/>
      <c r="H697" s="109"/>
      <c r="I697" s="109"/>
      <c r="J697" s="109"/>
      <c r="K697" s="109"/>
      <c r="L697" s="109"/>
    </row>
    <row r="698" spans="1:12">
      <c r="A698" s="5"/>
      <c r="B698" s="26"/>
      <c r="C698" s="26">
        <v>2025253207</v>
      </c>
      <c r="D698" s="26" t="s">
        <v>688</v>
      </c>
      <c r="E698" s="26" t="s">
        <v>679</v>
      </c>
      <c r="F698" s="26" t="s">
        <v>38</v>
      </c>
      <c r="G698" s="26">
        <v>4</v>
      </c>
      <c r="H698" s="109"/>
      <c r="I698" s="109"/>
      <c r="J698" s="109"/>
      <c r="K698" s="109"/>
      <c r="L698" s="109"/>
    </row>
    <row r="699" spans="1:12">
      <c r="A699" s="5"/>
      <c r="B699" s="26"/>
      <c r="C699" s="26"/>
      <c r="D699" s="26"/>
      <c r="E699" s="26" t="s">
        <v>392</v>
      </c>
      <c r="F699" s="26" t="s">
        <v>38</v>
      </c>
      <c r="G699" s="26"/>
      <c r="H699" s="109"/>
      <c r="I699" s="109"/>
      <c r="J699" s="109"/>
      <c r="K699" s="109"/>
      <c r="L699" s="109"/>
    </row>
    <row r="700" spans="1:12">
      <c r="A700" s="5"/>
      <c r="B700" s="26"/>
      <c r="C700" s="26">
        <v>2025253201</v>
      </c>
      <c r="D700" s="26" t="s">
        <v>689</v>
      </c>
      <c r="E700" s="26" t="s">
        <v>679</v>
      </c>
      <c r="F700" s="26" t="s">
        <v>38</v>
      </c>
      <c r="G700" s="26">
        <v>4</v>
      </c>
      <c r="H700" s="109"/>
      <c r="I700" s="109"/>
      <c r="J700" s="109"/>
      <c r="K700" s="109"/>
      <c r="L700" s="109"/>
    </row>
    <row r="701" spans="1:12">
      <c r="A701" s="5"/>
      <c r="B701" s="26"/>
      <c r="C701" s="26"/>
      <c r="D701" s="26"/>
      <c r="E701" s="26" t="s">
        <v>392</v>
      </c>
      <c r="F701" s="26" t="s">
        <v>38</v>
      </c>
      <c r="G701" s="26"/>
      <c r="H701" s="109"/>
      <c r="I701" s="109"/>
      <c r="J701" s="109"/>
      <c r="K701" s="109"/>
      <c r="L701" s="109"/>
    </row>
    <row r="702" spans="1:12">
      <c r="A702" s="5"/>
      <c r="B702" s="26" t="s">
        <v>690</v>
      </c>
      <c r="C702" s="26">
        <v>2025244124</v>
      </c>
      <c r="D702" s="26" t="s">
        <v>691</v>
      </c>
      <c r="E702" s="26" t="s">
        <v>55</v>
      </c>
      <c r="F702" s="26" t="s">
        <v>38</v>
      </c>
      <c r="G702" s="26">
        <v>6</v>
      </c>
      <c r="H702" s="109"/>
      <c r="I702" s="109"/>
      <c r="J702" s="109"/>
      <c r="K702" s="109"/>
      <c r="L702" s="109"/>
    </row>
    <row r="703" spans="1:12">
      <c r="A703" s="5"/>
      <c r="B703" s="26"/>
      <c r="C703" s="26"/>
      <c r="D703" s="26"/>
      <c r="E703" s="26" t="s">
        <v>692</v>
      </c>
      <c r="F703" s="26" t="s">
        <v>684</v>
      </c>
      <c r="G703" s="26"/>
      <c r="H703" s="109"/>
      <c r="I703" s="109"/>
      <c r="J703" s="109"/>
      <c r="K703" s="109"/>
      <c r="L703" s="109"/>
    </row>
    <row r="704" spans="1:12">
      <c r="A704" s="5"/>
      <c r="B704" s="26"/>
      <c r="C704" s="26"/>
      <c r="D704" s="26"/>
      <c r="E704" s="26" t="s">
        <v>628</v>
      </c>
      <c r="F704" s="26" t="s">
        <v>38</v>
      </c>
      <c r="G704" s="26"/>
      <c r="H704" s="109"/>
      <c r="I704" s="109"/>
      <c r="J704" s="109"/>
      <c r="K704" s="109"/>
      <c r="L704" s="109"/>
    </row>
    <row r="705" spans="1:12">
      <c r="A705" s="5"/>
      <c r="B705" s="26"/>
      <c r="C705" s="26">
        <v>2025244111</v>
      </c>
      <c r="D705" s="26" t="s">
        <v>693</v>
      </c>
      <c r="E705" s="26" t="s">
        <v>55</v>
      </c>
      <c r="F705" s="26" t="s">
        <v>38</v>
      </c>
      <c r="G705" s="26">
        <v>6</v>
      </c>
      <c r="H705" s="109"/>
      <c r="I705" s="109"/>
      <c r="J705" s="109"/>
      <c r="K705" s="109"/>
      <c r="L705" s="109"/>
    </row>
    <row r="706" spans="1:12">
      <c r="A706" s="5"/>
      <c r="B706" s="26"/>
      <c r="C706" s="26"/>
      <c r="D706" s="26"/>
      <c r="E706" s="26" t="s">
        <v>692</v>
      </c>
      <c r="F706" s="26" t="s">
        <v>684</v>
      </c>
      <c r="G706" s="26"/>
      <c r="H706" s="109"/>
      <c r="I706" s="109"/>
      <c r="J706" s="109"/>
      <c r="K706" s="109"/>
      <c r="L706" s="109"/>
    </row>
    <row r="707" spans="1:12">
      <c r="A707" s="5"/>
      <c r="B707" s="26"/>
      <c r="C707" s="26"/>
      <c r="D707" s="26"/>
      <c r="E707" s="26" t="s">
        <v>628</v>
      </c>
      <c r="F707" s="26" t="s">
        <v>38</v>
      </c>
      <c r="G707" s="26"/>
      <c r="H707" s="109"/>
      <c r="I707" s="109"/>
      <c r="J707" s="109"/>
      <c r="K707" s="109"/>
      <c r="L707" s="109"/>
    </row>
    <row r="708" spans="1:12">
      <c r="A708" s="5"/>
      <c r="B708" s="26"/>
      <c r="C708" s="26">
        <v>2025244109</v>
      </c>
      <c r="D708" s="26" t="s">
        <v>694</v>
      </c>
      <c r="E708" s="26" t="s">
        <v>55</v>
      </c>
      <c r="F708" s="26" t="s">
        <v>38</v>
      </c>
      <c r="G708" s="26">
        <v>6</v>
      </c>
      <c r="H708" s="109"/>
      <c r="I708" s="109"/>
      <c r="J708" s="109"/>
      <c r="K708" s="109"/>
      <c r="L708" s="109"/>
    </row>
    <row r="709" spans="1:12">
      <c r="A709" s="5"/>
      <c r="B709" s="26"/>
      <c r="C709" s="26"/>
      <c r="D709" s="26"/>
      <c r="E709" s="26" t="s">
        <v>692</v>
      </c>
      <c r="F709" s="26" t="s">
        <v>38</v>
      </c>
      <c r="G709" s="26"/>
      <c r="H709" s="109"/>
      <c r="I709" s="109"/>
      <c r="J709" s="109"/>
      <c r="K709" s="109"/>
      <c r="L709" s="109"/>
    </row>
    <row r="710" spans="1:12">
      <c r="A710" s="5"/>
      <c r="B710" s="26"/>
      <c r="C710" s="26"/>
      <c r="D710" s="26"/>
      <c r="E710" s="26" t="s">
        <v>628</v>
      </c>
      <c r="F710" s="26" t="s">
        <v>38</v>
      </c>
      <c r="G710" s="26"/>
      <c r="H710" s="109"/>
      <c r="I710" s="109"/>
      <c r="J710" s="109"/>
      <c r="K710" s="109"/>
      <c r="L710" s="109"/>
    </row>
    <row r="711" spans="1:12">
      <c r="A711" s="5"/>
      <c r="B711" s="26"/>
      <c r="C711" s="26">
        <v>2025244110</v>
      </c>
      <c r="D711" s="26" t="s">
        <v>695</v>
      </c>
      <c r="E711" s="26" t="s">
        <v>55</v>
      </c>
      <c r="F711" s="26" t="s">
        <v>38</v>
      </c>
      <c r="G711" s="26">
        <v>6</v>
      </c>
      <c r="H711" s="109"/>
      <c r="I711" s="109"/>
      <c r="J711" s="109"/>
      <c r="K711" s="109"/>
      <c r="L711" s="109"/>
    </row>
    <row r="712" spans="1:12">
      <c r="A712" s="5"/>
      <c r="B712" s="26"/>
      <c r="C712" s="26"/>
      <c r="D712" s="26"/>
      <c r="E712" s="26" t="s">
        <v>692</v>
      </c>
      <c r="F712" s="26" t="s">
        <v>38</v>
      </c>
      <c r="G712" s="26"/>
      <c r="H712" s="109"/>
      <c r="I712" s="109"/>
      <c r="J712" s="109"/>
      <c r="K712" s="109"/>
      <c r="L712" s="109"/>
    </row>
    <row r="713" spans="1:12">
      <c r="A713" s="5"/>
      <c r="B713" s="26"/>
      <c r="C713" s="26"/>
      <c r="D713" s="26"/>
      <c r="E713" s="26" t="s">
        <v>628</v>
      </c>
      <c r="F713" s="26" t="s">
        <v>38</v>
      </c>
      <c r="G713" s="26"/>
      <c r="H713" s="109"/>
      <c r="I713" s="109"/>
      <c r="J713" s="109"/>
      <c r="K713" s="109"/>
      <c r="L713" s="109"/>
    </row>
    <row r="714" spans="1:12">
      <c r="A714" s="5"/>
      <c r="B714" s="26"/>
      <c r="C714" s="26">
        <v>2025244122</v>
      </c>
      <c r="D714" s="26" t="s">
        <v>696</v>
      </c>
      <c r="E714" s="26" t="s">
        <v>55</v>
      </c>
      <c r="F714" s="26" t="s">
        <v>38</v>
      </c>
      <c r="G714" s="26">
        <v>6</v>
      </c>
      <c r="H714" s="109"/>
      <c r="I714" s="109"/>
      <c r="J714" s="109"/>
      <c r="K714" s="109"/>
      <c r="L714" s="109"/>
    </row>
    <row r="715" spans="1:12">
      <c r="A715" s="5"/>
      <c r="B715" s="26"/>
      <c r="C715" s="26"/>
      <c r="D715" s="26"/>
      <c r="E715" s="26" t="s">
        <v>692</v>
      </c>
      <c r="F715" s="26" t="s">
        <v>38</v>
      </c>
      <c r="G715" s="26"/>
      <c r="H715" s="109"/>
      <c r="I715" s="109"/>
      <c r="J715" s="109"/>
      <c r="K715" s="109"/>
      <c r="L715" s="109"/>
    </row>
    <row r="716" spans="1:12">
      <c r="A716" s="5"/>
      <c r="B716" s="26"/>
      <c r="C716" s="26"/>
      <c r="D716" s="26"/>
      <c r="E716" s="26" t="s">
        <v>628</v>
      </c>
      <c r="F716" s="26" t="s">
        <v>38</v>
      </c>
      <c r="G716" s="26"/>
      <c r="H716" s="109"/>
      <c r="I716" s="109"/>
      <c r="J716" s="109"/>
      <c r="K716" s="109"/>
      <c r="L716" s="109"/>
    </row>
    <row r="717" spans="1:12">
      <c r="A717" s="5"/>
      <c r="B717" s="26"/>
      <c r="C717" s="26">
        <v>2025244121</v>
      </c>
      <c r="D717" s="26" t="s">
        <v>697</v>
      </c>
      <c r="E717" s="26" t="s">
        <v>55</v>
      </c>
      <c r="F717" s="26" t="s">
        <v>38</v>
      </c>
      <c r="G717" s="26">
        <v>6</v>
      </c>
      <c r="H717" s="109"/>
      <c r="I717" s="109"/>
      <c r="J717" s="109"/>
      <c r="K717" s="109"/>
      <c r="L717" s="109"/>
    </row>
    <row r="718" spans="1:12">
      <c r="A718" s="5"/>
      <c r="B718" s="26"/>
      <c r="C718" s="26"/>
      <c r="D718" s="26"/>
      <c r="E718" s="26" t="s">
        <v>692</v>
      </c>
      <c r="F718" s="26" t="s">
        <v>38</v>
      </c>
      <c r="G718" s="26"/>
      <c r="H718" s="109"/>
      <c r="I718" s="109"/>
      <c r="J718" s="109"/>
      <c r="K718" s="109"/>
      <c r="L718" s="109"/>
    </row>
    <row r="719" spans="1:12">
      <c r="A719" s="5"/>
      <c r="B719" s="26"/>
      <c r="C719" s="26"/>
      <c r="D719" s="26"/>
      <c r="E719" s="26" t="s">
        <v>628</v>
      </c>
      <c r="F719" s="26" t="s">
        <v>38</v>
      </c>
      <c r="G719" s="26"/>
      <c r="H719" s="109"/>
      <c r="I719" s="109"/>
      <c r="J719" s="109"/>
      <c r="K719" s="109"/>
      <c r="L719" s="109"/>
    </row>
    <row r="720" spans="1:12">
      <c r="A720" s="5"/>
      <c r="B720" s="26"/>
      <c r="C720" s="26">
        <v>2025244125</v>
      </c>
      <c r="D720" s="26" t="s">
        <v>698</v>
      </c>
      <c r="E720" s="26" t="s">
        <v>55</v>
      </c>
      <c r="F720" s="26" t="s">
        <v>38</v>
      </c>
      <c r="G720" s="26">
        <v>6</v>
      </c>
      <c r="H720" s="109"/>
      <c r="I720" s="109"/>
      <c r="J720" s="109"/>
      <c r="K720" s="109"/>
      <c r="L720" s="109"/>
    </row>
    <row r="721" spans="1:12">
      <c r="A721" s="5"/>
      <c r="B721" s="26"/>
      <c r="C721" s="26"/>
      <c r="D721" s="26"/>
      <c r="E721" s="26" t="s">
        <v>692</v>
      </c>
      <c r="F721" s="26" t="s">
        <v>38</v>
      </c>
      <c r="G721" s="26"/>
      <c r="H721" s="109"/>
      <c r="I721" s="109"/>
      <c r="J721" s="109"/>
      <c r="K721" s="109"/>
      <c r="L721" s="109"/>
    </row>
    <row r="722" spans="1:12">
      <c r="A722" s="5"/>
      <c r="B722" s="26"/>
      <c r="C722" s="26"/>
      <c r="D722" s="26"/>
      <c r="E722" s="26" t="s">
        <v>628</v>
      </c>
      <c r="F722" s="26" t="s">
        <v>38</v>
      </c>
      <c r="G722" s="26"/>
      <c r="H722" s="109"/>
      <c r="I722" s="109"/>
      <c r="J722" s="109"/>
      <c r="K722" s="109"/>
      <c r="L722" s="109"/>
    </row>
    <row r="723" spans="1:12">
      <c r="A723" s="5"/>
      <c r="B723" s="26"/>
      <c r="C723" s="26">
        <v>2025244133</v>
      </c>
      <c r="D723" s="26" t="s">
        <v>699</v>
      </c>
      <c r="E723" s="26" t="s">
        <v>55</v>
      </c>
      <c r="F723" s="26" t="s">
        <v>38</v>
      </c>
      <c r="G723" s="26">
        <v>6</v>
      </c>
      <c r="H723" s="109"/>
      <c r="I723" s="109"/>
      <c r="J723" s="109"/>
      <c r="K723" s="109"/>
      <c r="L723" s="109"/>
    </row>
    <row r="724" spans="1:12">
      <c r="A724" s="5"/>
      <c r="B724" s="26"/>
      <c r="C724" s="26"/>
      <c r="D724" s="26"/>
      <c r="E724" s="26" t="s">
        <v>692</v>
      </c>
      <c r="F724" s="26" t="s">
        <v>684</v>
      </c>
      <c r="G724" s="26"/>
      <c r="H724" s="109"/>
      <c r="I724" s="109"/>
      <c r="J724" s="109"/>
      <c r="K724" s="109"/>
      <c r="L724" s="109"/>
    </row>
    <row r="725" spans="1:12">
      <c r="A725" s="5"/>
      <c r="B725" s="26"/>
      <c r="C725" s="26"/>
      <c r="D725" s="26"/>
      <c r="E725" s="26" t="s">
        <v>628</v>
      </c>
      <c r="F725" s="26" t="s">
        <v>38</v>
      </c>
      <c r="G725" s="26"/>
      <c r="H725" s="109"/>
      <c r="I725" s="109"/>
      <c r="J725" s="109"/>
      <c r="K725" s="109"/>
      <c r="L725" s="109"/>
    </row>
    <row r="726" spans="1:12">
      <c r="A726" s="8" t="s">
        <v>7</v>
      </c>
      <c r="B726" s="116" t="s">
        <v>700</v>
      </c>
      <c r="C726" s="116">
        <v>2023263121</v>
      </c>
      <c r="D726" s="116" t="s">
        <v>701</v>
      </c>
      <c r="E726" s="116" t="s">
        <v>702</v>
      </c>
      <c r="F726" s="117" t="s">
        <v>703</v>
      </c>
      <c r="G726" s="116">
        <v>4</v>
      </c>
      <c r="H726" s="109"/>
      <c r="I726" s="109"/>
      <c r="J726" s="109"/>
      <c r="K726" s="109"/>
      <c r="L726" s="109"/>
    </row>
    <row r="727" spans="1:12">
      <c r="A727" s="12"/>
      <c r="B727" s="116" t="s">
        <v>704</v>
      </c>
      <c r="C727" s="116">
        <v>2023263432</v>
      </c>
      <c r="D727" s="116" t="s">
        <v>705</v>
      </c>
      <c r="E727" s="116" t="s">
        <v>702</v>
      </c>
      <c r="F727" s="117" t="s">
        <v>706</v>
      </c>
      <c r="G727" s="116">
        <v>1</v>
      </c>
      <c r="H727" s="109"/>
      <c r="I727" s="109"/>
      <c r="J727" s="109"/>
      <c r="K727" s="109"/>
      <c r="L727" s="109"/>
    </row>
    <row r="728" spans="1:12">
      <c r="A728" s="12"/>
      <c r="B728" s="116"/>
      <c r="C728" s="116">
        <v>2023263231</v>
      </c>
      <c r="D728" s="116" t="s">
        <v>707</v>
      </c>
      <c r="E728" s="116"/>
      <c r="F728" s="117" t="s">
        <v>708</v>
      </c>
      <c r="G728" s="116">
        <v>4</v>
      </c>
      <c r="H728" s="109"/>
      <c r="I728" s="109"/>
      <c r="J728" s="109"/>
      <c r="K728" s="109"/>
      <c r="L728" s="109"/>
    </row>
    <row r="729" spans="1:12">
      <c r="A729" s="12"/>
      <c r="B729" s="116" t="s">
        <v>709</v>
      </c>
      <c r="C729" s="116">
        <v>2023263333</v>
      </c>
      <c r="D729" s="116" t="s">
        <v>710</v>
      </c>
      <c r="E729" s="116" t="s">
        <v>711</v>
      </c>
      <c r="F729" s="117" t="s">
        <v>712</v>
      </c>
      <c r="G729" s="116">
        <v>6</v>
      </c>
      <c r="H729" s="109"/>
      <c r="I729" s="109"/>
      <c r="J729" s="109"/>
      <c r="K729" s="109"/>
      <c r="L729" s="109"/>
    </row>
    <row r="730" spans="1:12">
      <c r="A730" s="12"/>
      <c r="B730" s="116"/>
      <c r="C730" s="116"/>
      <c r="D730" s="116"/>
      <c r="E730" s="26" t="s">
        <v>702</v>
      </c>
      <c r="F730" s="26" t="s">
        <v>703</v>
      </c>
      <c r="G730" s="116"/>
      <c r="H730" s="109"/>
      <c r="I730" s="109"/>
      <c r="J730" s="109"/>
      <c r="K730" s="109"/>
      <c r="L730" s="109"/>
    </row>
    <row r="731" spans="1:12">
      <c r="A731" s="12"/>
      <c r="B731" s="116" t="s">
        <v>713</v>
      </c>
      <c r="C731" s="116">
        <v>2023263611</v>
      </c>
      <c r="D731" s="26" t="s">
        <v>714</v>
      </c>
      <c r="E731" s="26" t="s">
        <v>715</v>
      </c>
      <c r="F731" s="26" t="s">
        <v>703</v>
      </c>
      <c r="G731" s="26">
        <v>4</v>
      </c>
      <c r="H731" s="109"/>
      <c r="I731" s="109"/>
      <c r="J731" s="109"/>
      <c r="K731" s="109"/>
      <c r="L731" s="109"/>
    </row>
    <row r="732" spans="1:12">
      <c r="A732" s="12"/>
      <c r="B732" s="116" t="s">
        <v>716</v>
      </c>
      <c r="C732" s="116">
        <v>2023263332</v>
      </c>
      <c r="D732" s="26" t="s">
        <v>717</v>
      </c>
      <c r="E732" s="26" t="s">
        <v>718</v>
      </c>
      <c r="F732" s="26" t="s">
        <v>719</v>
      </c>
      <c r="G732" s="26">
        <v>6</v>
      </c>
      <c r="H732" s="109"/>
      <c r="I732" s="109"/>
      <c r="J732" s="109"/>
      <c r="K732" s="109"/>
      <c r="L732" s="109"/>
    </row>
    <row r="733" spans="1:12">
      <c r="A733" s="12"/>
      <c r="B733" s="116"/>
      <c r="C733" s="116"/>
      <c r="D733" s="26"/>
      <c r="E733" s="26" t="s">
        <v>720</v>
      </c>
      <c r="F733" s="26" t="s">
        <v>712</v>
      </c>
      <c r="G733" s="26"/>
      <c r="H733" s="109"/>
      <c r="I733" s="109"/>
      <c r="J733" s="109"/>
      <c r="K733" s="109"/>
      <c r="L733" s="109"/>
    </row>
    <row r="734" spans="1:12">
      <c r="A734" s="12"/>
      <c r="B734" s="116"/>
      <c r="C734" s="116">
        <v>2023263630</v>
      </c>
      <c r="D734" s="26" t="s">
        <v>721</v>
      </c>
      <c r="E734" s="26" t="s">
        <v>407</v>
      </c>
      <c r="F734" s="26" t="s">
        <v>712</v>
      </c>
      <c r="G734" s="26">
        <v>2</v>
      </c>
      <c r="H734" s="109"/>
      <c r="I734" s="109"/>
      <c r="J734" s="109"/>
      <c r="K734" s="109"/>
      <c r="L734" s="109"/>
    </row>
    <row r="735" spans="1:12">
      <c r="A735" s="12"/>
      <c r="B735" s="116"/>
      <c r="C735" s="116">
        <v>2023263232</v>
      </c>
      <c r="D735" s="26" t="s">
        <v>722</v>
      </c>
      <c r="E735" s="26"/>
      <c r="F735" s="26" t="s">
        <v>723</v>
      </c>
      <c r="G735" s="26">
        <v>2</v>
      </c>
      <c r="H735" s="109"/>
      <c r="I735" s="109"/>
      <c r="J735" s="109"/>
      <c r="K735" s="109"/>
      <c r="L735" s="109"/>
    </row>
    <row r="736" spans="1:12">
      <c r="A736" s="12"/>
      <c r="B736" s="116"/>
      <c r="C736" s="116">
        <v>2023263632</v>
      </c>
      <c r="D736" s="26" t="s">
        <v>724</v>
      </c>
      <c r="E736" s="26"/>
      <c r="F736" s="26" t="s">
        <v>725</v>
      </c>
      <c r="G736" s="26">
        <v>2</v>
      </c>
      <c r="H736" s="109"/>
      <c r="I736" s="109"/>
      <c r="J736" s="109"/>
      <c r="K736" s="109"/>
      <c r="L736" s="109"/>
    </row>
    <row r="737" spans="1:12">
      <c r="A737" s="12"/>
      <c r="B737" s="116"/>
      <c r="C737" s="116">
        <v>2023263131</v>
      </c>
      <c r="D737" s="26" t="s">
        <v>726</v>
      </c>
      <c r="E737" s="26"/>
      <c r="F737" s="26" t="s">
        <v>727</v>
      </c>
      <c r="G737" s="26">
        <v>2</v>
      </c>
      <c r="H737" s="109"/>
      <c r="I737" s="109"/>
      <c r="J737" s="109"/>
      <c r="K737" s="109"/>
      <c r="L737" s="109"/>
    </row>
    <row r="738" spans="1:12">
      <c r="A738" s="12"/>
      <c r="B738" s="116"/>
      <c r="C738" s="116">
        <v>2023263228</v>
      </c>
      <c r="D738" s="26" t="s">
        <v>728</v>
      </c>
      <c r="E738" s="26"/>
      <c r="F738" s="26" t="s">
        <v>729</v>
      </c>
      <c r="G738" s="26">
        <v>2</v>
      </c>
      <c r="H738" s="109"/>
      <c r="I738" s="109"/>
      <c r="J738" s="109"/>
      <c r="K738" s="109"/>
      <c r="L738" s="109"/>
    </row>
    <row r="739" spans="1:12">
      <c r="A739" s="12"/>
      <c r="B739" s="116" t="s">
        <v>730</v>
      </c>
      <c r="C739" s="116">
        <v>2025263527</v>
      </c>
      <c r="D739" s="26" t="s">
        <v>731</v>
      </c>
      <c r="E739" s="26" t="s">
        <v>407</v>
      </c>
      <c r="F739" s="26" t="s">
        <v>732</v>
      </c>
      <c r="G739" s="26">
        <v>4</v>
      </c>
      <c r="H739" s="109"/>
      <c r="I739" s="109"/>
      <c r="J739" s="109"/>
      <c r="K739" s="109"/>
      <c r="L739" s="109"/>
    </row>
    <row r="740" spans="1:12">
      <c r="A740" s="12"/>
      <c r="B740" s="116"/>
      <c r="C740" s="116"/>
      <c r="D740" s="26"/>
      <c r="E740" s="26" t="s">
        <v>55</v>
      </c>
      <c r="F740" s="26" t="s">
        <v>732</v>
      </c>
      <c r="G740" s="26"/>
      <c r="H740" s="109"/>
      <c r="I740" s="109"/>
      <c r="J740" s="109"/>
      <c r="K740" s="109"/>
      <c r="L740" s="109"/>
    </row>
    <row r="741" spans="1:12">
      <c r="A741" s="12"/>
      <c r="B741" s="116"/>
      <c r="C741" s="116">
        <v>2025263518</v>
      </c>
      <c r="D741" s="116" t="s">
        <v>733</v>
      </c>
      <c r="E741" s="116" t="s">
        <v>392</v>
      </c>
      <c r="F741" s="26" t="s">
        <v>732</v>
      </c>
      <c r="G741" s="116">
        <v>2</v>
      </c>
      <c r="H741" s="109"/>
      <c r="I741" s="109"/>
      <c r="J741" s="109"/>
      <c r="K741" s="109"/>
      <c r="L741" s="109"/>
    </row>
    <row r="742" spans="1:12">
      <c r="A742" s="12"/>
      <c r="B742" s="116"/>
      <c r="C742" s="116"/>
      <c r="D742" s="116"/>
      <c r="E742" s="116" t="s">
        <v>55</v>
      </c>
      <c r="F742" s="117" t="s">
        <v>732</v>
      </c>
      <c r="G742" s="116">
        <v>2</v>
      </c>
      <c r="H742" s="109"/>
      <c r="I742" s="109"/>
      <c r="J742" s="109"/>
      <c r="K742" s="109"/>
      <c r="L742" s="109"/>
    </row>
    <row r="743" spans="1:12">
      <c r="A743" s="12"/>
      <c r="B743" s="116"/>
      <c r="C743" s="116">
        <v>2025263528</v>
      </c>
      <c r="D743" s="116" t="s">
        <v>734</v>
      </c>
      <c r="E743" s="26" t="s">
        <v>657</v>
      </c>
      <c r="F743" s="26" t="s">
        <v>712</v>
      </c>
      <c r="G743" s="116">
        <v>8</v>
      </c>
      <c r="H743" s="109"/>
      <c r="I743" s="109"/>
      <c r="J743" s="109"/>
      <c r="K743" s="109"/>
      <c r="L743" s="109"/>
    </row>
    <row r="744" spans="1:12">
      <c r="A744" s="12"/>
      <c r="B744" s="116"/>
      <c r="C744" s="116"/>
      <c r="D744" s="116"/>
      <c r="E744" s="116" t="s">
        <v>407</v>
      </c>
      <c r="F744" s="117" t="s">
        <v>712</v>
      </c>
      <c r="G744" s="116"/>
      <c r="H744" s="109"/>
      <c r="I744" s="109"/>
      <c r="J744" s="109"/>
      <c r="K744" s="109"/>
      <c r="L744" s="109"/>
    </row>
    <row r="745" spans="1:12">
      <c r="A745" s="12"/>
      <c r="B745" s="116"/>
      <c r="C745" s="116"/>
      <c r="D745" s="116"/>
      <c r="E745" s="26" t="s">
        <v>735</v>
      </c>
      <c r="F745" s="118" t="s">
        <v>703</v>
      </c>
      <c r="G745" s="116"/>
      <c r="H745" s="109"/>
      <c r="I745" s="109"/>
      <c r="J745" s="109"/>
      <c r="K745" s="109"/>
      <c r="L745" s="109"/>
    </row>
    <row r="746" spans="1:12">
      <c r="A746" s="12"/>
      <c r="B746" s="116"/>
      <c r="C746" s="116">
        <v>2025263516</v>
      </c>
      <c r="D746" s="116" t="s">
        <v>736</v>
      </c>
      <c r="E746" s="116" t="s">
        <v>407</v>
      </c>
      <c r="F746" s="117" t="s">
        <v>712</v>
      </c>
      <c r="G746" s="116">
        <v>2</v>
      </c>
      <c r="H746" s="109"/>
      <c r="I746" s="109"/>
      <c r="J746" s="109"/>
      <c r="K746" s="109"/>
      <c r="L746" s="109"/>
    </row>
    <row r="747" spans="1:12">
      <c r="A747" s="12"/>
      <c r="B747" s="116"/>
      <c r="C747" s="116">
        <v>2025263529</v>
      </c>
      <c r="D747" s="116" t="s">
        <v>737</v>
      </c>
      <c r="E747" s="116" t="s">
        <v>407</v>
      </c>
      <c r="F747" s="117" t="s">
        <v>712</v>
      </c>
      <c r="G747" s="116">
        <v>2</v>
      </c>
      <c r="H747" s="109"/>
      <c r="I747" s="109"/>
      <c r="J747" s="109"/>
      <c r="K747" s="109"/>
      <c r="L747" s="109"/>
    </row>
    <row r="748" spans="1:12">
      <c r="A748" s="12"/>
      <c r="B748" s="116" t="s">
        <v>738</v>
      </c>
      <c r="C748" s="116">
        <v>2024263324</v>
      </c>
      <c r="D748" s="116" t="s">
        <v>739</v>
      </c>
      <c r="E748" s="116" t="s">
        <v>740</v>
      </c>
      <c r="F748" s="26" t="s">
        <v>703</v>
      </c>
      <c r="G748" s="116">
        <v>4</v>
      </c>
      <c r="H748" s="109"/>
      <c r="I748" s="109"/>
      <c r="J748" s="109"/>
      <c r="K748" s="109"/>
      <c r="L748" s="109"/>
    </row>
    <row r="749" spans="1:12">
      <c r="A749" s="12"/>
      <c r="B749" s="116"/>
      <c r="C749" s="116">
        <v>2023263314</v>
      </c>
      <c r="D749" s="116" t="s">
        <v>741</v>
      </c>
      <c r="E749" s="116" t="s">
        <v>740</v>
      </c>
      <c r="F749" s="117" t="s">
        <v>703</v>
      </c>
      <c r="G749" s="116">
        <v>4</v>
      </c>
      <c r="H749" s="109"/>
      <c r="I749" s="109"/>
      <c r="J749" s="109"/>
      <c r="K749" s="109"/>
      <c r="L749" s="109"/>
    </row>
    <row r="750" spans="1:12">
      <c r="A750" s="12"/>
      <c r="B750" s="116"/>
      <c r="C750" s="116">
        <v>2024263330</v>
      </c>
      <c r="D750" s="116" t="s">
        <v>742</v>
      </c>
      <c r="E750" s="116" t="s">
        <v>740</v>
      </c>
      <c r="F750" s="26" t="s">
        <v>703</v>
      </c>
      <c r="G750" s="116">
        <v>4</v>
      </c>
      <c r="H750" s="109"/>
      <c r="I750" s="109"/>
      <c r="J750" s="109"/>
      <c r="K750" s="109"/>
      <c r="L750" s="109"/>
    </row>
    <row r="751" spans="1:12">
      <c r="A751" s="12"/>
      <c r="B751" s="116"/>
      <c r="C751" s="116">
        <v>2024263332</v>
      </c>
      <c r="D751" s="116" t="s">
        <v>743</v>
      </c>
      <c r="E751" s="116" t="s">
        <v>740</v>
      </c>
      <c r="F751" s="117" t="s">
        <v>703</v>
      </c>
      <c r="G751" s="116">
        <v>4</v>
      </c>
      <c r="H751" s="109"/>
      <c r="I751" s="109"/>
      <c r="J751" s="109"/>
      <c r="K751" s="109"/>
      <c r="L751" s="109"/>
    </row>
    <row r="752" spans="1:12">
      <c r="A752" s="12"/>
      <c r="B752" s="116" t="s">
        <v>744</v>
      </c>
      <c r="C752" s="116">
        <v>2024263232</v>
      </c>
      <c r="D752" s="116" t="s">
        <v>745</v>
      </c>
      <c r="E752" s="116" t="s">
        <v>463</v>
      </c>
      <c r="F752" s="117" t="s">
        <v>746</v>
      </c>
      <c r="G752" s="116">
        <v>21</v>
      </c>
      <c r="H752" s="109"/>
      <c r="I752" s="109"/>
      <c r="J752" s="109"/>
      <c r="K752" s="109"/>
      <c r="L752" s="109"/>
    </row>
    <row r="753" spans="1:12">
      <c r="A753" s="12"/>
      <c r="B753" s="116"/>
      <c r="C753" s="116"/>
      <c r="D753" s="116"/>
      <c r="E753" s="116" t="s">
        <v>465</v>
      </c>
      <c r="F753" s="117" t="s">
        <v>747</v>
      </c>
      <c r="G753" s="116"/>
      <c r="H753" s="109"/>
      <c r="I753" s="109"/>
      <c r="J753" s="109"/>
      <c r="K753" s="109"/>
      <c r="L753" s="109"/>
    </row>
    <row r="754" spans="1:12">
      <c r="A754" s="12"/>
      <c r="B754" s="116"/>
      <c r="C754" s="116"/>
      <c r="D754" s="116"/>
      <c r="E754" s="116" t="s">
        <v>464</v>
      </c>
      <c r="F754" s="117" t="s">
        <v>748</v>
      </c>
      <c r="G754" s="116"/>
      <c r="H754" s="109"/>
      <c r="I754" s="109"/>
      <c r="J754" s="109"/>
      <c r="K754" s="109"/>
      <c r="L754" s="109"/>
    </row>
    <row r="755" spans="1:12">
      <c r="A755" s="12"/>
      <c r="B755" s="116"/>
      <c r="C755" s="116"/>
      <c r="D755" s="116"/>
      <c r="E755" s="26" t="s">
        <v>749</v>
      </c>
      <c r="F755" s="117" t="s">
        <v>708</v>
      </c>
      <c r="G755" s="116"/>
      <c r="H755" s="109"/>
      <c r="I755" s="109"/>
      <c r="J755" s="109"/>
      <c r="K755" s="109"/>
      <c r="L755" s="109"/>
    </row>
    <row r="756" spans="1:12">
      <c r="A756" s="12"/>
      <c r="B756" s="116"/>
      <c r="C756" s="116"/>
      <c r="D756" s="116"/>
      <c r="E756" s="26" t="s">
        <v>718</v>
      </c>
      <c r="F756" s="26" t="s">
        <v>750</v>
      </c>
      <c r="G756" s="116"/>
      <c r="H756" s="109"/>
      <c r="I756" s="109"/>
      <c r="J756" s="109"/>
      <c r="K756" s="109"/>
      <c r="L756" s="109"/>
    </row>
    <row r="757" spans="1:12">
      <c r="A757" s="12"/>
      <c r="B757" s="116"/>
      <c r="C757" s="116"/>
      <c r="D757" s="116"/>
      <c r="E757" s="116" t="s">
        <v>379</v>
      </c>
      <c r="F757" s="117" t="s">
        <v>732</v>
      </c>
      <c r="G757" s="116"/>
      <c r="H757" s="109"/>
      <c r="I757" s="109"/>
      <c r="J757" s="109"/>
      <c r="K757" s="109"/>
      <c r="L757" s="109"/>
    </row>
    <row r="758" spans="1:12">
      <c r="A758" s="12"/>
      <c r="B758" s="116"/>
      <c r="C758" s="116"/>
      <c r="D758" s="116"/>
      <c r="E758" s="26" t="s">
        <v>749</v>
      </c>
      <c r="F758" s="26" t="s">
        <v>703</v>
      </c>
      <c r="G758" s="116"/>
      <c r="H758" s="109"/>
      <c r="I758" s="109"/>
      <c r="J758" s="109"/>
      <c r="K758" s="109"/>
      <c r="L758" s="109"/>
    </row>
    <row r="759" spans="1:12">
      <c r="A759" s="12"/>
      <c r="B759" s="116"/>
      <c r="C759" s="26">
        <v>2024263204</v>
      </c>
      <c r="D759" s="26" t="s">
        <v>751</v>
      </c>
      <c r="E759" s="116" t="s">
        <v>463</v>
      </c>
      <c r="F759" s="26" t="s">
        <v>746</v>
      </c>
      <c r="G759" s="116">
        <v>2</v>
      </c>
      <c r="H759" s="109"/>
      <c r="I759" s="109"/>
      <c r="J759" s="109"/>
      <c r="K759" s="109"/>
      <c r="L759" s="109"/>
    </row>
    <row r="760" spans="1:12">
      <c r="A760" s="12"/>
      <c r="B760" s="26" t="s">
        <v>752</v>
      </c>
      <c r="C760" s="26">
        <v>2024263633</v>
      </c>
      <c r="D760" s="26" t="s">
        <v>753</v>
      </c>
      <c r="E760" s="26" t="s">
        <v>465</v>
      </c>
      <c r="F760" s="26" t="s">
        <v>747</v>
      </c>
      <c r="G760" s="116">
        <v>10</v>
      </c>
      <c r="H760" s="109"/>
      <c r="I760" s="109"/>
      <c r="J760" s="109"/>
      <c r="K760" s="109"/>
      <c r="L760" s="109"/>
    </row>
    <row r="761" spans="1:12">
      <c r="A761" s="12"/>
      <c r="B761" s="26"/>
      <c r="C761" s="26"/>
      <c r="D761" s="26"/>
      <c r="E761" s="116" t="s">
        <v>464</v>
      </c>
      <c r="F761" s="26" t="s">
        <v>748</v>
      </c>
      <c r="G761" s="116"/>
      <c r="H761" s="109"/>
      <c r="I761" s="109"/>
      <c r="J761" s="109"/>
      <c r="K761" s="109"/>
      <c r="L761" s="109"/>
    </row>
    <row r="762" spans="1:12">
      <c r="A762" s="12"/>
      <c r="B762" s="26"/>
      <c r="C762" s="26"/>
      <c r="D762" s="26"/>
      <c r="E762" s="26" t="s">
        <v>379</v>
      </c>
      <c r="F762" s="26" t="s">
        <v>732</v>
      </c>
      <c r="G762" s="116"/>
      <c r="H762" s="109"/>
      <c r="I762" s="109"/>
      <c r="J762" s="109"/>
      <c r="K762" s="109"/>
      <c r="L762" s="109"/>
    </row>
    <row r="763" spans="1:12">
      <c r="A763" s="12"/>
      <c r="B763" s="26"/>
      <c r="C763" s="26"/>
      <c r="D763" s="26"/>
      <c r="E763" s="116" t="s">
        <v>754</v>
      </c>
      <c r="F763" s="26" t="s">
        <v>755</v>
      </c>
      <c r="G763" s="116"/>
      <c r="H763" s="109"/>
      <c r="I763" s="109"/>
      <c r="J763" s="109"/>
      <c r="K763" s="109"/>
      <c r="L763" s="109"/>
    </row>
    <row r="764" spans="1:12">
      <c r="A764" s="12"/>
      <c r="B764" s="26"/>
      <c r="C764" s="26">
        <v>2024263628</v>
      </c>
      <c r="D764" s="26" t="s">
        <v>756</v>
      </c>
      <c r="E764" s="26" t="s">
        <v>754</v>
      </c>
      <c r="F764" s="26" t="s">
        <v>755</v>
      </c>
      <c r="G764" s="26">
        <v>3</v>
      </c>
      <c r="H764" s="109"/>
      <c r="I764" s="109"/>
      <c r="J764" s="109"/>
      <c r="K764" s="109"/>
      <c r="L764" s="109"/>
    </row>
    <row r="765" spans="1:12">
      <c r="A765" s="12"/>
      <c r="B765" s="26"/>
      <c r="C765" s="26">
        <v>2024263615</v>
      </c>
      <c r="D765" s="26" t="s">
        <v>757</v>
      </c>
      <c r="E765" s="116" t="s">
        <v>754</v>
      </c>
      <c r="F765" s="26" t="s">
        <v>755</v>
      </c>
      <c r="G765" s="26">
        <v>3</v>
      </c>
      <c r="H765" s="109"/>
      <c r="I765" s="109"/>
      <c r="J765" s="109"/>
      <c r="K765" s="109"/>
      <c r="L765" s="109"/>
    </row>
    <row r="766" spans="1:12">
      <c r="A766" s="5" t="s">
        <v>8</v>
      </c>
      <c r="B766" s="26" t="s">
        <v>758</v>
      </c>
      <c r="C766" s="26" t="s">
        <v>759</v>
      </c>
      <c r="D766" s="26" t="s">
        <v>760</v>
      </c>
      <c r="E766" s="26" t="s">
        <v>761</v>
      </c>
      <c r="F766" s="26" t="s">
        <v>75</v>
      </c>
      <c r="G766" s="26">
        <v>2</v>
      </c>
      <c r="H766" s="119"/>
      <c r="I766" s="119"/>
      <c r="J766" s="109"/>
      <c r="K766" s="109"/>
      <c r="L766" s="109"/>
    </row>
    <row r="767" spans="1:12">
      <c r="A767" s="5"/>
      <c r="B767" s="26" t="s">
        <v>762</v>
      </c>
      <c r="C767" s="26" t="s">
        <v>763</v>
      </c>
      <c r="D767" s="26" t="s">
        <v>764</v>
      </c>
      <c r="E767" s="26" t="s">
        <v>765</v>
      </c>
      <c r="F767" s="26" t="s">
        <v>34</v>
      </c>
      <c r="G767" s="26">
        <v>2</v>
      </c>
      <c r="H767" s="120"/>
      <c r="I767" s="120"/>
      <c r="J767" s="109"/>
      <c r="K767" s="109"/>
      <c r="L767" s="109"/>
    </row>
    <row r="768" spans="1:12">
      <c r="A768" s="5"/>
      <c r="B768" s="26"/>
      <c r="C768" s="26" t="s">
        <v>766</v>
      </c>
      <c r="D768" s="156" t="s">
        <v>767</v>
      </c>
      <c r="E768" s="26" t="s">
        <v>55</v>
      </c>
      <c r="F768" s="26" t="s">
        <v>52</v>
      </c>
      <c r="G768" s="26">
        <v>5</v>
      </c>
      <c r="H768" s="120"/>
      <c r="I768" s="120"/>
      <c r="J768" s="109"/>
      <c r="K768" s="109"/>
      <c r="L768" s="109"/>
    </row>
    <row r="769" spans="1:12">
      <c r="A769" s="5"/>
      <c r="B769" s="26"/>
      <c r="C769" s="26" t="s">
        <v>766</v>
      </c>
      <c r="D769" s="156" t="s">
        <v>767</v>
      </c>
      <c r="E769" s="26" t="s">
        <v>379</v>
      </c>
      <c r="F769" s="26" t="s">
        <v>196</v>
      </c>
      <c r="G769" s="26"/>
      <c r="H769" s="120"/>
      <c r="I769" s="120"/>
      <c r="J769" s="109"/>
      <c r="K769" s="109"/>
      <c r="L769" s="109"/>
    </row>
    <row r="770" spans="1:12">
      <c r="A770" s="5"/>
      <c r="B770" s="26"/>
      <c r="C770" s="26">
        <v>2022353104</v>
      </c>
      <c r="D770" s="26" t="s">
        <v>768</v>
      </c>
      <c r="E770" s="26" t="s">
        <v>379</v>
      </c>
      <c r="F770" s="26" t="s">
        <v>196</v>
      </c>
      <c r="G770" s="26">
        <v>2</v>
      </c>
      <c r="H770" s="120"/>
      <c r="I770" s="120"/>
      <c r="J770" s="109"/>
      <c r="K770" s="109"/>
      <c r="L770" s="109"/>
    </row>
    <row r="771" spans="1:12">
      <c r="A771" s="5"/>
      <c r="B771" s="26"/>
      <c r="C771" s="26" t="s">
        <v>769</v>
      </c>
      <c r="D771" s="156" t="s">
        <v>770</v>
      </c>
      <c r="E771" s="26" t="s">
        <v>379</v>
      </c>
      <c r="F771" s="26" t="s">
        <v>196</v>
      </c>
      <c r="G771" s="26">
        <v>2</v>
      </c>
      <c r="H771" s="120"/>
      <c r="I771" s="120"/>
      <c r="J771" s="109"/>
      <c r="K771" s="109"/>
      <c r="L771" s="109"/>
    </row>
    <row r="772" customHeight="1" spans="1:12">
      <c r="A772" s="5"/>
      <c r="B772" s="26" t="s">
        <v>115</v>
      </c>
      <c r="C772" s="118" t="s">
        <v>771</v>
      </c>
      <c r="D772" s="26" t="s">
        <v>772</v>
      </c>
      <c r="E772" s="26" t="s">
        <v>773</v>
      </c>
      <c r="F772" s="26" t="s">
        <v>196</v>
      </c>
      <c r="G772" s="26">
        <v>9</v>
      </c>
      <c r="H772" s="120"/>
      <c r="I772" s="120"/>
      <c r="J772" s="121"/>
      <c r="K772" s="121"/>
      <c r="L772" s="121"/>
    </row>
    <row r="773" customHeight="1" spans="1:12">
      <c r="A773" s="5"/>
      <c r="B773" s="26"/>
      <c r="C773" s="118"/>
      <c r="D773" s="26"/>
      <c r="E773" s="26" t="s">
        <v>774</v>
      </c>
      <c r="F773" s="26" t="s">
        <v>52</v>
      </c>
      <c r="G773" s="26"/>
      <c r="H773" s="120"/>
      <c r="I773" s="120"/>
      <c r="J773" s="121"/>
      <c r="K773" s="121"/>
      <c r="L773" s="121"/>
    </row>
    <row r="774" customHeight="1" spans="1:12">
      <c r="A774" s="5"/>
      <c r="B774" s="26"/>
      <c r="C774" s="118"/>
      <c r="D774" s="26"/>
      <c r="E774" s="26" t="s">
        <v>122</v>
      </c>
      <c r="F774" s="26" t="s">
        <v>38</v>
      </c>
      <c r="G774" s="26"/>
      <c r="H774" s="120"/>
      <c r="I774" s="120"/>
      <c r="J774" s="121"/>
      <c r="K774" s="121"/>
      <c r="L774" s="121"/>
    </row>
    <row r="775" customHeight="1" spans="1:12">
      <c r="A775" s="5"/>
      <c r="B775" s="26"/>
      <c r="C775" s="118"/>
      <c r="D775" s="26"/>
      <c r="E775" s="26" t="s">
        <v>392</v>
      </c>
      <c r="F775" s="26" t="s">
        <v>38</v>
      </c>
      <c r="G775" s="26"/>
      <c r="H775" s="120"/>
      <c r="I775" s="120"/>
      <c r="J775" s="121"/>
      <c r="K775" s="121"/>
      <c r="L775" s="121"/>
    </row>
    <row r="776" customHeight="1" spans="1:12">
      <c r="A776" s="5"/>
      <c r="B776" s="26"/>
      <c r="C776" s="118" t="s">
        <v>775</v>
      </c>
      <c r="D776" s="26" t="s">
        <v>776</v>
      </c>
      <c r="E776" s="26" t="s">
        <v>122</v>
      </c>
      <c r="F776" s="26" t="s">
        <v>38</v>
      </c>
      <c r="G776" s="26">
        <v>4</v>
      </c>
      <c r="H776" s="120"/>
      <c r="I776" s="120"/>
      <c r="J776" s="121"/>
      <c r="K776" s="121"/>
      <c r="L776" s="121"/>
    </row>
    <row r="777" customHeight="1" spans="1:12">
      <c r="A777" s="5"/>
      <c r="B777" s="26"/>
      <c r="C777" s="118"/>
      <c r="D777" s="26"/>
      <c r="E777" s="26" t="s">
        <v>392</v>
      </c>
      <c r="F777" s="26" t="s">
        <v>38</v>
      </c>
      <c r="G777" s="26"/>
      <c r="H777" s="120"/>
      <c r="I777" s="120"/>
      <c r="J777" s="121"/>
      <c r="K777" s="121"/>
      <c r="L777" s="121"/>
    </row>
    <row r="778" customHeight="1" spans="1:12">
      <c r="A778" s="5"/>
      <c r="B778" s="26"/>
      <c r="C778" s="118" t="s">
        <v>121</v>
      </c>
      <c r="D778" s="26" t="s">
        <v>123</v>
      </c>
      <c r="E778" s="26" t="s">
        <v>392</v>
      </c>
      <c r="F778" s="26" t="s">
        <v>38</v>
      </c>
      <c r="G778" s="26">
        <v>2</v>
      </c>
      <c r="H778" s="119"/>
      <c r="I778" s="120"/>
      <c r="J778" s="121"/>
      <c r="K778" s="121"/>
      <c r="L778" s="121"/>
    </row>
    <row r="779" customHeight="1" spans="1:12">
      <c r="A779" s="5"/>
      <c r="B779" s="26"/>
      <c r="C779" s="118" t="s">
        <v>777</v>
      </c>
      <c r="D779" s="26" t="s">
        <v>778</v>
      </c>
      <c r="E779" s="26" t="s">
        <v>779</v>
      </c>
      <c r="F779" s="26" t="s">
        <v>67</v>
      </c>
      <c r="G779" s="26">
        <v>2</v>
      </c>
      <c r="H779" s="119"/>
      <c r="I779" s="120"/>
      <c r="J779" s="121"/>
      <c r="K779" s="121"/>
      <c r="L779" s="121"/>
    </row>
  </sheetData>
  <sheetProtection formatCells="0" insertHyperlinks="0" autoFilter="0"/>
  <mergeCells count="620">
    <mergeCell ref="A1:G1"/>
    <mergeCell ref="A3:A38"/>
    <mergeCell ref="A39:A190"/>
    <mergeCell ref="A191:A282"/>
    <mergeCell ref="A283:A523"/>
    <mergeCell ref="A524:A725"/>
    <mergeCell ref="A726:A765"/>
    <mergeCell ref="A766:A779"/>
    <mergeCell ref="B3:B6"/>
    <mergeCell ref="B7:B9"/>
    <mergeCell ref="B10:B11"/>
    <mergeCell ref="B12:B13"/>
    <mergeCell ref="B14:B16"/>
    <mergeCell ref="B17:B19"/>
    <mergeCell ref="B20:B21"/>
    <mergeCell ref="B23:B24"/>
    <mergeCell ref="B26:B29"/>
    <mergeCell ref="B30:B31"/>
    <mergeCell ref="B32:B33"/>
    <mergeCell ref="B34:B38"/>
    <mergeCell ref="B39:B51"/>
    <mergeCell ref="B52:B53"/>
    <mergeCell ref="B54:B59"/>
    <mergeCell ref="B60:B61"/>
    <mergeCell ref="B63:B68"/>
    <mergeCell ref="B69:B75"/>
    <mergeCell ref="B76:B89"/>
    <mergeCell ref="B90:B91"/>
    <mergeCell ref="B92:B99"/>
    <mergeCell ref="B100:B110"/>
    <mergeCell ref="B111:B116"/>
    <mergeCell ref="B117:B119"/>
    <mergeCell ref="B120:B133"/>
    <mergeCell ref="B134:B139"/>
    <mergeCell ref="B141:B149"/>
    <mergeCell ref="B150:B157"/>
    <mergeCell ref="B158:B163"/>
    <mergeCell ref="B164:B190"/>
    <mergeCell ref="B191:B200"/>
    <mergeCell ref="B201:B216"/>
    <mergeCell ref="B217:B248"/>
    <mergeCell ref="B249:B251"/>
    <mergeCell ref="B252:B266"/>
    <mergeCell ref="B267:B273"/>
    <mergeCell ref="B274:B277"/>
    <mergeCell ref="B278:B282"/>
    <mergeCell ref="B283:B307"/>
    <mergeCell ref="B308:B331"/>
    <mergeCell ref="B332:B354"/>
    <mergeCell ref="B355:B361"/>
    <mergeCell ref="B362:B365"/>
    <mergeCell ref="B366:B380"/>
    <mergeCell ref="B381:B396"/>
    <mergeCell ref="B397:B413"/>
    <mergeCell ref="B414:B422"/>
    <mergeCell ref="B423:B424"/>
    <mergeCell ref="B425:B455"/>
    <mergeCell ref="B456:B467"/>
    <mergeCell ref="B468:B489"/>
    <mergeCell ref="B490:B496"/>
    <mergeCell ref="B497:B506"/>
    <mergeCell ref="B507:B523"/>
    <mergeCell ref="B524:B531"/>
    <mergeCell ref="B532:B533"/>
    <mergeCell ref="B534:B542"/>
    <mergeCell ref="B543:B548"/>
    <mergeCell ref="B549:B559"/>
    <mergeCell ref="B560:B580"/>
    <mergeCell ref="B581:B586"/>
    <mergeCell ref="B587:B592"/>
    <mergeCell ref="B593:B623"/>
    <mergeCell ref="B624:B636"/>
    <mergeCell ref="B637:B643"/>
    <mergeCell ref="B644:B645"/>
    <mergeCell ref="B646:B648"/>
    <mergeCell ref="B649:B650"/>
    <mergeCell ref="B651:B667"/>
    <mergeCell ref="B668:B681"/>
    <mergeCell ref="B682:B701"/>
    <mergeCell ref="B702:B725"/>
    <mergeCell ref="B727:B728"/>
    <mergeCell ref="B729:B730"/>
    <mergeCell ref="B732:B738"/>
    <mergeCell ref="B739:B747"/>
    <mergeCell ref="B748:B751"/>
    <mergeCell ref="B752:B759"/>
    <mergeCell ref="B760:B765"/>
    <mergeCell ref="B767:B771"/>
    <mergeCell ref="B772:B779"/>
    <mergeCell ref="C3:C5"/>
    <mergeCell ref="C7:C9"/>
    <mergeCell ref="C10:C11"/>
    <mergeCell ref="C14:C15"/>
    <mergeCell ref="C17:C19"/>
    <mergeCell ref="C20:C21"/>
    <mergeCell ref="C26:C27"/>
    <mergeCell ref="C30:C31"/>
    <mergeCell ref="C32:C33"/>
    <mergeCell ref="C34:C36"/>
    <mergeCell ref="C37:C38"/>
    <mergeCell ref="C48:C49"/>
    <mergeCell ref="C63:C68"/>
    <mergeCell ref="C69:C71"/>
    <mergeCell ref="C72:C73"/>
    <mergeCell ref="C74:C75"/>
    <mergeCell ref="C76:C83"/>
    <mergeCell ref="C84:C89"/>
    <mergeCell ref="C90:C91"/>
    <mergeCell ref="C92:C94"/>
    <mergeCell ref="C96:C98"/>
    <mergeCell ref="C100:C101"/>
    <mergeCell ref="C102:C104"/>
    <mergeCell ref="C105:C107"/>
    <mergeCell ref="C108:C110"/>
    <mergeCell ref="C111:C112"/>
    <mergeCell ref="C113:C114"/>
    <mergeCell ref="C115:C116"/>
    <mergeCell ref="C117:C118"/>
    <mergeCell ref="C125:C128"/>
    <mergeCell ref="C132:C133"/>
    <mergeCell ref="C144:C146"/>
    <mergeCell ref="C147:C149"/>
    <mergeCell ref="C154:C157"/>
    <mergeCell ref="C159:C160"/>
    <mergeCell ref="C164:C171"/>
    <mergeCell ref="C172:C173"/>
    <mergeCell ref="C174:C176"/>
    <mergeCell ref="C177:C179"/>
    <mergeCell ref="C181:C183"/>
    <mergeCell ref="C184:C185"/>
    <mergeCell ref="C186:C187"/>
    <mergeCell ref="C188:C190"/>
    <mergeCell ref="C201:C205"/>
    <mergeCell ref="C208:C209"/>
    <mergeCell ref="C210:C214"/>
    <mergeCell ref="C215:C216"/>
    <mergeCell ref="C217:C218"/>
    <mergeCell ref="C220:C222"/>
    <mergeCell ref="C223:C224"/>
    <mergeCell ref="C225:C227"/>
    <mergeCell ref="C228:C230"/>
    <mergeCell ref="C233:C234"/>
    <mergeCell ref="C235:C236"/>
    <mergeCell ref="C237:C238"/>
    <mergeCell ref="C240:C241"/>
    <mergeCell ref="C242:C243"/>
    <mergeCell ref="C244:C245"/>
    <mergeCell ref="C246:C248"/>
    <mergeCell ref="C250:C251"/>
    <mergeCell ref="C252:C260"/>
    <mergeCell ref="C261:C263"/>
    <mergeCell ref="C270:C271"/>
    <mergeCell ref="C278:C279"/>
    <mergeCell ref="C281:C282"/>
    <mergeCell ref="C283:C288"/>
    <mergeCell ref="C289:C294"/>
    <mergeCell ref="C296:C297"/>
    <mergeCell ref="C298:C299"/>
    <mergeCell ref="C300:C301"/>
    <mergeCell ref="C302:C303"/>
    <mergeCell ref="C304:C305"/>
    <mergeCell ref="C306:C307"/>
    <mergeCell ref="C308:C312"/>
    <mergeCell ref="C313:C317"/>
    <mergeCell ref="C318:C322"/>
    <mergeCell ref="C323:C324"/>
    <mergeCell ref="C325:C326"/>
    <mergeCell ref="C332:C334"/>
    <mergeCell ref="C335:C336"/>
    <mergeCell ref="C337:C338"/>
    <mergeCell ref="C339:C340"/>
    <mergeCell ref="C341:C342"/>
    <mergeCell ref="C343:C347"/>
    <mergeCell ref="C350:C352"/>
    <mergeCell ref="C353:C354"/>
    <mergeCell ref="C356:C359"/>
    <mergeCell ref="C362:C363"/>
    <mergeCell ref="C364:C365"/>
    <mergeCell ref="C367:C368"/>
    <mergeCell ref="C369:C370"/>
    <mergeCell ref="C372:C373"/>
    <mergeCell ref="C381:C388"/>
    <mergeCell ref="C389:C396"/>
    <mergeCell ref="C397:C405"/>
    <mergeCell ref="C406:C408"/>
    <mergeCell ref="C410:C412"/>
    <mergeCell ref="C417:C419"/>
    <mergeCell ref="C420:C422"/>
    <mergeCell ref="C425:C427"/>
    <mergeCell ref="C428:C429"/>
    <mergeCell ref="C430:C437"/>
    <mergeCell ref="C438:C441"/>
    <mergeCell ref="C443:C444"/>
    <mergeCell ref="C445:C447"/>
    <mergeCell ref="C451:C452"/>
    <mergeCell ref="C456:C458"/>
    <mergeCell ref="C459:C460"/>
    <mergeCell ref="C461:C463"/>
    <mergeCell ref="C464:C465"/>
    <mergeCell ref="C468:C472"/>
    <mergeCell ref="C473:C478"/>
    <mergeCell ref="C479:C481"/>
    <mergeCell ref="C483:C484"/>
    <mergeCell ref="C485:C486"/>
    <mergeCell ref="C488:C489"/>
    <mergeCell ref="C493:C494"/>
    <mergeCell ref="C495:C496"/>
    <mergeCell ref="C507:C509"/>
    <mergeCell ref="C510:C512"/>
    <mergeCell ref="C516:C517"/>
    <mergeCell ref="C518:C519"/>
    <mergeCell ref="C520:C521"/>
    <mergeCell ref="C525:C529"/>
    <mergeCell ref="C534:C535"/>
    <mergeCell ref="C536:C537"/>
    <mergeCell ref="C545:C548"/>
    <mergeCell ref="C549:C550"/>
    <mergeCell ref="C551:C552"/>
    <mergeCell ref="C553:C554"/>
    <mergeCell ref="C560:C568"/>
    <mergeCell ref="C569:C570"/>
    <mergeCell ref="C571:C572"/>
    <mergeCell ref="C573:C574"/>
    <mergeCell ref="C575:C576"/>
    <mergeCell ref="C581:C583"/>
    <mergeCell ref="C584:C585"/>
    <mergeCell ref="C587:C589"/>
    <mergeCell ref="C590:C591"/>
    <mergeCell ref="C593:C595"/>
    <mergeCell ref="C596:C597"/>
    <mergeCell ref="C598:C606"/>
    <mergeCell ref="C607:C608"/>
    <mergeCell ref="C610:C611"/>
    <mergeCell ref="C612:C613"/>
    <mergeCell ref="C614:C615"/>
    <mergeCell ref="C616:C617"/>
    <mergeCell ref="C618:C619"/>
    <mergeCell ref="C620:C621"/>
    <mergeCell ref="C622:C623"/>
    <mergeCell ref="C624:C629"/>
    <mergeCell ref="C630:C633"/>
    <mergeCell ref="C634:C636"/>
    <mergeCell ref="C637:C638"/>
    <mergeCell ref="C639:C641"/>
    <mergeCell ref="C642:C643"/>
    <mergeCell ref="C644:C645"/>
    <mergeCell ref="C646:C648"/>
    <mergeCell ref="C651:C659"/>
    <mergeCell ref="C661:C663"/>
    <mergeCell ref="C664:C666"/>
    <mergeCell ref="C668:C676"/>
    <mergeCell ref="C677:C679"/>
    <mergeCell ref="C680:C681"/>
    <mergeCell ref="C682:C687"/>
    <mergeCell ref="C688:C692"/>
    <mergeCell ref="C693:C695"/>
    <mergeCell ref="C696:C697"/>
    <mergeCell ref="C698:C699"/>
    <mergeCell ref="C700:C701"/>
    <mergeCell ref="C702:C704"/>
    <mergeCell ref="C705:C707"/>
    <mergeCell ref="C708:C710"/>
    <mergeCell ref="C711:C713"/>
    <mergeCell ref="C714:C716"/>
    <mergeCell ref="C717:C719"/>
    <mergeCell ref="C720:C722"/>
    <mergeCell ref="C723:C725"/>
    <mergeCell ref="C729:C730"/>
    <mergeCell ref="C732:C733"/>
    <mergeCell ref="C739:C740"/>
    <mergeCell ref="C741:C742"/>
    <mergeCell ref="C743:C745"/>
    <mergeCell ref="C752:C758"/>
    <mergeCell ref="C760:C763"/>
    <mergeCell ref="C772:C775"/>
    <mergeCell ref="C776:C777"/>
    <mergeCell ref="D3:D5"/>
    <mergeCell ref="D7:D9"/>
    <mergeCell ref="D10:D11"/>
    <mergeCell ref="D14:D15"/>
    <mergeCell ref="D17:D19"/>
    <mergeCell ref="D20:D21"/>
    <mergeCell ref="D26:D27"/>
    <mergeCell ref="D30:D31"/>
    <mergeCell ref="D32:D33"/>
    <mergeCell ref="D34:D36"/>
    <mergeCell ref="D37:D38"/>
    <mergeCell ref="D48:D49"/>
    <mergeCell ref="D63:D68"/>
    <mergeCell ref="D69:D71"/>
    <mergeCell ref="D72:D73"/>
    <mergeCell ref="D74:D75"/>
    <mergeCell ref="D76:D83"/>
    <mergeCell ref="D84:D89"/>
    <mergeCell ref="D90:D91"/>
    <mergeCell ref="D92:D94"/>
    <mergeCell ref="D96:D98"/>
    <mergeCell ref="D100:D101"/>
    <mergeCell ref="D102:D104"/>
    <mergeCell ref="D105:D107"/>
    <mergeCell ref="D108:D110"/>
    <mergeCell ref="D111:D112"/>
    <mergeCell ref="D113:D114"/>
    <mergeCell ref="D115:D116"/>
    <mergeCell ref="D117:D118"/>
    <mergeCell ref="D125:D128"/>
    <mergeCell ref="D132:D133"/>
    <mergeCell ref="D144:D146"/>
    <mergeCell ref="D147:D149"/>
    <mergeCell ref="D154:D157"/>
    <mergeCell ref="D159:D160"/>
    <mergeCell ref="D164:D171"/>
    <mergeCell ref="D172:D173"/>
    <mergeCell ref="D174:D176"/>
    <mergeCell ref="D177:D179"/>
    <mergeCell ref="D181:D183"/>
    <mergeCell ref="D184:D185"/>
    <mergeCell ref="D186:D187"/>
    <mergeCell ref="D188:D190"/>
    <mergeCell ref="D201:D205"/>
    <mergeCell ref="D208:D209"/>
    <mergeCell ref="D210:D214"/>
    <mergeCell ref="D215:D216"/>
    <mergeCell ref="D217:D218"/>
    <mergeCell ref="D220:D222"/>
    <mergeCell ref="D223:D224"/>
    <mergeCell ref="D225:D227"/>
    <mergeCell ref="D228:D230"/>
    <mergeCell ref="D233:D234"/>
    <mergeCell ref="D235:D236"/>
    <mergeCell ref="D237:D238"/>
    <mergeCell ref="D240:D241"/>
    <mergeCell ref="D242:D243"/>
    <mergeCell ref="D244:D245"/>
    <mergeCell ref="D246:D248"/>
    <mergeCell ref="D250:D251"/>
    <mergeCell ref="D252:D260"/>
    <mergeCell ref="D261:D263"/>
    <mergeCell ref="D270:D271"/>
    <mergeCell ref="D278:D279"/>
    <mergeCell ref="D281:D282"/>
    <mergeCell ref="D283:D288"/>
    <mergeCell ref="D289:D294"/>
    <mergeCell ref="D296:D297"/>
    <mergeCell ref="D298:D299"/>
    <mergeCell ref="D300:D301"/>
    <mergeCell ref="D302:D303"/>
    <mergeCell ref="D304:D305"/>
    <mergeCell ref="D306:D307"/>
    <mergeCell ref="D308:D312"/>
    <mergeCell ref="D313:D317"/>
    <mergeCell ref="D318:D322"/>
    <mergeCell ref="D323:D324"/>
    <mergeCell ref="D325:D326"/>
    <mergeCell ref="D332:D334"/>
    <mergeCell ref="D335:D336"/>
    <mergeCell ref="D337:D338"/>
    <mergeCell ref="D339:D340"/>
    <mergeCell ref="D341:D342"/>
    <mergeCell ref="D343:D347"/>
    <mergeCell ref="D350:D352"/>
    <mergeCell ref="D353:D354"/>
    <mergeCell ref="D356:D359"/>
    <mergeCell ref="D362:D363"/>
    <mergeCell ref="D364:D365"/>
    <mergeCell ref="D367:D368"/>
    <mergeCell ref="D369:D370"/>
    <mergeCell ref="D372:D373"/>
    <mergeCell ref="D381:D388"/>
    <mergeCell ref="D389:D396"/>
    <mergeCell ref="D397:D405"/>
    <mergeCell ref="D406:D408"/>
    <mergeCell ref="D410:D412"/>
    <mergeCell ref="D417:D419"/>
    <mergeCell ref="D420:D422"/>
    <mergeCell ref="D425:D427"/>
    <mergeCell ref="D428:D429"/>
    <mergeCell ref="D430:D437"/>
    <mergeCell ref="D438:D441"/>
    <mergeCell ref="D443:D444"/>
    <mergeCell ref="D445:D447"/>
    <mergeCell ref="D451:D452"/>
    <mergeCell ref="D456:D458"/>
    <mergeCell ref="D459:D460"/>
    <mergeCell ref="D461:D463"/>
    <mergeCell ref="D464:D465"/>
    <mergeCell ref="D468:D472"/>
    <mergeCell ref="D473:D478"/>
    <mergeCell ref="D479:D481"/>
    <mergeCell ref="D483:D484"/>
    <mergeCell ref="D485:D486"/>
    <mergeCell ref="D488:D489"/>
    <mergeCell ref="D493:D494"/>
    <mergeCell ref="D495:D496"/>
    <mergeCell ref="D507:D509"/>
    <mergeCell ref="D510:D512"/>
    <mergeCell ref="D516:D517"/>
    <mergeCell ref="D518:D519"/>
    <mergeCell ref="D520:D521"/>
    <mergeCell ref="D525:D529"/>
    <mergeCell ref="D534:D535"/>
    <mergeCell ref="D536:D537"/>
    <mergeCell ref="D545:D548"/>
    <mergeCell ref="D549:D550"/>
    <mergeCell ref="D551:D552"/>
    <mergeCell ref="D553:D554"/>
    <mergeCell ref="D560:D568"/>
    <mergeCell ref="D569:D570"/>
    <mergeCell ref="D571:D572"/>
    <mergeCell ref="D573:D574"/>
    <mergeCell ref="D575:D576"/>
    <mergeCell ref="D581:D583"/>
    <mergeCell ref="D584:D585"/>
    <mergeCell ref="D587:D589"/>
    <mergeCell ref="D590:D591"/>
    <mergeCell ref="D593:D595"/>
    <mergeCell ref="D596:D597"/>
    <mergeCell ref="D598:D606"/>
    <mergeCell ref="D607:D608"/>
    <mergeCell ref="D610:D611"/>
    <mergeCell ref="D612:D613"/>
    <mergeCell ref="D614:D615"/>
    <mergeCell ref="D616:D617"/>
    <mergeCell ref="D618:D619"/>
    <mergeCell ref="D620:D621"/>
    <mergeCell ref="D622:D623"/>
    <mergeCell ref="D624:D629"/>
    <mergeCell ref="D630:D633"/>
    <mergeCell ref="D634:D636"/>
    <mergeCell ref="D637:D638"/>
    <mergeCell ref="D639:D641"/>
    <mergeCell ref="D642:D643"/>
    <mergeCell ref="D644:D645"/>
    <mergeCell ref="D646:D648"/>
    <mergeCell ref="D651:D659"/>
    <mergeCell ref="D661:D663"/>
    <mergeCell ref="D664:D666"/>
    <mergeCell ref="D668:D676"/>
    <mergeCell ref="D677:D679"/>
    <mergeCell ref="D680:D681"/>
    <mergeCell ref="D682:D687"/>
    <mergeCell ref="D688:D692"/>
    <mergeCell ref="D693:D695"/>
    <mergeCell ref="D696:D697"/>
    <mergeCell ref="D698:D699"/>
    <mergeCell ref="D700:D701"/>
    <mergeCell ref="D702:D704"/>
    <mergeCell ref="D705:D707"/>
    <mergeCell ref="D708:D710"/>
    <mergeCell ref="D711:D713"/>
    <mergeCell ref="D714:D716"/>
    <mergeCell ref="D717:D719"/>
    <mergeCell ref="D720:D722"/>
    <mergeCell ref="D723:D725"/>
    <mergeCell ref="D729:D730"/>
    <mergeCell ref="D732:D733"/>
    <mergeCell ref="D739:D740"/>
    <mergeCell ref="D741:D742"/>
    <mergeCell ref="D743:D745"/>
    <mergeCell ref="D752:D758"/>
    <mergeCell ref="D760:D763"/>
    <mergeCell ref="D772:D775"/>
    <mergeCell ref="D776:D777"/>
    <mergeCell ref="E727:E728"/>
    <mergeCell ref="E734:E738"/>
    <mergeCell ref="G3:G5"/>
    <mergeCell ref="G7:G9"/>
    <mergeCell ref="G10:G11"/>
    <mergeCell ref="G14:G15"/>
    <mergeCell ref="G17:G19"/>
    <mergeCell ref="G20:G21"/>
    <mergeCell ref="G26:G27"/>
    <mergeCell ref="G30:G31"/>
    <mergeCell ref="G32:G33"/>
    <mergeCell ref="G34:G36"/>
    <mergeCell ref="G37:G38"/>
    <mergeCell ref="G201:G205"/>
    <mergeCell ref="G208:G209"/>
    <mergeCell ref="G210:G214"/>
    <mergeCell ref="G215:G216"/>
    <mergeCell ref="G217:G218"/>
    <mergeCell ref="G220:G222"/>
    <mergeCell ref="G223:G224"/>
    <mergeCell ref="G225:G227"/>
    <mergeCell ref="G228:G230"/>
    <mergeCell ref="G233:G234"/>
    <mergeCell ref="G235:G236"/>
    <mergeCell ref="G237:G238"/>
    <mergeCell ref="G240:G241"/>
    <mergeCell ref="G242:G243"/>
    <mergeCell ref="G244:G245"/>
    <mergeCell ref="G246:G248"/>
    <mergeCell ref="G250:G251"/>
    <mergeCell ref="G252:G260"/>
    <mergeCell ref="G261:G263"/>
    <mergeCell ref="G270:G271"/>
    <mergeCell ref="G278:G279"/>
    <mergeCell ref="G281:G282"/>
    <mergeCell ref="G283:G288"/>
    <mergeCell ref="G289:G294"/>
    <mergeCell ref="G296:G297"/>
    <mergeCell ref="G298:G299"/>
    <mergeCell ref="G300:G301"/>
    <mergeCell ref="G302:G303"/>
    <mergeCell ref="G304:G305"/>
    <mergeCell ref="G306:G307"/>
    <mergeCell ref="G308:G312"/>
    <mergeCell ref="G313:G317"/>
    <mergeCell ref="G318:G322"/>
    <mergeCell ref="G323:G324"/>
    <mergeCell ref="G325:G326"/>
    <mergeCell ref="G332:G334"/>
    <mergeCell ref="G335:G336"/>
    <mergeCell ref="G337:G338"/>
    <mergeCell ref="G339:G340"/>
    <mergeCell ref="G341:G342"/>
    <mergeCell ref="G343:G347"/>
    <mergeCell ref="G350:G352"/>
    <mergeCell ref="G353:G354"/>
    <mergeCell ref="G356:G359"/>
    <mergeCell ref="G362:G363"/>
    <mergeCell ref="G364:G365"/>
    <mergeCell ref="G367:G368"/>
    <mergeCell ref="G369:G370"/>
    <mergeCell ref="G372:G373"/>
    <mergeCell ref="G381:G388"/>
    <mergeCell ref="G389:G396"/>
    <mergeCell ref="G397:G405"/>
    <mergeCell ref="G406:G408"/>
    <mergeCell ref="G410:G412"/>
    <mergeCell ref="G417:G419"/>
    <mergeCell ref="G420:G422"/>
    <mergeCell ref="G425:G427"/>
    <mergeCell ref="G428:G429"/>
    <mergeCell ref="G430:G437"/>
    <mergeCell ref="G438:G441"/>
    <mergeCell ref="G443:G444"/>
    <mergeCell ref="G445:G447"/>
    <mergeCell ref="G451:G452"/>
    <mergeCell ref="G456:G458"/>
    <mergeCell ref="G459:G460"/>
    <mergeCell ref="G461:G463"/>
    <mergeCell ref="G464:G465"/>
    <mergeCell ref="G468:G472"/>
    <mergeCell ref="G473:G478"/>
    <mergeCell ref="G479:G481"/>
    <mergeCell ref="G483:G484"/>
    <mergeCell ref="G485:G486"/>
    <mergeCell ref="G488:G489"/>
    <mergeCell ref="G493:G494"/>
    <mergeCell ref="G495:G496"/>
    <mergeCell ref="G507:G509"/>
    <mergeCell ref="G510:G512"/>
    <mergeCell ref="G516:G517"/>
    <mergeCell ref="G518:G519"/>
    <mergeCell ref="G520:G521"/>
    <mergeCell ref="G525:G529"/>
    <mergeCell ref="G534:G535"/>
    <mergeCell ref="G536:G537"/>
    <mergeCell ref="G545:G548"/>
    <mergeCell ref="G549:G550"/>
    <mergeCell ref="G551:G552"/>
    <mergeCell ref="G553:G554"/>
    <mergeCell ref="G560:G568"/>
    <mergeCell ref="G569:G570"/>
    <mergeCell ref="G571:G572"/>
    <mergeCell ref="G573:G574"/>
    <mergeCell ref="G575:G576"/>
    <mergeCell ref="G581:G583"/>
    <mergeCell ref="G584:G585"/>
    <mergeCell ref="G587:G589"/>
    <mergeCell ref="G590:G591"/>
    <mergeCell ref="G593:G595"/>
    <mergeCell ref="G596:G597"/>
    <mergeCell ref="G598:G606"/>
    <mergeCell ref="G607:G608"/>
    <mergeCell ref="G610:G611"/>
    <mergeCell ref="G612:G613"/>
    <mergeCell ref="G614:G615"/>
    <mergeCell ref="G616:G617"/>
    <mergeCell ref="G618:G619"/>
    <mergeCell ref="G620:G621"/>
    <mergeCell ref="G622:G623"/>
    <mergeCell ref="G624:G629"/>
    <mergeCell ref="G630:G633"/>
    <mergeCell ref="G634:G636"/>
    <mergeCell ref="G637:G638"/>
    <mergeCell ref="G639:G641"/>
    <mergeCell ref="G642:G643"/>
    <mergeCell ref="G644:G645"/>
    <mergeCell ref="G646:G648"/>
    <mergeCell ref="G651:G659"/>
    <mergeCell ref="G661:G663"/>
    <mergeCell ref="G664:G666"/>
    <mergeCell ref="G668:G676"/>
    <mergeCell ref="G677:G679"/>
    <mergeCell ref="G680:G681"/>
    <mergeCell ref="G682:G687"/>
    <mergeCell ref="G688:G692"/>
    <mergeCell ref="G693:G695"/>
    <mergeCell ref="G696:G697"/>
    <mergeCell ref="G698:G699"/>
    <mergeCell ref="G700:G701"/>
    <mergeCell ref="G702:G704"/>
    <mergeCell ref="G705:G707"/>
    <mergeCell ref="G708:G710"/>
    <mergeCell ref="G711:G713"/>
    <mergeCell ref="G714:G716"/>
    <mergeCell ref="G717:G719"/>
    <mergeCell ref="G720:G722"/>
    <mergeCell ref="G723:G725"/>
    <mergeCell ref="G729:G730"/>
    <mergeCell ref="G732:G733"/>
    <mergeCell ref="G739:G740"/>
    <mergeCell ref="G743:G745"/>
    <mergeCell ref="G752:G758"/>
    <mergeCell ref="G760:G763"/>
    <mergeCell ref="G768:G769"/>
    <mergeCell ref="G772:G775"/>
    <mergeCell ref="G776:G77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topLeftCell="A81" workbookViewId="0">
      <selection activeCell="D86" sqref="D86:D112"/>
    </sheetView>
  </sheetViews>
  <sheetFormatPr defaultColWidth="8.63333333333333" defaultRowHeight="18.75" outlineLevelCol="7"/>
  <cols>
    <col min="1" max="1" width="20.25" style="92" customWidth="1"/>
    <col min="2" max="2" width="7.63333333333333" style="92" customWidth="1"/>
    <col min="3" max="3" width="20.25" style="92" customWidth="1"/>
    <col min="4" max="4" width="13.75" style="92" customWidth="1"/>
    <col min="5" max="5" width="16.8833333333333" style="92" customWidth="1"/>
    <col min="6" max="6" width="10.6333333333333" style="92" customWidth="1"/>
    <col min="7" max="7" width="18.775" style="92" customWidth="1"/>
    <col min="8" max="16" width="8.63333333333333" style="92"/>
  </cols>
  <sheetData>
    <row r="1" ht="22.5" spans="1:8">
      <c r="A1" s="93" t="s">
        <v>780</v>
      </c>
      <c r="B1" s="94"/>
      <c r="C1" s="94"/>
      <c r="D1" s="94"/>
      <c r="E1" s="94"/>
      <c r="F1" s="94"/>
      <c r="G1" s="94"/>
      <c r="H1" s="96"/>
    </row>
    <row r="2" s="91" customFormat="1" ht="20.25" spans="1:8">
      <c r="A2" s="95" t="s">
        <v>22</v>
      </c>
      <c r="B2" s="95" t="s">
        <v>781</v>
      </c>
      <c r="C2" s="95" t="s">
        <v>126</v>
      </c>
      <c r="D2" s="95" t="s">
        <v>782</v>
      </c>
      <c r="E2" s="95" t="s">
        <v>783</v>
      </c>
      <c r="F2" s="97" t="s">
        <v>784</v>
      </c>
      <c r="G2" s="98" t="s">
        <v>785</v>
      </c>
      <c r="H2" s="95" t="s">
        <v>129</v>
      </c>
    </row>
    <row r="3" spans="1:8">
      <c r="A3" s="5" t="s">
        <v>2</v>
      </c>
      <c r="B3" s="5">
        <v>1</v>
      </c>
      <c r="C3" s="5" t="s">
        <v>786</v>
      </c>
      <c r="D3" s="25"/>
      <c r="E3" s="25"/>
      <c r="F3" s="25"/>
      <c r="G3" s="25"/>
      <c r="H3" s="5" t="s">
        <v>787</v>
      </c>
    </row>
    <row r="4" spans="1:8">
      <c r="A4" s="5"/>
      <c r="B4" s="5">
        <v>2</v>
      </c>
      <c r="C4" s="5" t="s">
        <v>788</v>
      </c>
      <c r="D4" s="25"/>
      <c r="E4" s="25"/>
      <c r="F4" s="25"/>
      <c r="G4" s="25"/>
      <c r="H4" s="5" t="s">
        <v>787</v>
      </c>
    </row>
    <row r="5" spans="1:8">
      <c r="A5" s="5"/>
      <c r="B5" s="5">
        <v>3</v>
      </c>
      <c r="C5" s="5" t="s">
        <v>789</v>
      </c>
      <c r="D5" s="25"/>
      <c r="E5" s="25"/>
      <c r="F5" s="25"/>
      <c r="G5" s="25"/>
      <c r="H5" s="5" t="s">
        <v>787</v>
      </c>
    </row>
    <row r="6" spans="1:8">
      <c r="A6" s="5"/>
      <c r="B6" s="5">
        <v>4</v>
      </c>
      <c r="C6" s="5" t="s">
        <v>790</v>
      </c>
      <c r="D6" s="25"/>
      <c r="E6" s="25"/>
      <c r="F6" s="25"/>
      <c r="G6" s="25"/>
      <c r="H6" s="5" t="s">
        <v>787</v>
      </c>
    </row>
    <row r="7" spans="1:8">
      <c r="A7" s="5"/>
      <c r="B7" s="5">
        <v>5</v>
      </c>
      <c r="C7" s="5" t="s">
        <v>791</v>
      </c>
      <c r="D7" s="25"/>
      <c r="E7" s="25"/>
      <c r="F7" s="25"/>
      <c r="G7" s="25"/>
      <c r="H7" s="5" t="s">
        <v>787</v>
      </c>
    </row>
    <row r="8" spans="1:8">
      <c r="A8" s="5"/>
      <c r="B8" s="5">
        <v>6</v>
      </c>
      <c r="C8" s="5" t="s">
        <v>792</v>
      </c>
      <c r="D8" s="25"/>
      <c r="E8" s="25"/>
      <c r="F8" s="25"/>
      <c r="G8" s="25"/>
      <c r="H8" s="5" t="s">
        <v>787</v>
      </c>
    </row>
    <row r="9" spans="1:8">
      <c r="A9" s="5"/>
      <c r="B9" s="5">
        <v>7</v>
      </c>
      <c r="C9" s="5" t="s">
        <v>793</v>
      </c>
      <c r="D9" s="25"/>
      <c r="E9" s="25"/>
      <c r="F9" s="25"/>
      <c r="G9" s="25"/>
      <c r="H9" s="5" t="s">
        <v>787</v>
      </c>
    </row>
    <row r="10" spans="1:8">
      <c r="A10" s="5"/>
      <c r="B10" s="5">
        <v>8</v>
      </c>
      <c r="C10" s="5" t="s">
        <v>160</v>
      </c>
      <c r="D10" s="5">
        <v>1</v>
      </c>
      <c r="E10" s="5">
        <v>39</v>
      </c>
      <c r="F10" s="90">
        <v>0.0233</v>
      </c>
      <c r="G10" s="5">
        <v>22</v>
      </c>
      <c r="H10" s="5"/>
    </row>
    <row r="11" spans="1:8">
      <c r="A11" s="5"/>
      <c r="B11" s="5">
        <v>9</v>
      </c>
      <c r="C11" s="5" t="s">
        <v>172</v>
      </c>
      <c r="D11" s="5">
        <v>1</v>
      </c>
      <c r="E11" s="5">
        <v>40</v>
      </c>
      <c r="F11" s="90">
        <v>0.0238</v>
      </c>
      <c r="G11" s="5">
        <v>24</v>
      </c>
      <c r="H11" s="5"/>
    </row>
    <row r="12" spans="1:8">
      <c r="A12" s="5"/>
      <c r="B12" s="5">
        <v>10</v>
      </c>
      <c r="C12" s="5" t="s">
        <v>794</v>
      </c>
      <c r="D12" s="5">
        <v>0</v>
      </c>
      <c r="E12" s="5">
        <v>42</v>
      </c>
      <c r="F12" s="90">
        <v>0</v>
      </c>
      <c r="G12" s="5">
        <v>1</v>
      </c>
      <c r="H12" s="5"/>
    </row>
    <row r="13" spans="1:8">
      <c r="A13" s="5"/>
      <c r="B13" s="5">
        <v>11</v>
      </c>
      <c r="C13" s="5" t="s">
        <v>795</v>
      </c>
      <c r="D13" s="5">
        <v>0</v>
      </c>
      <c r="E13" s="5">
        <v>40</v>
      </c>
      <c r="F13" s="90">
        <v>0</v>
      </c>
      <c r="G13" s="5">
        <v>1</v>
      </c>
      <c r="H13" s="5"/>
    </row>
    <row r="14" spans="1:8">
      <c r="A14" s="5"/>
      <c r="B14" s="5">
        <v>12</v>
      </c>
      <c r="C14" s="5" t="s">
        <v>796</v>
      </c>
      <c r="D14" s="5">
        <v>0</v>
      </c>
      <c r="E14" s="5">
        <v>43</v>
      </c>
      <c r="F14" s="90">
        <v>0</v>
      </c>
      <c r="G14" s="5">
        <v>1</v>
      </c>
      <c r="H14" s="5"/>
    </row>
    <row r="15" spans="1:8">
      <c r="A15" s="5"/>
      <c r="B15" s="5">
        <v>13</v>
      </c>
      <c r="C15" s="5" t="s">
        <v>35</v>
      </c>
      <c r="D15" s="5">
        <v>1</v>
      </c>
      <c r="E15" s="5">
        <v>43</v>
      </c>
      <c r="F15" s="90">
        <v>0.0233</v>
      </c>
      <c r="G15" s="5">
        <v>22</v>
      </c>
      <c r="H15" s="5"/>
    </row>
    <row r="16" spans="1:8">
      <c r="A16" s="5"/>
      <c r="B16" s="5">
        <v>14</v>
      </c>
      <c r="C16" s="5" t="s">
        <v>168</v>
      </c>
      <c r="D16" s="5">
        <v>3</v>
      </c>
      <c r="E16" s="5">
        <v>41</v>
      </c>
      <c r="F16" s="90">
        <v>0.0714</v>
      </c>
      <c r="G16" s="5">
        <v>33</v>
      </c>
      <c r="H16" s="5"/>
    </row>
    <row r="17" spans="1:8">
      <c r="A17" s="5"/>
      <c r="B17" s="5">
        <v>15</v>
      </c>
      <c r="C17" s="5" t="s">
        <v>797</v>
      </c>
      <c r="D17" s="5">
        <v>0</v>
      </c>
      <c r="E17" s="5">
        <v>41</v>
      </c>
      <c r="F17" s="90">
        <v>0</v>
      </c>
      <c r="G17" s="5">
        <v>1</v>
      </c>
      <c r="H17" s="5"/>
    </row>
    <row r="18" spans="1:8">
      <c r="A18" s="5"/>
      <c r="B18" s="5">
        <v>16</v>
      </c>
      <c r="C18" s="5" t="s">
        <v>798</v>
      </c>
      <c r="D18" s="5">
        <v>0</v>
      </c>
      <c r="E18" s="5">
        <v>41</v>
      </c>
      <c r="F18" s="90">
        <v>0</v>
      </c>
      <c r="G18" s="5">
        <v>1</v>
      </c>
      <c r="H18" s="5"/>
    </row>
    <row r="19" spans="1:8">
      <c r="A19" s="5"/>
      <c r="B19" s="5">
        <v>17</v>
      </c>
      <c r="C19" s="5" t="s">
        <v>799</v>
      </c>
      <c r="D19" s="5">
        <v>0</v>
      </c>
      <c r="E19" s="5">
        <v>40</v>
      </c>
      <c r="F19" s="90">
        <v>0</v>
      </c>
      <c r="G19" s="5">
        <v>1</v>
      </c>
      <c r="H19" s="5"/>
    </row>
    <row r="20" spans="1:8">
      <c r="A20" s="5"/>
      <c r="B20" s="5">
        <v>18</v>
      </c>
      <c r="C20" s="5" t="s">
        <v>800</v>
      </c>
      <c r="D20" s="5">
        <v>0</v>
      </c>
      <c r="E20" s="5">
        <v>43</v>
      </c>
      <c r="F20" s="90">
        <v>0</v>
      </c>
      <c r="G20" s="5">
        <v>1</v>
      </c>
      <c r="H20" s="5"/>
    </row>
    <row r="21" spans="1:8">
      <c r="A21" s="5"/>
      <c r="B21" s="5">
        <v>19</v>
      </c>
      <c r="C21" s="5" t="s">
        <v>801</v>
      </c>
      <c r="D21" s="5">
        <v>0</v>
      </c>
      <c r="E21" s="5">
        <v>42</v>
      </c>
      <c r="F21" s="90">
        <v>0</v>
      </c>
      <c r="G21" s="5">
        <v>1</v>
      </c>
      <c r="H21" s="5"/>
    </row>
    <row r="22" spans="1:8">
      <c r="A22" s="5"/>
      <c r="B22" s="5">
        <v>20</v>
      </c>
      <c r="C22" s="5" t="s">
        <v>54</v>
      </c>
      <c r="D22" s="5">
        <v>2</v>
      </c>
      <c r="E22" s="5">
        <v>43</v>
      </c>
      <c r="F22" s="90">
        <v>0.0444</v>
      </c>
      <c r="G22" s="5">
        <v>29</v>
      </c>
      <c r="H22" s="5"/>
    </row>
    <row r="23" spans="1:8">
      <c r="A23" s="5"/>
      <c r="B23" s="5">
        <v>21</v>
      </c>
      <c r="C23" s="5" t="s">
        <v>154</v>
      </c>
      <c r="D23" s="5">
        <v>2</v>
      </c>
      <c r="E23" s="5">
        <v>42</v>
      </c>
      <c r="F23" s="90">
        <v>0.0465</v>
      </c>
      <c r="G23" s="5">
        <v>30</v>
      </c>
      <c r="H23" s="5"/>
    </row>
    <row r="24" spans="1:8">
      <c r="A24" s="5"/>
      <c r="B24" s="5">
        <v>22</v>
      </c>
      <c r="C24" s="5" t="s">
        <v>802</v>
      </c>
      <c r="D24" s="5">
        <v>0</v>
      </c>
      <c r="E24" s="5">
        <v>45</v>
      </c>
      <c r="F24" s="90">
        <v>0</v>
      </c>
      <c r="G24" s="5">
        <v>1</v>
      </c>
      <c r="H24" s="5"/>
    </row>
    <row r="25" spans="1:8">
      <c r="A25" s="5"/>
      <c r="B25" s="5">
        <v>23</v>
      </c>
      <c r="C25" s="5" t="s">
        <v>803</v>
      </c>
      <c r="D25" s="5">
        <v>0</v>
      </c>
      <c r="E25" s="5">
        <v>43</v>
      </c>
      <c r="F25" s="90">
        <v>0</v>
      </c>
      <c r="G25" s="5">
        <v>1</v>
      </c>
      <c r="H25" s="5"/>
    </row>
    <row r="26" spans="1:8">
      <c r="A26" s="5"/>
      <c r="B26" s="5">
        <v>24</v>
      </c>
      <c r="C26" s="5" t="s">
        <v>804</v>
      </c>
      <c r="D26" s="5">
        <v>0</v>
      </c>
      <c r="E26" s="5">
        <v>42</v>
      </c>
      <c r="F26" s="90">
        <v>0</v>
      </c>
      <c r="G26" s="5">
        <v>1</v>
      </c>
      <c r="H26" s="5"/>
    </row>
    <row r="27" spans="1:8">
      <c r="A27" s="5"/>
      <c r="B27" s="5">
        <v>25</v>
      </c>
      <c r="C27" s="5" t="s">
        <v>805</v>
      </c>
      <c r="D27" s="5">
        <v>0</v>
      </c>
      <c r="E27" s="5">
        <v>40</v>
      </c>
      <c r="F27" s="90">
        <v>0</v>
      </c>
      <c r="G27" s="5">
        <v>1</v>
      </c>
      <c r="H27" s="5"/>
    </row>
    <row r="28" spans="1:8">
      <c r="A28" s="5"/>
      <c r="B28" s="5">
        <v>26</v>
      </c>
      <c r="C28" s="5" t="s">
        <v>806</v>
      </c>
      <c r="D28" s="5">
        <v>0</v>
      </c>
      <c r="E28" s="5">
        <v>43</v>
      </c>
      <c r="F28" s="90">
        <v>0</v>
      </c>
      <c r="G28" s="5">
        <v>1</v>
      </c>
      <c r="H28" s="5"/>
    </row>
    <row r="29" spans="1:8">
      <c r="A29" s="5"/>
      <c r="B29" s="5">
        <v>27</v>
      </c>
      <c r="C29" s="5" t="s">
        <v>142</v>
      </c>
      <c r="D29" s="5">
        <v>1</v>
      </c>
      <c r="E29" s="5">
        <v>42</v>
      </c>
      <c r="F29" s="90">
        <v>0.025</v>
      </c>
      <c r="G29" s="5">
        <v>25</v>
      </c>
      <c r="H29" s="5"/>
    </row>
    <row r="30" spans="1:8">
      <c r="A30" s="5"/>
      <c r="B30" s="5">
        <v>28</v>
      </c>
      <c r="C30" s="5" t="s">
        <v>807</v>
      </c>
      <c r="D30" s="5">
        <v>0</v>
      </c>
      <c r="E30" s="5">
        <v>43</v>
      </c>
      <c r="F30" s="90">
        <v>0</v>
      </c>
      <c r="G30" s="5">
        <v>1</v>
      </c>
      <c r="H30" s="5"/>
    </row>
    <row r="31" spans="1:8">
      <c r="A31" s="5"/>
      <c r="B31" s="5">
        <v>29</v>
      </c>
      <c r="C31" s="5" t="s">
        <v>808</v>
      </c>
      <c r="D31" s="5">
        <v>0</v>
      </c>
      <c r="E31" s="5">
        <v>42</v>
      </c>
      <c r="F31" s="90">
        <v>0</v>
      </c>
      <c r="G31" s="5">
        <v>1</v>
      </c>
      <c r="H31" s="5"/>
    </row>
    <row r="32" spans="1:8">
      <c r="A32" s="5"/>
      <c r="B32" s="5">
        <v>30</v>
      </c>
      <c r="C32" s="5" t="s">
        <v>809</v>
      </c>
      <c r="D32" s="5">
        <v>0</v>
      </c>
      <c r="E32" s="5">
        <v>45</v>
      </c>
      <c r="F32" s="90">
        <v>0</v>
      </c>
      <c r="G32" s="5">
        <v>1</v>
      </c>
      <c r="H32" s="5"/>
    </row>
    <row r="33" spans="1:8">
      <c r="A33" s="5"/>
      <c r="B33" s="5">
        <v>31</v>
      </c>
      <c r="C33" s="5" t="s">
        <v>166</v>
      </c>
      <c r="D33" s="5">
        <v>1</v>
      </c>
      <c r="E33" s="5">
        <v>43</v>
      </c>
      <c r="F33" s="90">
        <v>0.0256</v>
      </c>
      <c r="G33" s="5">
        <v>27</v>
      </c>
      <c r="H33" s="5"/>
    </row>
    <row r="34" spans="1:8">
      <c r="A34" s="5"/>
      <c r="B34" s="5">
        <v>32</v>
      </c>
      <c r="C34" s="5" t="s">
        <v>810</v>
      </c>
      <c r="D34" s="5">
        <v>0</v>
      </c>
      <c r="E34" s="5">
        <v>42</v>
      </c>
      <c r="F34" s="90">
        <v>0</v>
      </c>
      <c r="G34" s="5">
        <v>1</v>
      </c>
      <c r="H34" s="5"/>
    </row>
    <row r="35" spans="1:8">
      <c r="A35" s="5"/>
      <c r="B35" s="5">
        <v>33</v>
      </c>
      <c r="C35" s="5" t="s">
        <v>811</v>
      </c>
      <c r="D35" s="5">
        <v>0</v>
      </c>
      <c r="E35" s="5">
        <v>40</v>
      </c>
      <c r="F35" s="90">
        <v>0</v>
      </c>
      <c r="G35" s="5">
        <v>1</v>
      </c>
      <c r="H35" s="5"/>
    </row>
    <row r="36" spans="1:8">
      <c r="A36" s="5"/>
      <c r="B36" s="5">
        <v>34</v>
      </c>
      <c r="C36" s="5" t="s">
        <v>146</v>
      </c>
      <c r="D36" s="5">
        <v>1</v>
      </c>
      <c r="E36" s="5">
        <v>40</v>
      </c>
      <c r="F36" s="90">
        <v>0.0256</v>
      </c>
      <c r="G36" s="5">
        <v>27</v>
      </c>
      <c r="H36" s="5"/>
    </row>
    <row r="37" spans="1:8">
      <c r="A37" s="5"/>
      <c r="B37" s="5">
        <v>35</v>
      </c>
      <c r="C37" s="5" t="s">
        <v>41</v>
      </c>
      <c r="D37" s="5">
        <v>1</v>
      </c>
      <c r="E37" s="5">
        <v>41</v>
      </c>
      <c r="F37" s="90">
        <v>0.025</v>
      </c>
      <c r="G37" s="5">
        <v>25</v>
      </c>
      <c r="H37" s="5"/>
    </row>
    <row r="38" spans="1:8">
      <c r="A38" s="5"/>
      <c r="B38" s="5">
        <v>36</v>
      </c>
      <c r="C38" s="5" t="s">
        <v>812</v>
      </c>
      <c r="D38" s="5">
        <v>0</v>
      </c>
      <c r="E38" s="5">
        <v>41</v>
      </c>
      <c r="F38" s="90">
        <v>0</v>
      </c>
      <c r="G38" s="5">
        <v>1</v>
      </c>
      <c r="H38" s="5"/>
    </row>
    <row r="39" spans="1:8">
      <c r="A39" s="5"/>
      <c r="B39" s="5">
        <v>37</v>
      </c>
      <c r="C39" s="5" t="s">
        <v>49</v>
      </c>
      <c r="D39" s="5">
        <v>3</v>
      </c>
      <c r="E39" s="5">
        <v>40</v>
      </c>
      <c r="F39" s="90">
        <v>0.075</v>
      </c>
      <c r="G39" s="5">
        <v>34</v>
      </c>
      <c r="H39" s="5"/>
    </row>
    <row r="40" spans="1:8">
      <c r="A40" s="5"/>
      <c r="B40" s="5">
        <v>38</v>
      </c>
      <c r="C40" s="5" t="s">
        <v>813</v>
      </c>
      <c r="D40" s="5">
        <v>0</v>
      </c>
      <c r="E40" s="5">
        <v>39</v>
      </c>
      <c r="F40" s="90">
        <v>0</v>
      </c>
      <c r="G40" s="5">
        <v>1</v>
      </c>
      <c r="H40" s="5"/>
    </row>
    <row r="41" spans="1:8">
      <c r="A41" s="5"/>
      <c r="B41" s="5">
        <v>39</v>
      </c>
      <c r="C41" s="5" t="s">
        <v>149</v>
      </c>
      <c r="D41" s="5">
        <v>2</v>
      </c>
      <c r="E41" s="5">
        <v>40</v>
      </c>
      <c r="F41" s="90">
        <v>0.0476</v>
      </c>
      <c r="G41" s="5">
        <v>32</v>
      </c>
      <c r="H41" s="5"/>
    </row>
    <row r="42" spans="1:8">
      <c r="A42" s="5"/>
      <c r="B42" s="5">
        <v>40</v>
      </c>
      <c r="C42" s="5" t="s">
        <v>179</v>
      </c>
      <c r="D42" s="5">
        <v>1</v>
      </c>
      <c r="E42" s="5">
        <v>40</v>
      </c>
      <c r="F42" s="90">
        <v>0.0227</v>
      </c>
      <c r="G42" s="5">
        <v>21</v>
      </c>
      <c r="H42" s="5"/>
    </row>
    <row r="43" spans="1:8">
      <c r="A43" s="5"/>
      <c r="B43" s="5">
        <v>41</v>
      </c>
      <c r="C43" s="5" t="s">
        <v>31</v>
      </c>
      <c r="D43" s="5">
        <v>2</v>
      </c>
      <c r="E43" s="5">
        <v>39</v>
      </c>
      <c r="F43" s="90">
        <v>0.0465</v>
      </c>
      <c r="G43" s="5">
        <v>30</v>
      </c>
      <c r="H43" s="5"/>
    </row>
    <row r="44" spans="1:8">
      <c r="A44" s="5" t="s">
        <v>3</v>
      </c>
      <c r="B44" s="5">
        <v>1</v>
      </c>
      <c r="C44" s="5" t="s">
        <v>814</v>
      </c>
      <c r="D44" s="5"/>
      <c r="E44" s="5">
        <v>36</v>
      </c>
      <c r="F44" s="90">
        <v>0</v>
      </c>
      <c r="G44" s="5"/>
      <c r="H44" s="5" t="s">
        <v>787</v>
      </c>
    </row>
    <row r="45" spans="1:8">
      <c r="A45" s="12"/>
      <c r="B45" s="5">
        <v>2</v>
      </c>
      <c r="C45" s="5" t="s">
        <v>815</v>
      </c>
      <c r="D45" s="5"/>
      <c r="E45" s="5">
        <v>38</v>
      </c>
      <c r="F45" s="90">
        <v>0</v>
      </c>
      <c r="G45" s="5"/>
      <c r="H45" s="5" t="s">
        <v>787</v>
      </c>
    </row>
    <row r="46" spans="1:8">
      <c r="A46" s="12"/>
      <c r="B46" s="5">
        <v>3</v>
      </c>
      <c r="C46" s="5" t="s">
        <v>816</v>
      </c>
      <c r="D46" s="5"/>
      <c r="E46" s="5">
        <v>48</v>
      </c>
      <c r="F46" s="90">
        <v>0</v>
      </c>
      <c r="G46" s="5"/>
      <c r="H46" s="5" t="s">
        <v>787</v>
      </c>
    </row>
    <row r="47" spans="1:8">
      <c r="A47" s="12"/>
      <c r="B47" s="5">
        <v>4</v>
      </c>
      <c r="C47" s="5" t="s">
        <v>817</v>
      </c>
      <c r="D47" s="5"/>
      <c r="E47" s="5">
        <v>49</v>
      </c>
      <c r="F47" s="90">
        <v>0</v>
      </c>
      <c r="G47" s="5"/>
      <c r="H47" s="5" t="s">
        <v>787</v>
      </c>
    </row>
    <row r="48" spans="1:8">
      <c r="A48" s="12"/>
      <c r="B48" s="5">
        <v>5</v>
      </c>
      <c r="C48" s="5" t="s">
        <v>818</v>
      </c>
      <c r="D48" s="23"/>
      <c r="E48" s="23">
        <v>45</v>
      </c>
      <c r="F48" s="90">
        <v>0</v>
      </c>
      <c r="G48" s="5"/>
      <c r="H48" s="5" t="s">
        <v>787</v>
      </c>
    </row>
    <row r="49" spans="1:8">
      <c r="A49" s="12"/>
      <c r="B49" s="5">
        <v>6</v>
      </c>
      <c r="C49" s="5" t="s">
        <v>819</v>
      </c>
      <c r="D49" s="23"/>
      <c r="E49" s="23">
        <v>43</v>
      </c>
      <c r="F49" s="90">
        <v>0</v>
      </c>
      <c r="G49" s="5"/>
      <c r="H49" s="5" t="s">
        <v>787</v>
      </c>
    </row>
    <row r="50" spans="1:8">
      <c r="A50" s="12"/>
      <c r="B50" s="5">
        <v>7</v>
      </c>
      <c r="C50" s="5" t="s">
        <v>820</v>
      </c>
      <c r="D50" s="23"/>
      <c r="E50" s="23">
        <v>41</v>
      </c>
      <c r="F50" s="90">
        <v>0</v>
      </c>
      <c r="G50" s="5"/>
      <c r="H50" s="5" t="s">
        <v>787</v>
      </c>
    </row>
    <row r="51" spans="1:8">
      <c r="A51" s="12"/>
      <c r="B51" s="5">
        <v>8</v>
      </c>
      <c r="C51" s="5" t="s">
        <v>821</v>
      </c>
      <c r="D51" s="23"/>
      <c r="E51" s="23">
        <v>42</v>
      </c>
      <c r="F51" s="90">
        <v>0</v>
      </c>
      <c r="G51" s="5"/>
      <c r="H51" s="5" t="s">
        <v>787</v>
      </c>
    </row>
    <row r="52" spans="1:8">
      <c r="A52" s="12"/>
      <c r="B52" s="5">
        <v>9</v>
      </c>
      <c r="C52" s="5" t="s">
        <v>822</v>
      </c>
      <c r="D52" s="23"/>
      <c r="E52" s="23">
        <v>42</v>
      </c>
      <c r="F52" s="90">
        <v>0</v>
      </c>
      <c r="G52" s="5"/>
      <c r="H52" s="5" t="s">
        <v>787</v>
      </c>
    </row>
    <row r="53" spans="1:8">
      <c r="A53" s="12"/>
      <c r="B53" s="5">
        <v>10</v>
      </c>
      <c r="C53" s="5" t="s">
        <v>245</v>
      </c>
      <c r="D53" s="23">
        <v>6</v>
      </c>
      <c r="E53" s="23">
        <v>40</v>
      </c>
      <c r="F53" s="90">
        <v>0.15</v>
      </c>
      <c r="G53" s="5">
        <v>32</v>
      </c>
      <c r="H53" s="5"/>
    </row>
    <row r="54" spans="1:8">
      <c r="A54" s="12"/>
      <c r="B54" s="5">
        <v>11</v>
      </c>
      <c r="C54" s="5" t="s">
        <v>87</v>
      </c>
      <c r="D54" s="23">
        <v>1</v>
      </c>
      <c r="E54" s="23">
        <v>41</v>
      </c>
      <c r="F54" s="90">
        <v>0.0244</v>
      </c>
      <c r="G54" s="5">
        <v>23</v>
      </c>
      <c r="H54" s="5"/>
    </row>
    <row r="55" spans="1:8">
      <c r="A55" s="12"/>
      <c r="B55" s="5">
        <v>12</v>
      </c>
      <c r="C55" s="5" t="s">
        <v>823</v>
      </c>
      <c r="D55" s="23">
        <v>0</v>
      </c>
      <c r="E55" s="23">
        <v>46</v>
      </c>
      <c r="F55" s="90">
        <v>0</v>
      </c>
      <c r="G55" s="5">
        <v>1</v>
      </c>
      <c r="H55" s="5"/>
    </row>
    <row r="56" spans="1:8">
      <c r="A56" s="12"/>
      <c r="B56" s="5">
        <v>13</v>
      </c>
      <c r="C56" s="5" t="s">
        <v>84</v>
      </c>
      <c r="D56" s="23">
        <v>6</v>
      </c>
      <c r="E56" s="23">
        <v>42</v>
      </c>
      <c r="F56" s="90">
        <v>0.1429</v>
      </c>
      <c r="G56" s="5">
        <v>29</v>
      </c>
      <c r="H56" s="5"/>
    </row>
    <row r="57" spans="1:8">
      <c r="A57" s="12"/>
      <c r="B57" s="5">
        <v>14</v>
      </c>
      <c r="C57" s="5" t="s">
        <v>229</v>
      </c>
      <c r="D57" s="23">
        <v>2</v>
      </c>
      <c r="E57" s="23">
        <v>46</v>
      </c>
      <c r="F57" s="90">
        <v>0.0435</v>
      </c>
      <c r="G57" s="5">
        <v>25</v>
      </c>
      <c r="H57" s="5"/>
    </row>
    <row r="58" spans="1:8">
      <c r="A58" s="12"/>
      <c r="B58" s="5">
        <v>15</v>
      </c>
      <c r="C58" s="5" t="s">
        <v>233</v>
      </c>
      <c r="D58" s="23">
        <v>8</v>
      </c>
      <c r="E58" s="23">
        <v>46</v>
      </c>
      <c r="F58" s="90">
        <v>0.1739</v>
      </c>
      <c r="G58" s="5">
        <v>34</v>
      </c>
      <c r="H58" s="5"/>
    </row>
    <row r="59" spans="1:8">
      <c r="A59" s="12"/>
      <c r="B59" s="5">
        <v>16</v>
      </c>
      <c r="C59" s="5" t="s">
        <v>824</v>
      </c>
      <c r="D59" s="23">
        <v>0</v>
      </c>
      <c r="E59" s="23">
        <v>45</v>
      </c>
      <c r="F59" s="90">
        <v>0</v>
      </c>
      <c r="G59" s="5">
        <v>1</v>
      </c>
      <c r="H59" s="5"/>
    </row>
    <row r="60" spans="1:8">
      <c r="A60" s="12"/>
      <c r="B60" s="5">
        <v>17</v>
      </c>
      <c r="C60" s="5" t="s">
        <v>277</v>
      </c>
      <c r="D60" s="23">
        <v>8</v>
      </c>
      <c r="E60" s="23">
        <v>45</v>
      </c>
      <c r="F60" s="90">
        <v>0.1778</v>
      </c>
      <c r="G60" s="5">
        <v>36</v>
      </c>
      <c r="H60" s="5"/>
    </row>
    <row r="61" spans="1:8">
      <c r="A61" s="12"/>
      <c r="B61" s="5">
        <v>18</v>
      </c>
      <c r="C61" s="5" t="s">
        <v>286</v>
      </c>
      <c r="D61" s="23">
        <v>6</v>
      </c>
      <c r="E61" s="23">
        <v>42</v>
      </c>
      <c r="F61" s="90">
        <v>0.1429</v>
      </c>
      <c r="G61" s="5">
        <v>29</v>
      </c>
      <c r="H61" s="5"/>
    </row>
    <row r="62" spans="1:8">
      <c r="A62" s="12"/>
      <c r="B62" s="5">
        <v>19</v>
      </c>
      <c r="C62" s="5" t="s">
        <v>91</v>
      </c>
      <c r="D62" s="23">
        <v>27</v>
      </c>
      <c r="E62" s="23">
        <v>42</v>
      </c>
      <c r="F62" s="90">
        <v>0.6429</v>
      </c>
      <c r="G62" s="5">
        <v>42</v>
      </c>
      <c r="H62" s="5"/>
    </row>
    <row r="63" spans="1:8">
      <c r="A63" s="12"/>
      <c r="B63" s="5">
        <v>20</v>
      </c>
      <c r="C63" s="5" t="s">
        <v>68</v>
      </c>
      <c r="D63" s="23">
        <v>11</v>
      </c>
      <c r="E63" s="23">
        <v>41</v>
      </c>
      <c r="F63" s="90">
        <v>0.2683</v>
      </c>
      <c r="G63" s="5">
        <v>38</v>
      </c>
      <c r="H63" s="5"/>
    </row>
    <row r="64" spans="1:8">
      <c r="A64" s="12"/>
      <c r="B64" s="5">
        <v>21</v>
      </c>
      <c r="C64" s="5" t="s">
        <v>825</v>
      </c>
      <c r="D64" s="23">
        <v>0</v>
      </c>
      <c r="E64" s="23">
        <v>50</v>
      </c>
      <c r="F64" s="90">
        <v>0</v>
      </c>
      <c r="G64" s="5">
        <v>1</v>
      </c>
      <c r="H64" s="5"/>
    </row>
    <row r="65" spans="1:8">
      <c r="A65" s="12"/>
      <c r="B65" s="5">
        <v>22</v>
      </c>
      <c r="C65" s="5" t="s">
        <v>826</v>
      </c>
      <c r="D65" s="23">
        <v>0</v>
      </c>
      <c r="E65" s="23">
        <v>41</v>
      </c>
      <c r="F65" s="90">
        <v>0</v>
      </c>
      <c r="G65" s="5">
        <v>1</v>
      </c>
      <c r="H65" s="5"/>
    </row>
    <row r="66" spans="1:8">
      <c r="A66" s="12"/>
      <c r="B66" s="5">
        <v>23</v>
      </c>
      <c r="C66" s="5" t="s">
        <v>200</v>
      </c>
      <c r="D66" s="23">
        <v>6</v>
      </c>
      <c r="E66" s="23">
        <v>42</v>
      </c>
      <c r="F66" s="90">
        <v>0.1429</v>
      </c>
      <c r="G66" s="5">
        <v>29</v>
      </c>
      <c r="H66" s="5"/>
    </row>
    <row r="67" spans="1:8">
      <c r="A67" s="12"/>
      <c r="B67" s="5">
        <v>24</v>
      </c>
      <c r="C67" s="5" t="s">
        <v>130</v>
      </c>
      <c r="D67" s="23">
        <v>2</v>
      </c>
      <c r="E67" s="23">
        <v>42</v>
      </c>
      <c r="F67" s="90">
        <v>0.0476</v>
      </c>
      <c r="G67" s="5">
        <v>26</v>
      </c>
      <c r="H67" s="5"/>
    </row>
    <row r="68" spans="1:8">
      <c r="A68" s="12"/>
      <c r="B68" s="5">
        <v>25</v>
      </c>
      <c r="C68" s="5" t="s">
        <v>188</v>
      </c>
      <c r="D68" s="23">
        <v>13</v>
      </c>
      <c r="E68" s="23">
        <v>39</v>
      </c>
      <c r="F68" s="90">
        <v>0.3333</v>
      </c>
      <c r="G68" s="5">
        <v>39</v>
      </c>
      <c r="H68" s="5"/>
    </row>
    <row r="69" spans="1:8">
      <c r="A69" s="12"/>
      <c r="B69" s="5">
        <v>26</v>
      </c>
      <c r="C69" s="5" t="s">
        <v>827</v>
      </c>
      <c r="D69" s="23"/>
      <c r="E69" s="23">
        <v>44</v>
      </c>
      <c r="F69" s="90">
        <v>0</v>
      </c>
      <c r="G69" s="5"/>
      <c r="H69" s="5" t="s">
        <v>787</v>
      </c>
    </row>
    <row r="70" spans="1:8">
      <c r="A70" s="12"/>
      <c r="B70" s="5">
        <v>27</v>
      </c>
      <c r="C70" s="5" t="s">
        <v>828</v>
      </c>
      <c r="D70" s="23"/>
      <c r="E70" s="23">
        <v>44</v>
      </c>
      <c r="F70" s="90">
        <v>0</v>
      </c>
      <c r="G70" s="5"/>
      <c r="H70" s="5" t="s">
        <v>787</v>
      </c>
    </row>
    <row r="71" spans="1:8">
      <c r="A71" s="12"/>
      <c r="B71" s="5">
        <v>28</v>
      </c>
      <c r="C71" s="5" t="s">
        <v>829</v>
      </c>
      <c r="D71" s="23"/>
      <c r="E71" s="23">
        <v>44</v>
      </c>
      <c r="F71" s="90">
        <v>0</v>
      </c>
      <c r="G71" s="5"/>
      <c r="H71" s="5" t="s">
        <v>787</v>
      </c>
    </row>
    <row r="72" spans="1:8">
      <c r="A72" s="12"/>
      <c r="B72" s="5">
        <v>29</v>
      </c>
      <c r="C72" s="5" t="s">
        <v>830</v>
      </c>
      <c r="D72" s="23"/>
      <c r="E72" s="23">
        <v>46</v>
      </c>
      <c r="F72" s="90">
        <v>0</v>
      </c>
      <c r="G72" s="5"/>
      <c r="H72" s="5" t="s">
        <v>787</v>
      </c>
    </row>
    <row r="73" spans="1:8">
      <c r="A73" s="12"/>
      <c r="B73" s="5">
        <v>30</v>
      </c>
      <c r="C73" s="5" t="s">
        <v>831</v>
      </c>
      <c r="D73" s="23"/>
      <c r="E73" s="23">
        <v>43</v>
      </c>
      <c r="F73" s="90">
        <v>0</v>
      </c>
      <c r="G73" s="5"/>
      <c r="H73" s="5" t="s">
        <v>787</v>
      </c>
    </row>
    <row r="74" spans="1:8">
      <c r="A74" s="12"/>
      <c r="B74" s="5">
        <v>31</v>
      </c>
      <c r="C74" s="5" t="s">
        <v>832</v>
      </c>
      <c r="D74" s="23"/>
      <c r="E74" s="23">
        <v>43</v>
      </c>
      <c r="F74" s="90">
        <v>0</v>
      </c>
      <c r="G74" s="5"/>
      <c r="H74" s="5" t="s">
        <v>787</v>
      </c>
    </row>
    <row r="75" spans="1:8">
      <c r="A75" s="12"/>
      <c r="B75" s="5">
        <v>32</v>
      </c>
      <c r="C75" s="5" t="s">
        <v>81</v>
      </c>
      <c r="D75" s="23">
        <v>3</v>
      </c>
      <c r="E75" s="23">
        <v>41</v>
      </c>
      <c r="F75" s="90">
        <v>0.0732</v>
      </c>
      <c r="G75" s="5">
        <v>28</v>
      </c>
      <c r="H75" s="5"/>
    </row>
    <row r="76" spans="1:8">
      <c r="A76" s="12"/>
      <c r="B76" s="5">
        <v>33</v>
      </c>
      <c r="C76" s="5" t="s">
        <v>255</v>
      </c>
      <c r="D76" s="23">
        <v>14</v>
      </c>
      <c r="E76" s="23">
        <v>40</v>
      </c>
      <c r="F76" s="90">
        <v>0.35</v>
      </c>
      <c r="G76" s="5">
        <v>40</v>
      </c>
      <c r="H76" s="5"/>
    </row>
    <row r="77" spans="1:8">
      <c r="A77" s="12"/>
      <c r="B77" s="5">
        <v>34</v>
      </c>
      <c r="C77" s="5" t="s">
        <v>833</v>
      </c>
      <c r="D77" s="23">
        <v>0</v>
      </c>
      <c r="E77" s="23">
        <v>40</v>
      </c>
      <c r="F77" s="90">
        <v>0</v>
      </c>
      <c r="G77" s="5">
        <v>1</v>
      </c>
      <c r="H77" s="5"/>
    </row>
    <row r="78" spans="1:8">
      <c r="A78" s="12"/>
      <c r="B78" s="5">
        <v>35</v>
      </c>
      <c r="C78" s="5" t="s">
        <v>221</v>
      </c>
      <c r="D78" s="23">
        <v>14</v>
      </c>
      <c r="E78" s="23">
        <v>40</v>
      </c>
      <c r="F78" s="90">
        <v>0.35</v>
      </c>
      <c r="G78" s="5">
        <v>40</v>
      </c>
      <c r="H78" s="5"/>
    </row>
    <row r="79" spans="1:8">
      <c r="A79" s="12"/>
      <c r="B79" s="5">
        <v>36</v>
      </c>
      <c r="C79" s="5" t="s">
        <v>215</v>
      </c>
      <c r="D79" s="23">
        <v>7</v>
      </c>
      <c r="E79" s="23">
        <v>40</v>
      </c>
      <c r="F79" s="90">
        <v>0.175</v>
      </c>
      <c r="G79" s="5">
        <v>35</v>
      </c>
      <c r="H79" s="5"/>
    </row>
    <row r="80" spans="1:8">
      <c r="A80" s="12"/>
      <c r="B80" s="5">
        <v>37</v>
      </c>
      <c r="C80" s="5" t="s">
        <v>212</v>
      </c>
      <c r="D80" s="23">
        <v>6</v>
      </c>
      <c r="E80" s="23">
        <v>40</v>
      </c>
      <c r="F80" s="90">
        <v>0.15</v>
      </c>
      <c r="G80" s="5">
        <v>32</v>
      </c>
      <c r="H80" s="5"/>
    </row>
    <row r="81" spans="1:8">
      <c r="A81" s="12"/>
      <c r="B81" s="5">
        <v>38</v>
      </c>
      <c r="C81" s="5" t="s">
        <v>59</v>
      </c>
      <c r="D81" s="23">
        <v>0</v>
      </c>
      <c r="E81" s="23">
        <v>39</v>
      </c>
      <c r="F81" s="90">
        <v>0</v>
      </c>
      <c r="G81" s="5">
        <v>1</v>
      </c>
      <c r="H81" s="5"/>
    </row>
    <row r="82" spans="1:8">
      <c r="A82" s="12"/>
      <c r="B82" s="5">
        <v>39</v>
      </c>
      <c r="C82" s="5" t="s">
        <v>207</v>
      </c>
      <c r="D82" s="23">
        <v>2</v>
      </c>
      <c r="E82" s="23">
        <v>42</v>
      </c>
      <c r="F82" s="90">
        <v>0.0476</v>
      </c>
      <c r="G82" s="5">
        <v>26</v>
      </c>
      <c r="H82" s="5"/>
    </row>
    <row r="83" spans="1:8">
      <c r="A83" s="12"/>
      <c r="B83" s="5">
        <v>40</v>
      </c>
      <c r="C83" s="5" t="s">
        <v>63</v>
      </c>
      <c r="D83" s="23">
        <v>1</v>
      </c>
      <c r="E83" s="23">
        <v>40</v>
      </c>
      <c r="F83" s="90">
        <v>0.025</v>
      </c>
      <c r="G83" s="5">
        <v>24</v>
      </c>
      <c r="H83" s="5"/>
    </row>
    <row r="84" spans="1:8">
      <c r="A84" s="12"/>
      <c r="B84" s="5">
        <v>41</v>
      </c>
      <c r="C84" s="5" t="s">
        <v>269</v>
      </c>
      <c r="D84" s="23">
        <v>9</v>
      </c>
      <c r="E84" s="23">
        <v>40</v>
      </c>
      <c r="F84" s="90">
        <v>0.225</v>
      </c>
      <c r="G84" s="5">
        <v>37</v>
      </c>
      <c r="H84" s="5"/>
    </row>
    <row r="85" spans="1:8">
      <c r="A85" s="12"/>
      <c r="B85" s="5">
        <v>42</v>
      </c>
      <c r="C85" s="5" t="s">
        <v>834</v>
      </c>
      <c r="D85" s="23">
        <v>0</v>
      </c>
      <c r="E85" s="23">
        <v>40</v>
      </c>
      <c r="F85" s="90">
        <v>0</v>
      </c>
      <c r="G85" s="5">
        <v>1</v>
      </c>
      <c r="H85" s="5"/>
    </row>
    <row r="86" spans="1:8">
      <c r="A86" s="5" t="s">
        <v>4</v>
      </c>
      <c r="B86" s="5">
        <v>1</v>
      </c>
      <c r="C86" s="5" t="s">
        <v>835</v>
      </c>
      <c r="D86" s="99">
        <v>0</v>
      </c>
      <c r="E86" s="5">
        <v>35</v>
      </c>
      <c r="F86" s="90">
        <v>0</v>
      </c>
      <c r="G86" s="100">
        <v>1</v>
      </c>
      <c r="H86" s="5"/>
    </row>
    <row r="87" spans="1:8">
      <c r="A87" s="5"/>
      <c r="B87" s="5">
        <v>2</v>
      </c>
      <c r="C87" s="5" t="s">
        <v>318</v>
      </c>
      <c r="D87" s="99">
        <v>0</v>
      </c>
      <c r="E87" s="5">
        <v>35</v>
      </c>
      <c r="F87" s="90">
        <v>0</v>
      </c>
      <c r="G87" s="5">
        <v>1</v>
      </c>
      <c r="H87" s="5"/>
    </row>
    <row r="88" spans="1:8">
      <c r="A88" s="5"/>
      <c r="B88" s="5">
        <v>3</v>
      </c>
      <c r="C88" s="5" t="s">
        <v>836</v>
      </c>
      <c r="D88" s="99">
        <v>0</v>
      </c>
      <c r="E88" s="5">
        <v>38</v>
      </c>
      <c r="F88" s="90">
        <v>0</v>
      </c>
      <c r="G88" s="5">
        <v>1</v>
      </c>
      <c r="H88" s="5"/>
    </row>
    <row r="89" spans="1:8">
      <c r="A89" s="5"/>
      <c r="B89" s="5">
        <v>4</v>
      </c>
      <c r="C89" s="5" t="s">
        <v>837</v>
      </c>
      <c r="D89" s="99">
        <v>0</v>
      </c>
      <c r="E89" s="5">
        <v>37</v>
      </c>
      <c r="F89" s="90">
        <v>0</v>
      </c>
      <c r="G89" s="5">
        <v>1</v>
      </c>
      <c r="H89" s="5"/>
    </row>
    <row r="90" spans="1:8">
      <c r="A90" s="5"/>
      <c r="B90" s="5">
        <v>5</v>
      </c>
      <c r="C90" s="5" t="s">
        <v>333</v>
      </c>
      <c r="D90" s="99">
        <v>0</v>
      </c>
      <c r="E90" s="5">
        <v>40</v>
      </c>
      <c r="F90" s="90">
        <v>0</v>
      </c>
      <c r="G90" s="5">
        <v>1</v>
      </c>
      <c r="H90" s="5"/>
    </row>
    <row r="91" spans="1:8">
      <c r="A91" s="5"/>
      <c r="B91" s="5">
        <v>6</v>
      </c>
      <c r="C91" s="5" t="s">
        <v>838</v>
      </c>
      <c r="D91" s="99">
        <v>0</v>
      </c>
      <c r="E91" s="5">
        <v>40</v>
      </c>
      <c r="F91" s="90">
        <v>0</v>
      </c>
      <c r="G91" s="5">
        <v>1</v>
      </c>
      <c r="H91" s="5"/>
    </row>
    <row r="92" spans="1:8">
      <c r="A92" s="5"/>
      <c r="B92" s="5">
        <v>7</v>
      </c>
      <c r="C92" s="5" t="s">
        <v>304</v>
      </c>
      <c r="D92" s="99">
        <v>0</v>
      </c>
      <c r="E92" s="5">
        <v>40</v>
      </c>
      <c r="F92" s="90">
        <v>0</v>
      </c>
      <c r="G92" s="5">
        <v>1</v>
      </c>
      <c r="H92" s="5"/>
    </row>
    <row r="93" spans="1:8">
      <c r="A93" s="5"/>
      <c r="B93" s="5">
        <v>8</v>
      </c>
      <c r="C93" s="5" t="s">
        <v>839</v>
      </c>
      <c r="D93" s="99">
        <v>0</v>
      </c>
      <c r="E93" s="5">
        <v>40</v>
      </c>
      <c r="F93" s="90">
        <v>0</v>
      </c>
      <c r="G93" s="5">
        <v>1</v>
      </c>
      <c r="H93" s="5"/>
    </row>
    <row r="94" spans="1:8">
      <c r="A94" s="5"/>
      <c r="B94" s="5">
        <v>9</v>
      </c>
      <c r="C94" s="5" t="s">
        <v>840</v>
      </c>
      <c r="D94" s="99">
        <v>0</v>
      </c>
      <c r="E94" s="5">
        <v>45</v>
      </c>
      <c r="F94" s="90">
        <v>0</v>
      </c>
      <c r="G94" s="5">
        <v>1</v>
      </c>
      <c r="H94" s="5"/>
    </row>
    <row r="95" spans="1:8">
      <c r="A95" s="5"/>
      <c r="B95" s="5">
        <v>10</v>
      </c>
      <c r="C95" s="5" t="s">
        <v>841</v>
      </c>
      <c r="D95" s="99">
        <v>0</v>
      </c>
      <c r="E95" s="5">
        <v>45</v>
      </c>
      <c r="F95" s="90">
        <v>0</v>
      </c>
      <c r="G95" s="5">
        <v>1</v>
      </c>
      <c r="H95" s="5"/>
    </row>
    <row r="96" spans="1:8">
      <c r="A96" s="5"/>
      <c r="B96" s="5">
        <v>11</v>
      </c>
      <c r="C96" s="8" t="s">
        <v>842</v>
      </c>
      <c r="D96" s="99">
        <v>0</v>
      </c>
      <c r="E96" s="5">
        <v>35</v>
      </c>
      <c r="F96" s="90">
        <v>0</v>
      </c>
      <c r="G96" s="5">
        <v>1</v>
      </c>
      <c r="H96" s="5"/>
    </row>
    <row r="97" spans="1:8">
      <c r="A97" s="5"/>
      <c r="B97" s="5">
        <v>12</v>
      </c>
      <c r="C97" s="8" t="s">
        <v>843</v>
      </c>
      <c r="D97" s="99">
        <v>0</v>
      </c>
      <c r="E97" s="5">
        <v>35</v>
      </c>
      <c r="F97" s="90">
        <v>0</v>
      </c>
      <c r="G97" s="5">
        <v>1</v>
      </c>
      <c r="H97" s="5"/>
    </row>
    <row r="98" spans="1:8">
      <c r="A98" s="5"/>
      <c r="B98" s="5">
        <v>13</v>
      </c>
      <c r="C98" s="8" t="s">
        <v>368</v>
      </c>
      <c r="D98" s="99">
        <v>6</v>
      </c>
      <c r="E98" s="5">
        <v>45</v>
      </c>
      <c r="F98" s="90">
        <v>0</v>
      </c>
      <c r="G98" s="5">
        <v>1</v>
      </c>
      <c r="H98" s="5"/>
    </row>
    <row r="99" spans="1:8">
      <c r="A99" s="5"/>
      <c r="B99" s="5">
        <v>14</v>
      </c>
      <c r="C99" s="8" t="s">
        <v>377</v>
      </c>
      <c r="D99" s="99">
        <v>4</v>
      </c>
      <c r="E99" s="5">
        <v>45</v>
      </c>
      <c r="F99" s="90">
        <v>0</v>
      </c>
      <c r="G99" s="5">
        <v>1</v>
      </c>
      <c r="H99" s="5"/>
    </row>
    <row r="100" spans="1:8">
      <c r="A100" s="5"/>
      <c r="B100" s="5">
        <v>15</v>
      </c>
      <c r="C100" s="8" t="s">
        <v>844</v>
      </c>
      <c r="D100" s="99">
        <v>0</v>
      </c>
      <c r="E100" s="5">
        <v>40</v>
      </c>
      <c r="F100" s="90">
        <v>0</v>
      </c>
      <c r="G100" s="5">
        <v>1</v>
      </c>
      <c r="H100" s="5"/>
    </row>
    <row r="101" spans="1:8">
      <c r="A101" s="5"/>
      <c r="B101" s="5">
        <v>16</v>
      </c>
      <c r="C101" s="8" t="s">
        <v>358</v>
      </c>
      <c r="D101" s="99">
        <v>5</v>
      </c>
      <c r="E101" s="5">
        <v>45</v>
      </c>
      <c r="F101" s="90">
        <v>0</v>
      </c>
      <c r="G101" s="5">
        <v>1</v>
      </c>
      <c r="H101" s="5"/>
    </row>
    <row r="102" spans="1:8">
      <c r="A102" s="5"/>
      <c r="B102" s="5">
        <v>17</v>
      </c>
      <c r="C102" s="8" t="s">
        <v>383</v>
      </c>
      <c r="D102" s="99">
        <v>3</v>
      </c>
      <c r="E102" s="5">
        <v>45</v>
      </c>
      <c r="F102" s="90">
        <v>0</v>
      </c>
      <c r="G102" s="5">
        <v>1</v>
      </c>
      <c r="H102" s="5"/>
    </row>
    <row r="103" customHeight="1" spans="1:8">
      <c r="A103" s="5"/>
      <c r="B103" s="5">
        <v>18</v>
      </c>
      <c r="C103" s="8" t="s">
        <v>352</v>
      </c>
      <c r="D103" s="99">
        <v>2</v>
      </c>
      <c r="E103" s="5">
        <v>45</v>
      </c>
      <c r="F103" s="90">
        <v>0</v>
      </c>
      <c r="G103" s="5">
        <v>1</v>
      </c>
      <c r="H103" s="5"/>
    </row>
    <row r="104" spans="1:8">
      <c r="A104" s="5"/>
      <c r="B104" s="5">
        <v>19</v>
      </c>
      <c r="C104" s="8" t="s">
        <v>845</v>
      </c>
      <c r="D104" s="99">
        <v>0</v>
      </c>
      <c r="E104" s="5">
        <v>35</v>
      </c>
      <c r="F104" s="90">
        <v>0</v>
      </c>
      <c r="G104" s="5">
        <v>1</v>
      </c>
      <c r="H104" s="5"/>
    </row>
    <row r="105" spans="1:8">
      <c r="A105" s="5"/>
      <c r="B105" s="5">
        <v>20</v>
      </c>
      <c r="C105" s="8" t="s">
        <v>846</v>
      </c>
      <c r="D105" s="99">
        <v>0</v>
      </c>
      <c r="E105" s="5">
        <v>35</v>
      </c>
      <c r="F105" s="90">
        <v>0</v>
      </c>
      <c r="G105" s="5">
        <v>1</v>
      </c>
      <c r="H105" s="5"/>
    </row>
    <row r="106" spans="1:8">
      <c r="A106" s="5"/>
      <c r="B106" s="5">
        <v>21</v>
      </c>
      <c r="C106" s="8" t="s">
        <v>847</v>
      </c>
      <c r="D106" s="99">
        <v>0</v>
      </c>
      <c r="E106" s="5">
        <v>45</v>
      </c>
      <c r="F106" s="90">
        <v>0</v>
      </c>
      <c r="G106" s="5">
        <v>1</v>
      </c>
      <c r="H106" s="5"/>
    </row>
    <row r="107" spans="1:8">
      <c r="A107" s="5"/>
      <c r="B107" s="5">
        <v>22</v>
      </c>
      <c r="C107" s="8" t="s">
        <v>848</v>
      </c>
      <c r="D107" s="99">
        <v>0</v>
      </c>
      <c r="E107" s="5">
        <v>40</v>
      </c>
      <c r="F107" s="90">
        <v>0</v>
      </c>
      <c r="G107" s="5">
        <v>1</v>
      </c>
      <c r="H107" s="5"/>
    </row>
    <row r="108" spans="1:8">
      <c r="A108" s="5"/>
      <c r="B108" s="5">
        <v>23</v>
      </c>
      <c r="C108" s="8" t="s">
        <v>849</v>
      </c>
      <c r="D108" s="99">
        <v>0</v>
      </c>
      <c r="E108" s="5">
        <v>50</v>
      </c>
      <c r="F108" s="90">
        <v>0</v>
      </c>
      <c r="G108" s="5">
        <v>1</v>
      </c>
      <c r="H108" s="5"/>
    </row>
    <row r="109" spans="1:8">
      <c r="A109" s="5"/>
      <c r="B109" s="5">
        <v>24</v>
      </c>
      <c r="C109" s="8" t="s">
        <v>850</v>
      </c>
      <c r="D109" s="99">
        <v>0</v>
      </c>
      <c r="E109" s="5">
        <v>45</v>
      </c>
      <c r="F109" s="90">
        <v>0</v>
      </c>
      <c r="G109" s="5">
        <v>1</v>
      </c>
      <c r="H109" s="5"/>
    </row>
    <row r="110" spans="1:8">
      <c r="A110" s="5"/>
      <c r="B110" s="5">
        <v>25</v>
      </c>
      <c r="C110" s="8" t="s">
        <v>851</v>
      </c>
      <c r="D110" s="99">
        <v>0</v>
      </c>
      <c r="E110" s="5">
        <v>45</v>
      </c>
      <c r="F110" s="90">
        <v>0</v>
      </c>
      <c r="G110" s="5">
        <v>1</v>
      </c>
      <c r="H110" s="5"/>
    </row>
    <row r="111" spans="1:8">
      <c r="A111" s="5"/>
      <c r="B111" s="5">
        <v>26</v>
      </c>
      <c r="C111" s="8" t="s">
        <v>852</v>
      </c>
      <c r="D111" s="99">
        <v>0</v>
      </c>
      <c r="E111" s="5">
        <v>45</v>
      </c>
      <c r="F111" s="90">
        <v>0</v>
      </c>
      <c r="G111" s="5">
        <v>1</v>
      </c>
      <c r="H111" s="5"/>
    </row>
    <row r="112" spans="1:8">
      <c r="A112" s="5"/>
      <c r="B112" s="5">
        <v>27</v>
      </c>
      <c r="C112" s="8" t="s">
        <v>853</v>
      </c>
      <c r="D112" s="99">
        <v>0</v>
      </c>
      <c r="E112" s="5">
        <v>45</v>
      </c>
      <c r="F112" s="90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854</v>
      </c>
      <c r="D113" s="5">
        <v>0</v>
      </c>
      <c r="E113" s="5">
        <v>39</v>
      </c>
      <c r="F113" s="90">
        <v>0</v>
      </c>
      <c r="G113" s="5">
        <v>1</v>
      </c>
      <c r="H113" s="5"/>
    </row>
    <row r="114" spans="1:8">
      <c r="A114" s="12"/>
      <c r="B114" s="5">
        <v>2</v>
      </c>
      <c r="C114" s="5" t="s">
        <v>855</v>
      </c>
      <c r="D114" s="5">
        <v>0</v>
      </c>
      <c r="E114" s="5">
        <v>33</v>
      </c>
      <c r="F114" s="90">
        <v>0</v>
      </c>
      <c r="G114" s="5">
        <v>1</v>
      </c>
      <c r="H114" s="5"/>
    </row>
    <row r="115" spans="1:8">
      <c r="A115" s="12"/>
      <c r="B115" s="5">
        <v>3</v>
      </c>
      <c r="C115" s="5" t="s">
        <v>856</v>
      </c>
      <c r="D115" s="5">
        <v>0</v>
      </c>
      <c r="E115" s="5">
        <v>13</v>
      </c>
      <c r="F115" s="90">
        <v>0</v>
      </c>
      <c r="G115" s="5">
        <v>1</v>
      </c>
      <c r="H115" s="5"/>
    </row>
    <row r="116" spans="1:8">
      <c r="A116" s="12"/>
      <c r="B116" s="5">
        <v>4</v>
      </c>
      <c r="C116" s="5" t="s">
        <v>857</v>
      </c>
      <c r="D116" s="5">
        <v>0</v>
      </c>
      <c r="E116" s="5">
        <v>9</v>
      </c>
      <c r="F116" s="90">
        <v>0</v>
      </c>
      <c r="G116" s="5">
        <v>1</v>
      </c>
      <c r="H116" s="5"/>
    </row>
    <row r="117" spans="1:8">
      <c r="A117" s="12"/>
      <c r="B117" s="5">
        <v>5</v>
      </c>
      <c r="C117" s="5" t="s">
        <v>500</v>
      </c>
      <c r="D117" s="5">
        <v>6</v>
      </c>
      <c r="E117" s="5">
        <v>35</v>
      </c>
      <c r="F117" s="90">
        <v>0.1714</v>
      </c>
      <c r="G117" s="5">
        <v>21</v>
      </c>
      <c r="H117" s="5"/>
    </row>
    <row r="118" spans="1:8">
      <c r="A118" s="12"/>
      <c r="B118" s="5">
        <v>6</v>
      </c>
      <c r="C118" s="5" t="s">
        <v>402</v>
      </c>
      <c r="D118" s="5">
        <v>10</v>
      </c>
      <c r="E118" s="5">
        <v>38</v>
      </c>
      <c r="F118" s="90">
        <v>0.2632</v>
      </c>
      <c r="G118" s="5">
        <v>26</v>
      </c>
      <c r="H118" s="5"/>
    </row>
    <row r="119" spans="1:8">
      <c r="A119" s="12"/>
      <c r="B119" s="5">
        <v>7</v>
      </c>
      <c r="C119" s="5" t="s">
        <v>858</v>
      </c>
      <c r="D119" s="5">
        <v>0</v>
      </c>
      <c r="E119" s="5">
        <v>41</v>
      </c>
      <c r="F119" s="90">
        <v>0</v>
      </c>
      <c r="G119" s="5">
        <v>1</v>
      </c>
      <c r="H119" s="5"/>
    </row>
    <row r="120" spans="1:8">
      <c r="A120" s="12"/>
      <c r="B120" s="5">
        <v>8</v>
      </c>
      <c r="C120" s="5" t="s">
        <v>470</v>
      </c>
      <c r="D120" s="5">
        <v>5</v>
      </c>
      <c r="E120" s="5">
        <v>38</v>
      </c>
      <c r="F120" s="90">
        <v>0.1316</v>
      </c>
      <c r="G120" s="5">
        <v>20</v>
      </c>
      <c r="H120" s="5"/>
    </row>
    <row r="121" spans="1:8">
      <c r="A121" s="12"/>
      <c r="B121" s="5">
        <v>9</v>
      </c>
      <c r="C121" s="5" t="s">
        <v>859</v>
      </c>
      <c r="D121" s="5">
        <v>0</v>
      </c>
      <c r="E121" s="5">
        <v>39</v>
      </c>
      <c r="F121" s="90">
        <v>0</v>
      </c>
      <c r="G121" s="5">
        <v>1</v>
      </c>
      <c r="H121" s="5"/>
    </row>
    <row r="122" spans="1:8">
      <c r="A122" s="12"/>
      <c r="B122" s="5">
        <v>10</v>
      </c>
      <c r="C122" s="5" t="s">
        <v>860</v>
      </c>
      <c r="D122" s="5">
        <v>0</v>
      </c>
      <c r="E122" s="5">
        <v>31</v>
      </c>
      <c r="F122" s="90">
        <v>0</v>
      </c>
      <c r="G122" s="5">
        <v>1</v>
      </c>
      <c r="H122" s="5"/>
    </row>
    <row r="123" spans="1:8">
      <c r="A123" s="12"/>
      <c r="B123" s="5">
        <v>11</v>
      </c>
      <c r="C123" s="5" t="s">
        <v>861</v>
      </c>
      <c r="D123" s="5">
        <v>0</v>
      </c>
      <c r="E123" s="5">
        <v>40</v>
      </c>
      <c r="F123" s="90">
        <v>0</v>
      </c>
      <c r="G123" s="5">
        <v>1</v>
      </c>
      <c r="H123" s="5"/>
    </row>
    <row r="124" spans="1:8">
      <c r="A124" s="12"/>
      <c r="B124" s="5">
        <v>12</v>
      </c>
      <c r="C124" s="5" t="s">
        <v>862</v>
      </c>
      <c r="D124" s="5">
        <v>0</v>
      </c>
      <c r="E124" s="5">
        <v>39</v>
      </c>
      <c r="F124" s="90">
        <v>0</v>
      </c>
      <c r="G124" s="5">
        <v>1</v>
      </c>
      <c r="H124" s="5"/>
    </row>
    <row r="125" spans="1:8">
      <c r="A125" s="12"/>
      <c r="B125" s="5">
        <v>13</v>
      </c>
      <c r="C125" s="5" t="s">
        <v>107</v>
      </c>
      <c r="D125" s="5">
        <v>8</v>
      </c>
      <c r="E125" s="5">
        <v>39</v>
      </c>
      <c r="F125" s="90">
        <v>0.2051</v>
      </c>
      <c r="G125" s="5">
        <v>22</v>
      </c>
      <c r="H125" s="5"/>
    </row>
    <row r="126" spans="1:8">
      <c r="A126" s="12"/>
      <c r="B126" s="5">
        <v>14</v>
      </c>
      <c r="C126" s="5" t="s">
        <v>482</v>
      </c>
      <c r="D126" s="5">
        <v>14</v>
      </c>
      <c r="E126" s="5">
        <v>41</v>
      </c>
      <c r="F126" s="90">
        <v>0.3415</v>
      </c>
      <c r="G126" s="5">
        <v>30</v>
      </c>
      <c r="H126" s="5"/>
    </row>
    <row r="127" spans="1:8">
      <c r="A127" s="12"/>
      <c r="B127" s="5">
        <v>15</v>
      </c>
      <c r="C127" s="5" t="s">
        <v>863</v>
      </c>
      <c r="D127" s="5">
        <v>0</v>
      </c>
      <c r="E127" s="5">
        <v>37</v>
      </c>
      <c r="F127" s="90">
        <v>0</v>
      </c>
      <c r="G127" s="5">
        <v>1</v>
      </c>
      <c r="H127" s="5"/>
    </row>
    <row r="128" spans="1:8">
      <c r="A128" s="12"/>
      <c r="B128" s="5">
        <v>16</v>
      </c>
      <c r="C128" s="5" t="s">
        <v>864</v>
      </c>
      <c r="D128" s="5">
        <v>0</v>
      </c>
      <c r="E128" s="5">
        <v>38</v>
      </c>
      <c r="F128" s="90">
        <v>0</v>
      </c>
      <c r="G128" s="5">
        <v>1</v>
      </c>
      <c r="H128" s="5"/>
    </row>
    <row r="129" spans="1:8">
      <c r="A129" s="12"/>
      <c r="B129" s="5">
        <v>17</v>
      </c>
      <c r="C129" s="5" t="s">
        <v>457</v>
      </c>
      <c r="D129" s="5">
        <v>5</v>
      </c>
      <c r="E129" s="5">
        <v>39</v>
      </c>
      <c r="F129" s="90">
        <v>0.1282</v>
      </c>
      <c r="G129" s="5">
        <v>19</v>
      </c>
      <c r="H129" s="5"/>
    </row>
    <row r="130" spans="1:8">
      <c r="A130" s="12"/>
      <c r="B130" s="5">
        <v>18</v>
      </c>
      <c r="C130" s="5" t="s">
        <v>103</v>
      </c>
      <c r="D130" s="5">
        <v>4</v>
      </c>
      <c r="E130" s="5">
        <v>45</v>
      </c>
      <c r="F130" s="90">
        <v>0.0889</v>
      </c>
      <c r="G130" s="5">
        <v>16</v>
      </c>
      <c r="H130" s="5"/>
    </row>
    <row r="131" spans="1:8">
      <c r="A131" s="12"/>
      <c r="B131" s="5">
        <v>19</v>
      </c>
      <c r="C131" s="5" t="s">
        <v>100</v>
      </c>
      <c r="D131" s="5">
        <v>12</v>
      </c>
      <c r="E131" s="5">
        <v>40</v>
      </c>
      <c r="F131" s="90">
        <v>0.3</v>
      </c>
      <c r="G131" s="5">
        <v>27</v>
      </c>
      <c r="H131" s="5"/>
    </row>
    <row r="132" spans="1:8">
      <c r="A132" s="12"/>
      <c r="B132" s="5">
        <v>20</v>
      </c>
      <c r="C132" s="5" t="s">
        <v>865</v>
      </c>
      <c r="D132" s="5">
        <v>0</v>
      </c>
      <c r="E132" s="5">
        <v>40</v>
      </c>
      <c r="F132" s="90">
        <v>0</v>
      </c>
      <c r="G132" s="5">
        <v>1</v>
      </c>
      <c r="H132" s="5"/>
    </row>
    <row r="133" spans="1:8">
      <c r="A133" s="12"/>
      <c r="B133" s="5">
        <v>21</v>
      </c>
      <c r="C133" s="5" t="s">
        <v>388</v>
      </c>
      <c r="D133" s="5">
        <v>9</v>
      </c>
      <c r="E133" s="5">
        <v>40</v>
      </c>
      <c r="F133" s="90">
        <v>0.225</v>
      </c>
      <c r="G133" s="5">
        <v>23</v>
      </c>
      <c r="H133" s="5"/>
    </row>
    <row r="134" spans="1:8">
      <c r="A134" s="12"/>
      <c r="B134" s="5">
        <v>22</v>
      </c>
      <c r="C134" s="5" t="s">
        <v>479</v>
      </c>
      <c r="D134" s="5">
        <v>12</v>
      </c>
      <c r="E134" s="5">
        <v>40</v>
      </c>
      <c r="F134" s="90">
        <v>0.3</v>
      </c>
      <c r="G134" s="5">
        <v>27</v>
      </c>
      <c r="H134" s="5"/>
    </row>
    <row r="135" spans="1:8">
      <c r="A135" s="12"/>
      <c r="B135" s="5">
        <v>23</v>
      </c>
      <c r="C135" s="5" t="s">
        <v>451</v>
      </c>
      <c r="D135" s="5">
        <v>2</v>
      </c>
      <c r="E135" s="5">
        <v>44</v>
      </c>
      <c r="F135" s="90">
        <v>0.0455</v>
      </c>
      <c r="G135" s="5">
        <v>14</v>
      </c>
      <c r="H135" s="5"/>
    </row>
    <row r="136" spans="1:8">
      <c r="A136" s="12"/>
      <c r="B136" s="5">
        <v>24</v>
      </c>
      <c r="C136" s="5" t="s">
        <v>417</v>
      </c>
      <c r="D136" s="5">
        <v>10</v>
      </c>
      <c r="E136" s="5">
        <v>40</v>
      </c>
      <c r="F136" s="90">
        <v>0.25</v>
      </c>
      <c r="G136" s="5">
        <v>24</v>
      </c>
      <c r="H136" s="5"/>
    </row>
    <row r="137" spans="1:8">
      <c r="A137" s="12"/>
      <c r="B137" s="5">
        <v>25</v>
      </c>
      <c r="C137" s="5" t="s">
        <v>866</v>
      </c>
      <c r="D137" s="5">
        <v>2</v>
      </c>
      <c r="E137" s="5">
        <v>39</v>
      </c>
      <c r="F137" s="90">
        <v>0.0513</v>
      </c>
      <c r="G137" s="5">
        <v>15</v>
      </c>
      <c r="H137" s="5"/>
    </row>
    <row r="138" spans="1:8">
      <c r="A138" s="12"/>
      <c r="B138" s="5">
        <v>26</v>
      </c>
      <c r="C138" s="5" t="s">
        <v>434</v>
      </c>
      <c r="D138" s="5">
        <v>2</v>
      </c>
      <c r="E138" s="5">
        <v>20</v>
      </c>
      <c r="F138" s="90">
        <v>0.1</v>
      </c>
      <c r="G138" s="5">
        <v>17</v>
      </c>
      <c r="H138" s="5"/>
    </row>
    <row r="139" spans="1:8">
      <c r="A139" s="12"/>
      <c r="B139" s="5">
        <v>27</v>
      </c>
      <c r="C139" s="5" t="s">
        <v>110</v>
      </c>
      <c r="D139" s="5">
        <v>10</v>
      </c>
      <c r="E139" s="5">
        <v>30</v>
      </c>
      <c r="F139" s="90">
        <v>0.3333</v>
      </c>
      <c r="G139" s="5">
        <v>29</v>
      </c>
      <c r="H139" s="5"/>
    </row>
    <row r="140" spans="1:8">
      <c r="A140" s="12"/>
      <c r="B140" s="5">
        <v>28</v>
      </c>
      <c r="C140" s="5" t="s">
        <v>867</v>
      </c>
      <c r="D140" s="5">
        <v>0</v>
      </c>
      <c r="E140" s="5">
        <v>30</v>
      </c>
      <c r="F140" s="90">
        <v>0</v>
      </c>
      <c r="G140" s="5">
        <v>1</v>
      </c>
      <c r="H140" s="5"/>
    </row>
    <row r="141" spans="1:8">
      <c r="A141" s="12"/>
      <c r="B141" s="5">
        <v>29</v>
      </c>
      <c r="C141" s="5" t="s">
        <v>518</v>
      </c>
      <c r="D141" s="5">
        <v>5</v>
      </c>
      <c r="E141" s="5">
        <v>40</v>
      </c>
      <c r="F141" s="90">
        <v>0.125</v>
      </c>
      <c r="G141" s="5">
        <v>18</v>
      </c>
      <c r="H141" s="5"/>
    </row>
    <row r="142" spans="1:8">
      <c r="A142" s="12"/>
      <c r="B142" s="5">
        <v>30</v>
      </c>
      <c r="C142" s="5" t="s">
        <v>536</v>
      </c>
      <c r="D142" s="5">
        <v>10</v>
      </c>
      <c r="E142" s="5">
        <v>40</v>
      </c>
      <c r="F142" s="90">
        <v>0.25</v>
      </c>
      <c r="G142" s="5">
        <v>24</v>
      </c>
      <c r="H142" s="5"/>
    </row>
    <row r="143" spans="1:8">
      <c r="A143" s="5" t="s">
        <v>6</v>
      </c>
      <c r="B143" s="5">
        <v>1</v>
      </c>
      <c r="C143" s="8" t="s">
        <v>868</v>
      </c>
      <c r="D143" s="26">
        <v>0</v>
      </c>
      <c r="E143" s="5">
        <v>34</v>
      </c>
      <c r="F143" s="90">
        <f t="shared" ref="F143:F187" si="0">D143/E143</f>
        <v>0</v>
      </c>
      <c r="G143" s="5">
        <f t="shared" ref="G143:G186" si="1">RANK(F143,$F$143:$F$186,1)</f>
        <v>1</v>
      </c>
      <c r="H143" s="5"/>
    </row>
    <row r="144" spans="1:8">
      <c r="A144" s="5"/>
      <c r="B144" s="5">
        <v>2</v>
      </c>
      <c r="C144" s="8" t="s">
        <v>869</v>
      </c>
      <c r="D144" s="26">
        <v>0</v>
      </c>
      <c r="E144" s="5">
        <v>34</v>
      </c>
      <c r="F144" s="90">
        <f t="shared" si="0"/>
        <v>0</v>
      </c>
      <c r="G144" s="5">
        <f t="shared" si="1"/>
        <v>1</v>
      </c>
      <c r="H144" s="5"/>
    </row>
    <row r="145" spans="1:8">
      <c r="A145" s="5"/>
      <c r="B145" s="5">
        <v>3</v>
      </c>
      <c r="C145" s="8" t="s">
        <v>870</v>
      </c>
      <c r="D145" s="26">
        <v>0</v>
      </c>
      <c r="E145" s="5">
        <v>34</v>
      </c>
      <c r="F145" s="90">
        <f t="shared" si="0"/>
        <v>0</v>
      </c>
      <c r="G145" s="5">
        <f t="shared" si="1"/>
        <v>1</v>
      </c>
      <c r="H145" s="5"/>
    </row>
    <row r="146" spans="1:8">
      <c r="A146" s="5"/>
      <c r="B146" s="5">
        <v>4</v>
      </c>
      <c r="C146" s="8" t="s">
        <v>871</v>
      </c>
      <c r="D146" s="26">
        <v>0</v>
      </c>
      <c r="E146" s="5">
        <v>33</v>
      </c>
      <c r="F146" s="90">
        <f t="shared" si="0"/>
        <v>0</v>
      </c>
      <c r="G146" s="5">
        <f t="shared" si="1"/>
        <v>1</v>
      </c>
      <c r="H146" s="5"/>
    </row>
    <row r="147" spans="1:8">
      <c r="A147" s="5"/>
      <c r="B147" s="5">
        <v>5</v>
      </c>
      <c r="C147" s="8" t="s">
        <v>872</v>
      </c>
      <c r="D147" s="26">
        <v>0</v>
      </c>
      <c r="E147" s="5">
        <v>45</v>
      </c>
      <c r="F147" s="90">
        <f t="shared" si="0"/>
        <v>0</v>
      </c>
      <c r="G147" s="5">
        <f t="shared" si="1"/>
        <v>1</v>
      </c>
      <c r="H147" s="5"/>
    </row>
    <row r="148" spans="1:8">
      <c r="A148" s="5"/>
      <c r="B148" s="5">
        <v>6</v>
      </c>
      <c r="C148" s="8" t="s">
        <v>873</v>
      </c>
      <c r="D148" s="26">
        <v>0</v>
      </c>
      <c r="E148" s="5">
        <v>45</v>
      </c>
      <c r="F148" s="90">
        <f t="shared" si="0"/>
        <v>0</v>
      </c>
      <c r="G148" s="5">
        <f t="shared" si="1"/>
        <v>1</v>
      </c>
      <c r="H148" s="5"/>
    </row>
    <row r="149" spans="1:8">
      <c r="A149" s="5"/>
      <c r="B149" s="5">
        <v>7</v>
      </c>
      <c r="C149" s="8" t="s">
        <v>874</v>
      </c>
      <c r="D149" s="26">
        <v>0</v>
      </c>
      <c r="E149" s="5">
        <v>35</v>
      </c>
      <c r="F149" s="90">
        <f t="shared" si="0"/>
        <v>0</v>
      </c>
      <c r="G149" s="5">
        <f t="shared" si="1"/>
        <v>1</v>
      </c>
      <c r="H149" s="5"/>
    </row>
    <row r="150" spans="1:8">
      <c r="A150" s="5"/>
      <c r="B150" s="5">
        <v>8</v>
      </c>
      <c r="C150" s="8" t="s">
        <v>875</v>
      </c>
      <c r="D150" s="26">
        <v>0</v>
      </c>
      <c r="E150" s="5">
        <v>35</v>
      </c>
      <c r="F150" s="90">
        <f t="shared" si="0"/>
        <v>0</v>
      </c>
      <c r="G150" s="5">
        <f t="shared" si="1"/>
        <v>1</v>
      </c>
      <c r="H150" s="5"/>
    </row>
    <row r="151" spans="1:8">
      <c r="A151" s="5"/>
      <c r="B151" s="5">
        <v>9</v>
      </c>
      <c r="C151" s="8" t="s">
        <v>876</v>
      </c>
      <c r="D151" s="26">
        <v>0</v>
      </c>
      <c r="E151" s="5">
        <v>35</v>
      </c>
      <c r="F151" s="90">
        <f t="shared" si="0"/>
        <v>0</v>
      </c>
      <c r="G151" s="5">
        <f t="shared" si="1"/>
        <v>1</v>
      </c>
      <c r="H151" s="5"/>
    </row>
    <row r="152" spans="1:8">
      <c r="A152" s="5"/>
      <c r="B152" s="5">
        <v>10</v>
      </c>
      <c r="C152" s="8" t="s">
        <v>549</v>
      </c>
      <c r="D152" s="26">
        <v>8</v>
      </c>
      <c r="E152" s="5">
        <v>30</v>
      </c>
      <c r="F152" s="90">
        <f t="shared" si="0"/>
        <v>0.266666666666667</v>
      </c>
      <c r="G152" s="5">
        <f t="shared" si="1"/>
        <v>35</v>
      </c>
      <c r="H152" s="5"/>
    </row>
    <row r="153" spans="1:8">
      <c r="A153" s="5"/>
      <c r="B153" s="5">
        <v>11</v>
      </c>
      <c r="C153" s="8" t="s">
        <v>560</v>
      </c>
      <c r="D153" s="26">
        <v>2</v>
      </c>
      <c r="E153" s="5">
        <v>30</v>
      </c>
      <c r="F153" s="90">
        <f t="shared" si="0"/>
        <v>0.0666666666666667</v>
      </c>
      <c r="G153" s="5">
        <f t="shared" si="1"/>
        <v>29</v>
      </c>
      <c r="H153" s="5"/>
    </row>
    <row r="154" spans="1:8">
      <c r="A154" s="5"/>
      <c r="B154" s="5">
        <v>12</v>
      </c>
      <c r="C154" s="8" t="s">
        <v>563</v>
      </c>
      <c r="D154" s="26">
        <v>9</v>
      </c>
      <c r="E154" s="5">
        <v>30</v>
      </c>
      <c r="F154" s="90">
        <f t="shared" si="0"/>
        <v>0.3</v>
      </c>
      <c r="G154" s="5">
        <f t="shared" si="1"/>
        <v>36</v>
      </c>
      <c r="H154" s="5"/>
    </row>
    <row r="155" spans="1:8">
      <c r="A155" s="5"/>
      <c r="B155" s="5">
        <v>13</v>
      </c>
      <c r="C155" s="8" t="s">
        <v>573</v>
      </c>
      <c r="D155" s="26">
        <v>6</v>
      </c>
      <c r="E155" s="5">
        <v>30</v>
      </c>
      <c r="F155" s="90">
        <f t="shared" si="0"/>
        <v>0.2</v>
      </c>
      <c r="G155" s="5">
        <f t="shared" si="1"/>
        <v>33</v>
      </c>
      <c r="H155" s="5"/>
    </row>
    <row r="156" spans="1:8">
      <c r="A156" s="5"/>
      <c r="B156" s="5">
        <v>14</v>
      </c>
      <c r="C156" s="8" t="s">
        <v>579</v>
      </c>
      <c r="D156" s="26">
        <v>11</v>
      </c>
      <c r="E156" s="5">
        <v>30</v>
      </c>
      <c r="F156" s="90">
        <f t="shared" si="0"/>
        <v>0.366666666666667</v>
      </c>
      <c r="G156" s="5">
        <f t="shared" si="1"/>
        <v>37</v>
      </c>
      <c r="H156" s="5"/>
    </row>
    <row r="157" spans="1:8">
      <c r="A157" s="5"/>
      <c r="B157" s="5">
        <v>15</v>
      </c>
      <c r="C157" s="8" t="s">
        <v>877</v>
      </c>
      <c r="D157" s="26">
        <v>0</v>
      </c>
      <c r="E157" s="5">
        <v>30</v>
      </c>
      <c r="F157" s="90">
        <f t="shared" si="0"/>
        <v>0</v>
      </c>
      <c r="G157" s="5">
        <f t="shared" si="1"/>
        <v>1</v>
      </c>
      <c r="H157" s="5"/>
    </row>
    <row r="158" spans="1:8">
      <c r="A158" s="5"/>
      <c r="B158" s="5">
        <v>16</v>
      </c>
      <c r="C158" s="8" t="s">
        <v>878</v>
      </c>
      <c r="D158" s="26">
        <v>0</v>
      </c>
      <c r="E158" s="5">
        <v>30</v>
      </c>
      <c r="F158" s="90">
        <f t="shared" si="0"/>
        <v>0</v>
      </c>
      <c r="G158" s="5">
        <f t="shared" si="1"/>
        <v>1</v>
      </c>
      <c r="H158" s="5"/>
    </row>
    <row r="159" spans="1:8">
      <c r="A159" s="5"/>
      <c r="B159" s="5">
        <v>17</v>
      </c>
      <c r="C159" s="8" t="s">
        <v>879</v>
      </c>
      <c r="D159" s="26">
        <v>0</v>
      </c>
      <c r="E159" s="5">
        <v>30</v>
      </c>
      <c r="F159" s="90">
        <f t="shared" si="0"/>
        <v>0</v>
      </c>
      <c r="G159" s="5">
        <f t="shared" si="1"/>
        <v>1</v>
      </c>
      <c r="H159" s="5"/>
    </row>
    <row r="160" spans="1:8">
      <c r="A160" s="5"/>
      <c r="B160" s="5">
        <v>18</v>
      </c>
      <c r="C160" s="8" t="s">
        <v>880</v>
      </c>
      <c r="D160" s="26">
        <v>0</v>
      </c>
      <c r="E160" s="5">
        <v>42</v>
      </c>
      <c r="F160" s="90">
        <f t="shared" si="0"/>
        <v>0</v>
      </c>
      <c r="G160" s="5">
        <f t="shared" si="1"/>
        <v>1</v>
      </c>
      <c r="H160" s="5"/>
    </row>
    <row r="161" spans="1:8">
      <c r="A161" s="5"/>
      <c r="B161" s="5">
        <v>19</v>
      </c>
      <c r="C161" s="8" t="s">
        <v>590</v>
      </c>
      <c r="D161" s="26">
        <v>21</v>
      </c>
      <c r="E161" s="5">
        <v>30</v>
      </c>
      <c r="F161" s="90">
        <f t="shared" si="0"/>
        <v>0.7</v>
      </c>
      <c r="G161" s="5">
        <f t="shared" si="1"/>
        <v>43</v>
      </c>
      <c r="H161" s="5"/>
    </row>
    <row r="162" spans="1:8">
      <c r="A162" s="5"/>
      <c r="B162" s="5">
        <v>20</v>
      </c>
      <c r="C162" s="8" t="s">
        <v>881</v>
      </c>
      <c r="D162" s="26">
        <v>0</v>
      </c>
      <c r="E162" s="5">
        <v>30</v>
      </c>
      <c r="F162" s="90">
        <f t="shared" si="0"/>
        <v>0</v>
      </c>
      <c r="G162" s="5">
        <f t="shared" si="1"/>
        <v>1</v>
      </c>
      <c r="H162" s="5"/>
    </row>
    <row r="163" spans="1:8">
      <c r="A163" s="5"/>
      <c r="B163" s="5">
        <v>21</v>
      </c>
      <c r="C163" s="5" t="s">
        <v>608</v>
      </c>
      <c r="D163" s="26">
        <v>6</v>
      </c>
      <c r="E163" s="5">
        <v>36</v>
      </c>
      <c r="F163" s="90">
        <f t="shared" si="0"/>
        <v>0.166666666666667</v>
      </c>
      <c r="G163" s="5">
        <f t="shared" si="1"/>
        <v>31</v>
      </c>
      <c r="H163" s="5"/>
    </row>
    <row r="164" spans="1:8">
      <c r="A164" s="5"/>
      <c r="B164" s="5">
        <v>22</v>
      </c>
      <c r="C164" s="5" t="s">
        <v>616</v>
      </c>
      <c r="D164" s="26">
        <v>6</v>
      </c>
      <c r="E164" s="5">
        <v>35</v>
      </c>
      <c r="F164" s="90">
        <f t="shared" si="0"/>
        <v>0.171428571428571</v>
      </c>
      <c r="G164" s="5">
        <f t="shared" si="1"/>
        <v>32</v>
      </c>
      <c r="H164" s="5"/>
    </row>
    <row r="165" spans="1:8">
      <c r="A165" s="5"/>
      <c r="B165" s="5">
        <v>23</v>
      </c>
      <c r="C165" s="5" t="s">
        <v>882</v>
      </c>
      <c r="D165" s="26">
        <v>0</v>
      </c>
      <c r="E165" s="5">
        <v>33</v>
      </c>
      <c r="F165" s="90">
        <f t="shared" si="0"/>
        <v>0</v>
      </c>
      <c r="G165" s="5">
        <f t="shared" si="1"/>
        <v>1</v>
      </c>
      <c r="H165" s="5"/>
    </row>
    <row r="166" spans="1:8">
      <c r="A166" s="5"/>
      <c r="B166" s="5">
        <v>24</v>
      </c>
      <c r="C166" s="5" t="s">
        <v>622</v>
      </c>
      <c r="D166" s="26">
        <v>31</v>
      </c>
      <c r="E166" s="5">
        <v>32</v>
      </c>
      <c r="F166" s="90">
        <f t="shared" si="0"/>
        <v>0.96875</v>
      </c>
      <c r="G166" s="5">
        <f t="shared" si="1"/>
        <v>44</v>
      </c>
      <c r="H166" s="5"/>
    </row>
    <row r="167" spans="1:8">
      <c r="A167" s="5"/>
      <c r="B167" s="5">
        <v>25</v>
      </c>
      <c r="C167" s="5" t="s">
        <v>883</v>
      </c>
      <c r="D167" s="26">
        <v>0</v>
      </c>
      <c r="E167" s="5">
        <v>37</v>
      </c>
      <c r="F167" s="90">
        <f t="shared" si="0"/>
        <v>0</v>
      </c>
      <c r="G167" s="5">
        <f t="shared" si="1"/>
        <v>1</v>
      </c>
      <c r="H167" s="5"/>
    </row>
    <row r="168" spans="1:8">
      <c r="A168" s="5"/>
      <c r="B168" s="5">
        <v>26</v>
      </c>
      <c r="C168" s="5" t="s">
        <v>884</v>
      </c>
      <c r="D168" s="26">
        <v>0</v>
      </c>
      <c r="E168" s="5">
        <v>36</v>
      </c>
      <c r="F168" s="90">
        <f t="shared" si="0"/>
        <v>0</v>
      </c>
      <c r="G168" s="5">
        <f t="shared" si="1"/>
        <v>1</v>
      </c>
      <c r="H168" s="5"/>
    </row>
    <row r="169" spans="1:8">
      <c r="A169" s="5"/>
      <c r="B169" s="5">
        <v>27</v>
      </c>
      <c r="C169" s="5" t="s">
        <v>638</v>
      </c>
      <c r="D169" s="26">
        <v>13</v>
      </c>
      <c r="E169" s="5">
        <v>29</v>
      </c>
      <c r="F169" s="90">
        <f t="shared" si="0"/>
        <v>0.448275862068966</v>
      </c>
      <c r="G169" s="5">
        <f t="shared" si="1"/>
        <v>39</v>
      </c>
      <c r="H169" s="5"/>
    </row>
    <row r="170" spans="1:8">
      <c r="A170" s="5"/>
      <c r="B170" s="5">
        <v>28</v>
      </c>
      <c r="C170" s="5" t="s">
        <v>645</v>
      </c>
      <c r="D170" s="26">
        <v>7</v>
      </c>
      <c r="E170" s="5">
        <v>30</v>
      </c>
      <c r="F170" s="90">
        <f t="shared" si="0"/>
        <v>0.233333333333333</v>
      </c>
      <c r="G170" s="5">
        <f t="shared" si="1"/>
        <v>34</v>
      </c>
      <c r="H170" s="5"/>
    </row>
    <row r="171" spans="1:8">
      <c r="A171" s="5"/>
      <c r="B171" s="5">
        <v>29</v>
      </c>
      <c r="C171" s="5" t="s">
        <v>885</v>
      </c>
      <c r="D171" s="26">
        <v>0</v>
      </c>
      <c r="E171" s="5">
        <v>29</v>
      </c>
      <c r="F171" s="90">
        <f t="shared" si="0"/>
        <v>0</v>
      </c>
      <c r="G171" s="5">
        <f t="shared" si="1"/>
        <v>1</v>
      </c>
      <c r="H171" s="5"/>
    </row>
    <row r="172" spans="1:8">
      <c r="A172" s="5"/>
      <c r="B172" s="5">
        <v>30</v>
      </c>
      <c r="C172" s="5" t="s">
        <v>886</v>
      </c>
      <c r="D172" s="26">
        <v>0</v>
      </c>
      <c r="E172" s="5">
        <v>45</v>
      </c>
      <c r="F172" s="90">
        <f t="shared" si="0"/>
        <v>0</v>
      </c>
      <c r="G172" s="5">
        <f t="shared" si="1"/>
        <v>1</v>
      </c>
      <c r="H172" s="5"/>
    </row>
    <row r="173" spans="1:8">
      <c r="A173" s="5"/>
      <c r="B173" s="5">
        <v>31</v>
      </c>
      <c r="C173" s="5" t="s">
        <v>887</v>
      </c>
      <c r="D173" s="26">
        <v>0</v>
      </c>
      <c r="E173" s="5">
        <v>28</v>
      </c>
      <c r="F173" s="90">
        <f t="shared" si="0"/>
        <v>0</v>
      </c>
      <c r="G173" s="5">
        <f t="shared" si="1"/>
        <v>1</v>
      </c>
      <c r="H173" s="5"/>
    </row>
    <row r="174" spans="1:8">
      <c r="A174" s="5"/>
      <c r="B174" s="5">
        <v>32</v>
      </c>
      <c r="C174" s="5" t="s">
        <v>888</v>
      </c>
      <c r="D174" s="26">
        <v>0</v>
      </c>
      <c r="E174" s="5">
        <v>31</v>
      </c>
      <c r="F174" s="90">
        <f t="shared" si="0"/>
        <v>0</v>
      </c>
      <c r="G174" s="5">
        <f t="shared" si="1"/>
        <v>1</v>
      </c>
      <c r="H174" s="5"/>
    </row>
    <row r="175" spans="1:8">
      <c r="A175" s="5"/>
      <c r="B175" s="5">
        <v>33</v>
      </c>
      <c r="C175" s="8" t="s">
        <v>889</v>
      </c>
      <c r="D175" s="26">
        <v>0</v>
      </c>
      <c r="E175" s="5">
        <v>32</v>
      </c>
      <c r="F175" s="90">
        <f t="shared" si="0"/>
        <v>0</v>
      </c>
      <c r="G175" s="5">
        <f t="shared" si="1"/>
        <v>1</v>
      </c>
      <c r="H175" s="5"/>
    </row>
    <row r="176" spans="1:8">
      <c r="A176" s="5"/>
      <c r="B176" s="5">
        <v>34</v>
      </c>
      <c r="C176" s="8" t="s">
        <v>651</v>
      </c>
      <c r="D176" s="26">
        <v>2</v>
      </c>
      <c r="E176" s="5">
        <v>31</v>
      </c>
      <c r="F176" s="90">
        <f t="shared" si="0"/>
        <v>0.0645161290322581</v>
      </c>
      <c r="G176" s="5">
        <f t="shared" si="1"/>
        <v>27</v>
      </c>
      <c r="H176" s="5"/>
    </row>
    <row r="177" spans="1:8">
      <c r="A177" s="5"/>
      <c r="B177" s="5">
        <v>35</v>
      </c>
      <c r="C177" s="8" t="s">
        <v>654</v>
      </c>
      <c r="D177" s="26">
        <v>3</v>
      </c>
      <c r="E177" s="5">
        <v>31</v>
      </c>
      <c r="F177" s="90">
        <f t="shared" si="0"/>
        <v>0.0967741935483871</v>
      </c>
      <c r="G177" s="5">
        <f t="shared" si="1"/>
        <v>30</v>
      </c>
      <c r="H177" s="5"/>
    </row>
    <row r="178" spans="1:8">
      <c r="A178" s="5"/>
      <c r="B178" s="5">
        <v>36</v>
      </c>
      <c r="C178" s="8" t="s">
        <v>658</v>
      </c>
      <c r="D178" s="26">
        <v>2</v>
      </c>
      <c r="E178" s="5">
        <v>31</v>
      </c>
      <c r="F178" s="90">
        <f t="shared" si="0"/>
        <v>0.0645161290322581</v>
      </c>
      <c r="G178" s="5">
        <f t="shared" si="1"/>
        <v>27</v>
      </c>
      <c r="H178" s="5"/>
    </row>
    <row r="179" spans="1:8">
      <c r="A179" s="5"/>
      <c r="B179" s="5">
        <v>37</v>
      </c>
      <c r="C179" s="8" t="s">
        <v>662</v>
      </c>
      <c r="D179" s="26">
        <v>17</v>
      </c>
      <c r="E179" s="5">
        <v>36</v>
      </c>
      <c r="F179" s="90">
        <f t="shared" si="0"/>
        <v>0.472222222222222</v>
      </c>
      <c r="G179" s="5">
        <f t="shared" si="1"/>
        <v>40</v>
      </c>
      <c r="H179" s="5"/>
    </row>
    <row r="180" spans="1:8">
      <c r="A180" s="5"/>
      <c r="B180" s="5">
        <v>38</v>
      </c>
      <c r="C180" s="5" t="s">
        <v>890</v>
      </c>
      <c r="D180" s="26">
        <v>0</v>
      </c>
      <c r="E180" s="5">
        <v>35</v>
      </c>
      <c r="F180" s="90">
        <f t="shared" si="0"/>
        <v>0</v>
      </c>
      <c r="G180" s="5">
        <f t="shared" si="1"/>
        <v>1</v>
      </c>
      <c r="H180" s="5"/>
    </row>
    <row r="181" spans="1:8">
      <c r="A181" s="5"/>
      <c r="B181" s="5">
        <v>39</v>
      </c>
      <c r="C181" s="8" t="s">
        <v>891</v>
      </c>
      <c r="D181" s="26">
        <v>0</v>
      </c>
      <c r="E181" s="5">
        <v>35</v>
      </c>
      <c r="F181" s="90">
        <f t="shared" si="0"/>
        <v>0</v>
      </c>
      <c r="G181" s="5">
        <f t="shared" si="1"/>
        <v>1</v>
      </c>
      <c r="H181" s="5"/>
    </row>
    <row r="182" spans="1:8">
      <c r="A182" s="5"/>
      <c r="B182" s="5">
        <v>40</v>
      </c>
      <c r="C182" s="8" t="s">
        <v>892</v>
      </c>
      <c r="D182" s="26">
        <v>0</v>
      </c>
      <c r="E182" s="5">
        <v>35</v>
      </c>
      <c r="F182" s="90">
        <f t="shared" si="0"/>
        <v>0</v>
      </c>
      <c r="G182" s="5">
        <f t="shared" si="1"/>
        <v>1</v>
      </c>
      <c r="H182" s="5"/>
    </row>
    <row r="183" spans="1:8">
      <c r="A183" s="5"/>
      <c r="B183" s="5">
        <v>41</v>
      </c>
      <c r="C183" s="8" t="s">
        <v>673</v>
      </c>
      <c r="D183" s="26">
        <v>14</v>
      </c>
      <c r="E183" s="5">
        <v>34</v>
      </c>
      <c r="F183" s="90">
        <f t="shared" si="0"/>
        <v>0.411764705882353</v>
      </c>
      <c r="G183" s="5">
        <f t="shared" si="1"/>
        <v>38</v>
      </c>
      <c r="H183" s="5"/>
    </row>
    <row r="184" spans="1:8">
      <c r="A184" s="5"/>
      <c r="B184" s="5">
        <v>42</v>
      </c>
      <c r="C184" s="8" t="s">
        <v>682</v>
      </c>
      <c r="D184" s="26">
        <v>20</v>
      </c>
      <c r="E184" s="5">
        <v>34</v>
      </c>
      <c r="F184" s="90">
        <f t="shared" si="0"/>
        <v>0.588235294117647</v>
      </c>
      <c r="G184" s="5">
        <f t="shared" si="1"/>
        <v>41</v>
      </c>
      <c r="H184" s="5"/>
    </row>
    <row r="185" spans="1:8">
      <c r="A185" s="5"/>
      <c r="B185" s="5">
        <v>43</v>
      </c>
      <c r="C185" s="5" t="s">
        <v>690</v>
      </c>
      <c r="D185" s="26">
        <v>24</v>
      </c>
      <c r="E185" s="5">
        <v>35</v>
      </c>
      <c r="F185" s="90">
        <f t="shared" si="0"/>
        <v>0.685714285714286</v>
      </c>
      <c r="G185" s="5">
        <f t="shared" si="1"/>
        <v>42</v>
      </c>
      <c r="H185" s="5"/>
    </row>
    <row r="186" spans="1:8">
      <c r="A186" s="5"/>
      <c r="B186" s="5">
        <v>44</v>
      </c>
      <c r="C186" s="5" t="s">
        <v>893</v>
      </c>
      <c r="D186" s="26">
        <v>0</v>
      </c>
      <c r="E186" s="5">
        <v>36</v>
      </c>
      <c r="F186" s="90">
        <f t="shared" si="0"/>
        <v>0</v>
      </c>
      <c r="G186" s="5">
        <f t="shared" si="1"/>
        <v>1</v>
      </c>
      <c r="H186" s="5"/>
    </row>
    <row r="187" customHeight="1" spans="1:8">
      <c r="A187" s="5" t="s">
        <v>7</v>
      </c>
      <c r="B187" s="5">
        <v>1</v>
      </c>
      <c r="C187" s="8" t="s">
        <v>894</v>
      </c>
      <c r="D187" s="26">
        <v>0</v>
      </c>
      <c r="E187" s="8">
        <v>36</v>
      </c>
      <c r="F187" s="90">
        <f t="shared" si="0"/>
        <v>0</v>
      </c>
      <c r="G187" s="5">
        <f>RANK(F187,$F$187:$F$211,1)</f>
        <v>1</v>
      </c>
      <c r="H187" s="5"/>
    </row>
    <row r="188" customHeight="1" spans="1:8">
      <c r="A188" s="5"/>
      <c r="B188" s="5">
        <v>2</v>
      </c>
      <c r="C188" s="8" t="s">
        <v>895</v>
      </c>
      <c r="D188" s="26">
        <v>0</v>
      </c>
      <c r="E188" s="8">
        <v>36</v>
      </c>
      <c r="F188" s="90">
        <f t="shared" ref="F188:F215" si="2">D188/E188</f>
        <v>0</v>
      </c>
      <c r="G188" s="5">
        <f t="shared" ref="G188:G211" si="3">RANK(F188,$F$187:$F$211,1)</f>
        <v>1</v>
      </c>
      <c r="H188" s="5"/>
    </row>
    <row r="189" customHeight="1" spans="1:8">
      <c r="A189" s="5"/>
      <c r="B189" s="5">
        <v>3</v>
      </c>
      <c r="C189" s="8" t="s">
        <v>896</v>
      </c>
      <c r="D189" s="26">
        <v>0</v>
      </c>
      <c r="E189" s="8">
        <v>36</v>
      </c>
      <c r="F189" s="90">
        <f t="shared" si="2"/>
        <v>0</v>
      </c>
      <c r="G189" s="5">
        <f t="shared" si="3"/>
        <v>1</v>
      </c>
      <c r="H189" s="5"/>
    </row>
    <row r="190" customHeight="1" spans="1:8">
      <c r="A190" s="5"/>
      <c r="B190" s="5">
        <v>4</v>
      </c>
      <c r="C190" s="8" t="s">
        <v>897</v>
      </c>
      <c r="D190" s="26">
        <v>0</v>
      </c>
      <c r="E190" s="8">
        <v>36</v>
      </c>
      <c r="F190" s="90">
        <f t="shared" si="2"/>
        <v>0</v>
      </c>
      <c r="G190" s="5">
        <f t="shared" si="3"/>
        <v>1</v>
      </c>
      <c r="H190" s="5"/>
    </row>
    <row r="191" customHeight="1" spans="1:8">
      <c r="A191" s="5"/>
      <c r="B191" s="5">
        <v>5</v>
      </c>
      <c r="C191" s="8" t="s">
        <v>898</v>
      </c>
      <c r="D191" s="26">
        <v>0</v>
      </c>
      <c r="E191" s="8">
        <v>35</v>
      </c>
      <c r="F191" s="90">
        <f t="shared" si="2"/>
        <v>0</v>
      </c>
      <c r="G191" s="5">
        <f t="shared" si="3"/>
        <v>1</v>
      </c>
      <c r="H191" s="5"/>
    </row>
    <row r="192" customHeight="1" spans="1:8">
      <c r="A192" s="5"/>
      <c r="B192" s="5">
        <v>6</v>
      </c>
      <c r="C192" s="8" t="s">
        <v>899</v>
      </c>
      <c r="D192" s="26">
        <v>0</v>
      </c>
      <c r="E192" s="8">
        <v>44</v>
      </c>
      <c r="F192" s="90">
        <f t="shared" si="2"/>
        <v>0</v>
      </c>
      <c r="G192" s="5">
        <f t="shared" si="3"/>
        <v>1</v>
      </c>
      <c r="H192" s="5"/>
    </row>
    <row r="193" customHeight="1" spans="1:8">
      <c r="A193" s="5"/>
      <c r="B193" s="5">
        <v>7</v>
      </c>
      <c r="C193" s="8" t="s">
        <v>900</v>
      </c>
      <c r="D193" s="26">
        <v>0</v>
      </c>
      <c r="E193" s="8">
        <v>37</v>
      </c>
      <c r="F193" s="90">
        <f t="shared" si="2"/>
        <v>0</v>
      </c>
      <c r="G193" s="5">
        <f t="shared" si="3"/>
        <v>1</v>
      </c>
      <c r="H193" s="5"/>
    </row>
    <row r="194" customHeight="1" spans="1:8">
      <c r="A194" s="5"/>
      <c r="B194" s="5">
        <v>8</v>
      </c>
      <c r="C194" s="8" t="s">
        <v>700</v>
      </c>
      <c r="D194" s="26">
        <v>1</v>
      </c>
      <c r="E194" s="5">
        <v>33</v>
      </c>
      <c r="F194" s="90">
        <f t="shared" si="2"/>
        <v>0.0303030303030303</v>
      </c>
      <c r="G194" s="5">
        <f t="shared" si="3"/>
        <v>17</v>
      </c>
      <c r="H194" s="5"/>
    </row>
    <row r="195" customHeight="1" spans="1:8">
      <c r="A195" s="5"/>
      <c r="B195" s="5">
        <v>9</v>
      </c>
      <c r="C195" s="8" t="s">
        <v>704</v>
      </c>
      <c r="D195" s="26">
        <v>2</v>
      </c>
      <c r="E195" s="5">
        <v>33</v>
      </c>
      <c r="F195" s="90">
        <f t="shared" si="2"/>
        <v>0.0606060606060606</v>
      </c>
      <c r="G195" s="5">
        <f t="shared" si="3"/>
        <v>20</v>
      </c>
      <c r="H195" s="5"/>
    </row>
    <row r="196" customHeight="1" spans="1:8">
      <c r="A196" s="5"/>
      <c r="B196" s="5">
        <v>10</v>
      </c>
      <c r="C196" s="8" t="s">
        <v>709</v>
      </c>
      <c r="D196" s="26">
        <v>1</v>
      </c>
      <c r="E196" s="5">
        <v>32</v>
      </c>
      <c r="F196" s="90">
        <f t="shared" si="2"/>
        <v>0.03125</v>
      </c>
      <c r="G196" s="5">
        <f t="shared" si="3"/>
        <v>19</v>
      </c>
      <c r="H196" s="5"/>
    </row>
    <row r="197" customHeight="1" spans="1:8">
      <c r="A197" s="5"/>
      <c r="B197" s="5">
        <v>11</v>
      </c>
      <c r="C197" s="8" t="s">
        <v>713</v>
      </c>
      <c r="D197" s="26">
        <v>1</v>
      </c>
      <c r="E197" s="5">
        <v>33</v>
      </c>
      <c r="F197" s="90">
        <f t="shared" si="2"/>
        <v>0.0303030303030303</v>
      </c>
      <c r="G197" s="5">
        <f t="shared" si="3"/>
        <v>17</v>
      </c>
      <c r="H197" s="5"/>
    </row>
    <row r="198" customHeight="1" spans="1:8">
      <c r="A198" s="5"/>
      <c r="B198" s="5">
        <v>12</v>
      </c>
      <c r="C198" s="8" t="s">
        <v>901</v>
      </c>
      <c r="D198" s="26">
        <v>0</v>
      </c>
      <c r="E198" s="5">
        <v>33</v>
      </c>
      <c r="F198" s="90">
        <f t="shared" si="2"/>
        <v>0</v>
      </c>
      <c r="G198" s="5">
        <f t="shared" si="3"/>
        <v>1</v>
      </c>
      <c r="H198" s="5"/>
    </row>
    <row r="199" customHeight="1" spans="1:8">
      <c r="A199" s="5"/>
      <c r="B199" s="5">
        <v>13</v>
      </c>
      <c r="C199" s="8" t="s">
        <v>716</v>
      </c>
      <c r="D199" s="26">
        <v>7</v>
      </c>
      <c r="E199" s="5">
        <v>30</v>
      </c>
      <c r="F199" s="90">
        <f t="shared" si="2"/>
        <v>0.233333333333333</v>
      </c>
      <c r="G199" s="5">
        <f t="shared" si="3"/>
        <v>25</v>
      </c>
      <c r="H199" s="5"/>
    </row>
    <row r="200" customHeight="1" spans="1:8">
      <c r="A200" s="5"/>
      <c r="B200" s="5">
        <v>14</v>
      </c>
      <c r="C200" s="8" t="s">
        <v>902</v>
      </c>
      <c r="D200" s="26">
        <v>0</v>
      </c>
      <c r="E200" s="5">
        <v>34</v>
      </c>
      <c r="F200" s="90">
        <f t="shared" si="2"/>
        <v>0</v>
      </c>
      <c r="G200" s="5">
        <f t="shared" si="3"/>
        <v>1</v>
      </c>
      <c r="H200" s="5"/>
    </row>
    <row r="201" customHeight="1" spans="1:8">
      <c r="A201" s="5"/>
      <c r="B201" s="5">
        <v>15</v>
      </c>
      <c r="C201" s="8" t="s">
        <v>744</v>
      </c>
      <c r="D201" s="26">
        <v>2</v>
      </c>
      <c r="E201" s="5">
        <v>33</v>
      </c>
      <c r="F201" s="90">
        <f t="shared" si="2"/>
        <v>0.0606060606060606</v>
      </c>
      <c r="G201" s="5">
        <f t="shared" si="3"/>
        <v>20</v>
      </c>
      <c r="H201" s="5"/>
    </row>
    <row r="202" customHeight="1" spans="1:8">
      <c r="A202" s="5"/>
      <c r="B202" s="5">
        <v>16</v>
      </c>
      <c r="C202" s="8" t="s">
        <v>738</v>
      </c>
      <c r="D202" s="26">
        <v>4</v>
      </c>
      <c r="E202" s="5">
        <v>33</v>
      </c>
      <c r="F202" s="90">
        <f t="shared" si="2"/>
        <v>0.121212121212121</v>
      </c>
      <c r="G202" s="5">
        <f t="shared" si="3"/>
        <v>23</v>
      </c>
      <c r="H202" s="5"/>
    </row>
    <row r="203" customHeight="1" spans="1:8">
      <c r="A203" s="5"/>
      <c r="B203" s="5">
        <v>17</v>
      </c>
      <c r="C203" s="8" t="s">
        <v>903</v>
      </c>
      <c r="D203" s="26">
        <v>0</v>
      </c>
      <c r="E203" s="5">
        <v>32</v>
      </c>
      <c r="F203" s="90">
        <f t="shared" si="2"/>
        <v>0</v>
      </c>
      <c r="G203" s="5">
        <f t="shared" si="3"/>
        <v>1</v>
      </c>
      <c r="H203" s="5"/>
    </row>
    <row r="204" customHeight="1" spans="1:8">
      <c r="A204" s="5"/>
      <c r="B204" s="5">
        <v>18</v>
      </c>
      <c r="C204" s="8" t="s">
        <v>904</v>
      </c>
      <c r="D204" s="26">
        <v>0</v>
      </c>
      <c r="E204" s="5">
        <v>32</v>
      </c>
      <c r="F204" s="90">
        <f t="shared" si="2"/>
        <v>0</v>
      </c>
      <c r="G204" s="5">
        <f t="shared" si="3"/>
        <v>1</v>
      </c>
      <c r="H204" s="5"/>
    </row>
    <row r="205" customHeight="1" spans="1:8">
      <c r="A205" s="5"/>
      <c r="B205" s="5">
        <v>19</v>
      </c>
      <c r="C205" s="5" t="s">
        <v>752</v>
      </c>
      <c r="D205" s="26">
        <v>3</v>
      </c>
      <c r="E205" s="5">
        <v>36</v>
      </c>
      <c r="F205" s="90">
        <f t="shared" si="2"/>
        <v>0.0833333333333333</v>
      </c>
      <c r="G205" s="5">
        <f t="shared" si="3"/>
        <v>22</v>
      </c>
      <c r="H205" s="5"/>
    </row>
    <row r="206" customHeight="1" spans="1:8">
      <c r="A206" s="5"/>
      <c r="B206" s="5">
        <v>20</v>
      </c>
      <c r="C206" s="5" t="s">
        <v>905</v>
      </c>
      <c r="D206" s="26">
        <v>0</v>
      </c>
      <c r="E206" s="5">
        <v>34</v>
      </c>
      <c r="F206" s="90">
        <f t="shared" si="2"/>
        <v>0</v>
      </c>
      <c r="G206" s="5">
        <f t="shared" si="3"/>
        <v>1</v>
      </c>
      <c r="H206" s="5"/>
    </row>
    <row r="207" customHeight="1" spans="1:8">
      <c r="A207" s="5"/>
      <c r="B207" s="5">
        <v>21</v>
      </c>
      <c r="C207" s="5" t="s">
        <v>906</v>
      </c>
      <c r="D207" s="26">
        <v>0</v>
      </c>
      <c r="E207" s="5">
        <v>33</v>
      </c>
      <c r="F207" s="90">
        <f t="shared" si="2"/>
        <v>0</v>
      </c>
      <c r="G207" s="5">
        <f t="shared" si="3"/>
        <v>1</v>
      </c>
      <c r="H207" s="5"/>
    </row>
    <row r="208" customHeight="1" spans="1:8">
      <c r="A208" s="5"/>
      <c r="B208" s="5">
        <v>22</v>
      </c>
      <c r="C208" s="5" t="s">
        <v>907</v>
      </c>
      <c r="D208" s="26">
        <v>0</v>
      </c>
      <c r="E208" s="5">
        <v>33</v>
      </c>
      <c r="F208" s="90">
        <f t="shared" si="2"/>
        <v>0</v>
      </c>
      <c r="G208" s="5">
        <f t="shared" si="3"/>
        <v>1</v>
      </c>
      <c r="H208" s="5"/>
    </row>
    <row r="209" customHeight="1" spans="1:8">
      <c r="A209" s="5"/>
      <c r="B209" s="5">
        <v>23</v>
      </c>
      <c r="C209" s="5" t="s">
        <v>908</v>
      </c>
      <c r="D209" s="26">
        <v>0</v>
      </c>
      <c r="E209" s="5">
        <v>34</v>
      </c>
      <c r="F209" s="90">
        <f t="shared" si="2"/>
        <v>0</v>
      </c>
      <c r="G209" s="5">
        <f t="shared" si="3"/>
        <v>1</v>
      </c>
      <c r="H209" s="5"/>
    </row>
    <row r="210" customHeight="1" spans="1:8">
      <c r="A210" s="5"/>
      <c r="B210" s="5">
        <v>24</v>
      </c>
      <c r="C210" s="5" t="s">
        <v>730</v>
      </c>
      <c r="D210" s="26">
        <v>5</v>
      </c>
      <c r="E210" s="5">
        <v>33</v>
      </c>
      <c r="F210" s="90">
        <f t="shared" si="2"/>
        <v>0.151515151515152</v>
      </c>
      <c r="G210" s="5">
        <f t="shared" si="3"/>
        <v>24</v>
      </c>
      <c r="H210" s="5"/>
    </row>
    <row r="211" customHeight="1" spans="1:8">
      <c r="A211" s="5"/>
      <c r="B211" s="5">
        <v>25</v>
      </c>
      <c r="C211" s="5" t="s">
        <v>909</v>
      </c>
      <c r="D211" s="26">
        <v>0</v>
      </c>
      <c r="E211" s="5">
        <v>35</v>
      </c>
      <c r="F211" s="90">
        <f t="shared" si="2"/>
        <v>0</v>
      </c>
      <c r="G211" s="5">
        <f t="shared" si="3"/>
        <v>1</v>
      </c>
      <c r="H211" s="5"/>
    </row>
    <row r="212" customHeight="1" spans="1:8">
      <c r="A212" s="5" t="s">
        <v>8</v>
      </c>
      <c r="B212" s="5">
        <v>1</v>
      </c>
      <c r="C212" s="5" t="s">
        <v>910</v>
      </c>
      <c r="D212" s="5">
        <v>0</v>
      </c>
      <c r="E212" s="5">
        <v>46</v>
      </c>
      <c r="F212" s="102">
        <f t="shared" si="2"/>
        <v>0</v>
      </c>
      <c r="G212" s="5">
        <f>RANK(F212,F212:F215,1)</f>
        <v>1</v>
      </c>
      <c r="H212" s="5"/>
    </row>
    <row r="213" customHeight="1" spans="1:8">
      <c r="A213" s="101"/>
      <c r="B213" s="5">
        <v>2</v>
      </c>
      <c r="C213" s="5" t="s">
        <v>758</v>
      </c>
      <c r="D213" s="26">
        <v>1</v>
      </c>
      <c r="E213" s="5">
        <v>45</v>
      </c>
      <c r="F213" s="102">
        <f t="shared" si="2"/>
        <v>0.0222222222222222</v>
      </c>
      <c r="G213" s="5">
        <v>2</v>
      </c>
      <c r="H213" s="5"/>
    </row>
    <row r="214" customHeight="1" spans="1:8">
      <c r="A214" s="101"/>
      <c r="B214" s="5">
        <v>3</v>
      </c>
      <c r="C214" s="5" t="s">
        <v>762</v>
      </c>
      <c r="D214" s="26">
        <v>5</v>
      </c>
      <c r="E214" s="5">
        <v>45</v>
      </c>
      <c r="F214" s="102">
        <f t="shared" si="2"/>
        <v>0.111111111111111</v>
      </c>
      <c r="G214" s="5">
        <v>3</v>
      </c>
      <c r="H214" s="5"/>
    </row>
    <row r="215" customHeight="1" spans="1:8">
      <c r="A215" s="101"/>
      <c r="B215" s="5">
        <v>4</v>
      </c>
      <c r="C215" s="5" t="s">
        <v>115</v>
      </c>
      <c r="D215" s="26">
        <v>8</v>
      </c>
      <c r="E215" s="5">
        <v>45</v>
      </c>
      <c r="F215" s="103">
        <f t="shared" si="2"/>
        <v>0.177777777777778</v>
      </c>
      <c r="G215" s="5">
        <v>4</v>
      </c>
      <c r="H215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topLeftCell="A93" workbookViewId="0">
      <selection activeCell="R117" sqref="R117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87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86" customFormat="1" ht="22.5" spans="1:8">
      <c r="A1" s="3" t="s">
        <v>911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781</v>
      </c>
      <c r="C2" s="4" t="s">
        <v>126</v>
      </c>
      <c r="D2" s="4" t="s">
        <v>912</v>
      </c>
      <c r="E2" s="4" t="s">
        <v>783</v>
      </c>
      <c r="F2" s="89" t="s">
        <v>913</v>
      </c>
      <c r="G2" s="4" t="s">
        <v>914</v>
      </c>
      <c r="H2" s="4" t="s">
        <v>129</v>
      </c>
    </row>
    <row r="3" spans="1:8">
      <c r="A3" s="5" t="s">
        <v>2</v>
      </c>
      <c r="B3" s="5">
        <v>1</v>
      </c>
      <c r="C3" s="5" t="s">
        <v>160</v>
      </c>
      <c r="D3" s="5">
        <v>0</v>
      </c>
      <c r="E3" s="5">
        <v>43</v>
      </c>
      <c r="F3" s="90">
        <f>D3/47</f>
        <v>0</v>
      </c>
      <c r="G3" s="5">
        <f>RANK(F3,$F$3:$F$190,1)</f>
        <v>1</v>
      </c>
      <c r="H3" s="88"/>
    </row>
    <row r="4" spans="1:8">
      <c r="A4" s="5"/>
      <c r="B4" s="5">
        <v>2</v>
      </c>
      <c r="C4" s="5" t="s">
        <v>172</v>
      </c>
      <c r="D4" s="5">
        <v>0</v>
      </c>
      <c r="E4" s="5">
        <v>42</v>
      </c>
      <c r="F4" s="90">
        <f t="shared" ref="F4:F35" si="0">D4/47</f>
        <v>0</v>
      </c>
      <c r="G4" s="5">
        <f t="shared" ref="G4:G35" si="1">RANK(F4,$F$3:$F$190,1)</f>
        <v>1</v>
      </c>
      <c r="H4" s="88"/>
    </row>
    <row r="5" spans="1:8">
      <c r="A5" s="5"/>
      <c r="B5" s="5">
        <v>3</v>
      </c>
      <c r="C5" s="5" t="s">
        <v>794</v>
      </c>
      <c r="D5" s="5">
        <v>0</v>
      </c>
      <c r="E5" s="5">
        <v>43</v>
      </c>
      <c r="F5" s="90">
        <f t="shared" si="0"/>
        <v>0</v>
      </c>
      <c r="G5" s="5">
        <f t="shared" si="1"/>
        <v>1</v>
      </c>
      <c r="H5" s="88"/>
    </row>
    <row r="6" spans="1:8">
      <c r="A6" s="5"/>
      <c r="B6" s="5">
        <v>4</v>
      </c>
      <c r="C6" s="5" t="s">
        <v>795</v>
      </c>
      <c r="D6" s="5">
        <v>0</v>
      </c>
      <c r="E6" s="5">
        <v>42</v>
      </c>
      <c r="F6" s="90">
        <f t="shared" si="0"/>
        <v>0</v>
      </c>
      <c r="G6" s="5">
        <f t="shared" si="1"/>
        <v>1</v>
      </c>
      <c r="H6" s="88"/>
    </row>
    <row r="7" spans="1:8">
      <c r="A7" s="5"/>
      <c r="B7" s="5">
        <v>5</v>
      </c>
      <c r="C7" s="5" t="s">
        <v>796</v>
      </c>
      <c r="D7" s="5">
        <v>0</v>
      </c>
      <c r="E7" s="5">
        <v>45</v>
      </c>
      <c r="F7" s="90">
        <f t="shared" si="0"/>
        <v>0</v>
      </c>
      <c r="G7" s="5">
        <f t="shared" si="1"/>
        <v>1</v>
      </c>
      <c r="H7" s="88"/>
    </row>
    <row r="8" spans="1:8">
      <c r="A8" s="5"/>
      <c r="B8" s="5">
        <v>6</v>
      </c>
      <c r="C8" s="5" t="s">
        <v>35</v>
      </c>
      <c r="D8" s="5">
        <v>2</v>
      </c>
      <c r="E8" s="5">
        <v>43</v>
      </c>
      <c r="F8" s="90">
        <f t="shared" si="0"/>
        <v>0.0425531914893617</v>
      </c>
      <c r="G8" s="5">
        <f t="shared" si="1"/>
        <v>178</v>
      </c>
      <c r="H8" s="88"/>
    </row>
    <row r="9" spans="1:8">
      <c r="A9" s="5"/>
      <c r="B9" s="5">
        <v>7</v>
      </c>
      <c r="C9" s="5" t="s">
        <v>168</v>
      </c>
      <c r="D9" s="5">
        <v>0</v>
      </c>
      <c r="E9" s="5">
        <v>42</v>
      </c>
      <c r="F9" s="90">
        <f t="shared" si="0"/>
        <v>0</v>
      </c>
      <c r="G9" s="5">
        <f t="shared" si="1"/>
        <v>1</v>
      </c>
      <c r="H9" s="88"/>
    </row>
    <row r="10" spans="1:8">
      <c r="A10" s="5"/>
      <c r="B10" s="5">
        <v>8</v>
      </c>
      <c r="C10" s="5" t="s">
        <v>797</v>
      </c>
      <c r="D10" s="5">
        <v>0</v>
      </c>
      <c r="E10" s="5">
        <v>40</v>
      </c>
      <c r="F10" s="90">
        <f t="shared" si="0"/>
        <v>0</v>
      </c>
      <c r="G10" s="5">
        <f t="shared" si="1"/>
        <v>1</v>
      </c>
      <c r="H10" s="88"/>
    </row>
    <row r="11" spans="1:8">
      <c r="A11" s="5"/>
      <c r="B11" s="5">
        <v>9</v>
      </c>
      <c r="C11" s="5" t="s">
        <v>798</v>
      </c>
      <c r="D11" s="5">
        <v>0</v>
      </c>
      <c r="E11" s="5">
        <v>43</v>
      </c>
      <c r="F11" s="90">
        <f t="shared" si="0"/>
        <v>0</v>
      </c>
      <c r="G11" s="5">
        <f t="shared" si="1"/>
        <v>1</v>
      </c>
      <c r="H11" s="88"/>
    </row>
    <row r="12" spans="1:8">
      <c r="A12" s="5"/>
      <c r="B12" s="5">
        <v>10</v>
      </c>
      <c r="C12" s="5" t="s">
        <v>799</v>
      </c>
      <c r="D12" s="5">
        <v>0</v>
      </c>
      <c r="E12" s="5">
        <v>42</v>
      </c>
      <c r="F12" s="90">
        <f t="shared" si="0"/>
        <v>0</v>
      </c>
      <c r="G12" s="5">
        <f t="shared" si="1"/>
        <v>1</v>
      </c>
      <c r="H12" s="88"/>
    </row>
    <row r="13" spans="1:8">
      <c r="A13" s="5"/>
      <c r="B13" s="5">
        <v>11</v>
      </c>
      <c r="C13" s="5" t="s">
        <v>800</v>
      </c>
      <c r="D13" s="5">
        <v>0</v>
      </c>
      <c r="E13" s="5">
        <v>43</v>
      </c>
      <c r="F13" s="90">
        <f t="shared" si="0"/>
        <v>0</v>
      </c>
      <c r="G13" s="5">
        <f t="shared" si="1"/>
        <v>1</v>
      </c>
      <c r="H13" s="88"/>
    </row>
    <row r="14" spans="1:8">
      <c r="A14" s="5"/>
      <c r="B14" s="5">
        <v>12</v>
      </c>
      <c r="C14" s="5" t="s">
        <v>801</v>
      </c>
      <c r="D14" s="5">
        <v>0</v>
      </c>
      <c r="E14" s="5">
        <v>42</v>
      </c>
      <c r="F14" s="90">
        <f t="shared" si="0"/>
        <v>0</v>
      </c>
      <c r="G14" s="5">
        <f t="shared" si="1"/>
        <v>1</v>
      </c>
      <c r="H14" s="88"/>
    </row>
    <row r="15" spans="1:8">
      <c r="A15" s="5"/>
      <c r="B15" s="5">
        <v>13</v>
      </c>
      <c r="C15" s="5" t="s">
        <v>54</v>
      </c>
      <c r="D15" s="5">
        <v>2</v>
      </c>
      <c r="E15" s="5">
        <v>45</v>
      </c>
      <c r="F15" s="90">
        <f t="shared" si="0"/>
        <v>0.0425531914893617</v>
      </c>
      <c r="G15" s="5">
        <f t="shared" si="1"/>
        <v>178</v>
      </c>
      <c r="H15" s="88"/>
    </row>
    <row r="16" spans="1:8">
      <c r="A16" s="5"/>
      <c r="B16" s="5">
        <v>14</v>
      </c>
      <c r="C16" s="5" t="s">
        <v>154</v>
      </c>
      <c r="D16" s="5">
        <v>0</v>
      </c>
      <c r="E16" s="5">
        <v>43</v>
      </c>
      <c r="F16" s="90">
        <f t="shared" si="0"/>
        <v>0</v>
      </c>
      <c r="G16" s="5">
        <f t="shared" si="1"/>
        <v>1</v>
      </c>
      <c r="H16" s="88"/>
    </row>
    <row r="17" spans="1:8">
      <c r="A17" s="5"/>
      <c r="B17" s="5">
        <v>15</v>
      </c>
      <c r="C17" s="5" t="s">
        <v>802</v>
      </c>
      <c r="D17" s="5">
        <v>0</v>
      </c>
      <c r="E17" s="5">
        <v>42</v>
      </c>
      <c r="F17" s="90">
        <f t="shared" si="0"/>
        <v>0</v>
      </c>
      <c r="G17" s="5">
        <f t="shared" si="1"/>
        <v>1</v>
      </c>
      <c r="H17" s="88"/>
    </row>
    <row r="18" spans="1:8">
      <c r="A18" s="5"/>
      <c r="B18" s="5">
        <v>16</v>
      </c>
      <c r="C18" s="5" t="s">
        <v>803</v>
      </c>
      <c r="D18" s="5">
        <v>0</v>
      </c>
      <c r="E18" s="5">
        <v>40</v>
      </c>
      <c r="F18" s="90">
        <f t="shared" si="0"/>
        <v>0</v>
      </c>
      <c r="G18" s="5">
        <f t="shared" si="1"/>
        <v>1</v>
      </c>
      <c r="H18" s="88"/>
    </row>
    <row r="19" spans="1:8">
      <c r="A19" s="5"/>
      <c r="B19" s="5">
        <v>17</v>
      </c>
      <c r="C19" s="5" t="s">
        <v>804</v>
      </c>
      <c r="D19" s="5">
        <v>0</v>
      </c>
      <c r="E19" s="5">
        <v>40</v>
      </c>
      <c r="F19" s="90">
        <f t="shared" si="0"/>
        <v>0</v>
      </c>
      <c r="G19" s="5">
        <f t="shared" si="1"/>
        <v>1</v>
      </c>
      <c r="H19" s="88"/>
    </row>
    <row r="20" spans="1:8">
      <c r="A20" s="5"/>
      <c r="B20" s="5">
        <v>18</v>
      </c>
      <c r="C20" s="5" t="s">
        <v>807</v>
      </c>
      <c r="D20" s="5">
        <v>0</v>
      </c>
      <c r="E20" s="5">
        <v>41</v>
      </c>
      <c r="F20" s="90">
        <f t="shared" si="0"/>
        <v>0</v>
      </c>
      <c r="G20" s="5">
        <f t="shared" si="1"/>
        <v>1</v>
      </c>
      <c r="H20" s="88"/>
    </row>
    <row r="21" spans="1:8">
      <c r="A21" s="5"/>
      <c r="B21" s="5">
        <v>19</v>
      </c>
      <c r="C21" s="5" t="s">
        <v>808</v>
      </c>
      <c r="D21" s="5">
        <v>0</v>
      </c>
      <c r="E21" s="5">
        <v>41</v>
      </c>
      <c r="F21" s="90">
        <f t="shared" si="0"/>
        <v>0</v>
      </c>
      <c r="G21" s="5">
        <f t="shared" si="1"/>
        <v>1</v>
      </c>
      <c r="H21" s="88"/>
    </row>
    <row r="22" spans="1:8">
      <c r="A22" s="5"/>
      <c r="B22" s="5">
        <v>20</v>
      </c>
      <c r="C22" s="5" t="s">
        <v>809</v>
      </c>
      <c r="D22" s="5">
        <v>0</v>
      </c>
      <c r="E22" s="5">
        <v>40</v>
      </c>
      <c r="F22" s="90">
        <f t="shared" si="0"/>
        <v>0</v>
      </c>
      <c r="G22" s="5">
        <f t="shared" si="1"/>
        <v>1</v>
      </c>
      <c r="H22" s="88"/>
    </row>
    <row r="23" spans="1:8">
      <c r="A23" s="5"/>
      <c r="B23" s="5">
        <v>21</v>
      </c>
      <c r="C23" s="5" t="s">
        <v>166</v>
      </c>
      <c r="D23" s="5">
        <v>0</v>
      </c>
      <c r="E23" s="5">
        <v>39</v>
      </c>
      <c r="F23" s="90">
        <f t="shared" si="0"/>
        <v>0</v>
      </c>
      <c r="G23" s="5">
        <f t="shared" si="1"/>
        <v>1</v>
      </c>
      <c r="H23" s="88"/>
    </row>
    <row r="24" spans="1:8">
      <c r="A24" s="5"/>
      <c r="B24" s="5">
        <v>22</v>
      </c>
      <c r="C24" s="5" t="s">
        <v>810</v>
      </c>
      <c r="D24" s="5">
        <v>0</v>
      </c>
      <c r="E24" s="5">
        <v>40</v>
      </c>
      <c r="F24" s="90">
        <f t="shared" si="0"/>
        <v>0</v>
      </c>
      <c r="G24" s="5">
        <f t="shared" si="1"/>
        <v>1</v>
      </c>
      <c r="H24" s="88"/>
    </row>
    <row r="25" spans="1:8">
      <c r="A25" s="5"/>
      <c r="B25" s="5">
        <v>23</v>
      </c>
      <c r="C25" s="5" t="s">
        <v>811</v>
      </c>
      <c r="D25" s="5">
        <v>0</v>
      </c>
      <c r="E25" s="5">
        <v>40</v>
      </c>
      <c r="F25" s="90">
        <f t="shared" si="0"/>
        <v>0</v>
      </c>
      <c r="G25" s="5">
        <f t="shared" si="1"/>
        <v>1</v>
      </c>
      <c r="H25" s="88"/>
    </row>
    <row r="26" spans="1:8">
      <c r="A26" s="5"/>
      <c r="B26" s="5">
        <v>24</v>
      </c>
      <c r="C26" s="5" t="s">
        <v>146</v>
      </c>
      <c r="D26" s="5">
        <v>0</v>
      </c>
      <c r="E26" s="5">
        <v>39</v>
      </c>
      <c r="F26" s="90">
        <f t="shared" si="0"/>
        <v>0</v>
      </c>
      <c r="G26" s="5">
        <f t="shared" si="1"/>
        <v>1</v>
      </c>
      <c r="H26" s="88"/>
    </row>
    <row r="27" spans="1:8">
      <c r="A27" s="5"/>
      <c r="B27" s="5">
        <v>25</v>
      </c>
      <c r="C27" s="5" t="s">
        <v>41</v>
      </c>
      <c r="D27" s="5">
        <v>3</v>
      </c>
      <c r="E27" s="5">
        <v>40</v>
      </c>
      <c r="F27" s="90">
        <f t="shared" si="0"/>
        <v>0.0638297872340425</v>
      </c>
      <c r="G27" s="5">
        <f t="shared" si="1"/>
        <v>186</v>
      </c>
      <c r="H27" s="88"/>
    </row>
    <row r="28" spans="1:8">
      <c r="A28" s="5"/>
      <c r="B28" s="5">
        <v>26</v>
      </c>
      <c r="C28" s="5" t="s">
        <v>812</v>
      </c>
      <c r="D28" s="5">
        <v>0</v>
      </c>
      <c r="E28" s="5">
        <v>40</v>
      </c>
      <c r="F28" s="90">
        <f t="shared" si="0"/>
        <v>0</v>
      </c>
      <c r="G28" s="5">
        <f t="shared" si="1"/>
        <v>1</v>
      </c>
      <c r="H28" s="88"/>
    </row>
    <row r="29" spans="1:8">
      <c r="A29" s="5"/>
      <c r="B29" s="5">
        <v>27</v>
      </c>
      <c r="C29" s="5" t="s">
        <v>49</v>
      </c>
      <c r="D29" s="5">
        <v>2</v>
      </c>
      <c r="E29" s="5">
        <v>40</v>
      </c>
      <c r="F29" s="90">
        <f t="shared" si="0"/>
        <v>0.0425531914893617</v>
      </c>
      <c r="G29" s="5">
        <f t="shared" si="1"/>
        <v>178</v>
      </c>
      <c r="H29" s="88"/>
    </row>
    <row r="30" spans="1:8">
      <c r="A30" s="5"/>
      <c r="B30" s="5">
        <v>28</v>
      </c>
      <c r="C30" s="5" t="s">
        <v>813</v>
      </c>
      <c r="D30" s="5">
        <v>0</v>
      </c>
      <c r="E30" s="5">
        <v>43</v>
      </c>
      <c r="F30" s="90">
        <f t="shared" si="0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149</v>
      </c>
      <c r="D31" s="5">
        <v>0</v>
      </c>
      <c r="E31" s="5">
        <v>42</v>
      </c>
      <c r="F31" s="90">
        <f t="shared" si="0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179</v>
      </c>
      <c r="D32" s="5">
        <v>0</v>
      </c>
      <c r="E32" s="5">
        <v>44</v>
      </c>
      <c r="F32" s="90">
        <f t="shared" si="0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31</v>
      </c>
      <c r="D33" s="5">
        <v>1</v>
      </c>
      <c r="E33" s="5">
        <v>43</v>
      </c>
      <c r="F33" s="90">
        <f t="shared" si="0"/>
        <v>0.0212765957446809</v>
      </c>
      <c r="G33" s="5">
        <f t="shared" si="1"/>
        <v>172</v>
      </c>
      <c r="H33" s="5"/>
    </row>
    <row r="34" customHeight="1" spans="1:8">
      <c r="A34" s="5" t="s">
        <v>3</v>
      </c>
      <c r="B34" s="5">
        <v>1</v>
      </c>
      <c r="C34" s="5" t="s">
        <v>245</v>
      </c>
      <c r="D34" s="23">
        <v>0</v>
      </c>
      <c r="E34" s="5">
        <v>40</v>
      </c>
      <c r="F34" s="90">
        <f t="shared" si="0"/>
        <v>0</v>
      </c>
      <c r="G34" s="5">
        <f t="shared" si="1"/>
        <v>1</v>
      </c>
      <c r="H34" s="5"/>
    </row>
    <row r="35" customHeight="1" spans="1:8">
      <c r="A35" s="12"/>
      <c r="B35" s="5">
        <v>2</v>
      </c>
      <c r="C35" s="5" t="s">
        <v>87</v>
      </c>
      <c r="D35" s="23">
        <v>2</v>
      </c>
      <c r="E35" s="5">
        <v>41</v>
      </c>
      <c r="F35" s="90">
        <f t="shared" si="0"/>
        <v>0.0425531914893617</v>
      </c>
      <c r="G35" s="5">
        <f t="shared" si="1"/>
        <v>178</v>
      </c>
      <c r="H35" s="5"/>
    </row>
    <row r="36" customHeight="1" spans="1:8">
      <c r="A36" s="12"/>
      <c r="B36" s="5">
        <v>3</v>
      </c>
      <c r="C36" s="5" t="s">
        <v>823</v>
      </c>
      <c r="D36" s="23">
        <v>0</v>
      </c>
      <c r="E36" s="5">
        <v>46</v>
      </c>
      <c r="F36" s="90">
        <f t="shared" ref="F36:F67" si="2">D36/47</f>
        <v>0</v>
      </c>
      <c r="G36" s="5">
        <f t="shared" ref="G36:G67" si="3">RANK(F36,$F$3:$F$190,1)</f>
        <v>1</v>
      </c>
      <c r="H36" s="5"/>
    </row>
    <row r="37" customHeight="1" spans="1:8">
      <c r="A37" s="12"/>
      <c r="B37" s="5">
        <v>4</v>
      </c>
      <c r="C37" s="5" t="s">
        <v>84</v>
      </c>
      <c r="D37" s="23">
        <v>1</v>
      </c>
      <c r="E37" s="5">
        <v>42</v>
      </c>
      <c r="F37" s="90">
        <f t="shared" si="2"/>
        <v>0.0212765957446809</v>
      </c>
      <c r="G37" s="5">
        <f t="shared" si="3"/>
        <v>172</v>
      </c>
      <c r="H37" s="5"/>
    </row>
    <row r="38" customHeight="1" spans="1:8">
      <c r="A38" s="12"/>
      <c r="B38" s="5">
        <v>5</v>
      </c>
      <c r="C38" s="5" t="s">
        <v>229</v>
      </c>
      <c r="D38" s="23">
        <v>0</v>
      </c>
      <c r="E38" s="5">
        <v>46</v>
      </c>
      <c r="F38" s="90">
        <f t="shared" si="2"/>
        <v>0</v>
      </c>
      <c r="G38" s="5">
        <f t="shared" si="3"/>
        <v>1</v>
      </c>
      <c r="H38" s="5"/>
    </row>
    <row r="39" customHeight="1" spans="1:8">
      <c r="A39" s="12"/>
      <c r="B39" s="5">
        <v>6</v>
      </c>
      <c r="C39" s="5" t="s">
        <v>233</v>
      </c>
      <c r="D39" s="23">
        <v>0</v>
      </c>
      <c r="E39" s="5">
        <v>46</v>
      </c>
      <c r="F39" s="90">
        <f t="shared" si="2"/>
        <v>0</v>
      </c>
      <c r="G39" s="5">
        <f t="shared" si="3"/>
        <v>1</v>
      </c>
      <c r="H39" s="5"/>
    </row>
    <row r="40" customHeight="1" spans="1:8">
      <c r="A40" s="12"/>
      <c r="B40" s="5">
        <v>7</v>
      </c>
      <c r="C40" s="5" t="s">
        <v>824</v>
      </c>
      <c r="D40" s="23">
        <v>0</v>
      </c>
      <c r="E40" s="5">
        <v>45</v>
      </c>
      <c r="F40" s="90">
        <f t="shared" si="2"/>
        <v>0</v>
      </c>
      <c r="G40" s="5">
        <f t="shared" si="3"/>
        <v>1</v>
      </c>
      <c r="H40" s="5"/>
    </row>
    <row r="41" customHeight="1" spans="1:8">
      <c r="A41" s="12"/>
      <c r="B41" s="5">
        <v>8</v>
      </c>
      <c r="C41" s="5" t="s">
        <v>277</v>
      </c>
      <c r="D41" s="23">
        <v>0</v>
      </c>
      <c r="E41" s="5">
        <v>45</v>
      </c>
      <c r="F41" s="90">
        <f t="shared" si="2"/>
        <v>0</v>
      </c>
      <c r="G41" s="5">
        <f t="shared" si="3"/>
        <v>1</v>
      </c>
      <c r="H41" s="5"/>
    </row>
    <row r="42" customHeight="1" spans="1:8">
      <c r="A42" s="12"/>
      <c r="B42" s="5">
        <v>9</v>
      </c>
      <c r="C42" s="5" t="s">
        <v>286</v>
      </c>
      <c r="D42" s="23">
        <v>0</v>
      </c>
      <c r="E42" s="5">
        <v>42</v>
      </c>
      <c r="F42" s="90">
        <f t="shared" si="2"/>
        <v>0</v>
      </c>
      <c r="G42" s="5">
        <f t="shared" si="3"/>
        <v>1</v>
      </c>
      <c r="H42" s="5"/>
    </row>
    <row r="43" customHeight="1" spans="1:8">
      <c r="A43" s="12"/>
      <c r="B43" s="5">
        <v>10</v>
      </c>
      <c r="C43" s="5" t="s">
        <v>91</v>
      </c>
      <c r="D43" s="23">
        <v>7</v>
      </c>
      <c r="E43" s="5">
        <v>42</v>
      </c>
      <c r="F43" s="90">
        <f t="shared" si="2"/>
        <v>0.148936170212766</v>
      </c>
      <c r="G43" s="5">
        <f t="shared" si="3"/>
        <v>187</v>
      </c>
      <c r="H43" s="5"/>
    </row>
    <row r="44" customHeight="1" spans="1:8">
      <c r="A44" s="12"/>
      <c r="B44" s="5">
        <v>11</v>
      </c>
      <c r="C44" s="5" t="s">
        <v>68</v>
      </c>
      <c r="D44" s="23">
        <v>9</v>
      </c>
      <c r="E44" s="5">
        <v>41</v>
      </c>
      <c r="F44" s="90">
        <f t="shared" si="2"/>
        <v>0.191489361702128</v>
      </c>
      <c r="G44" s="5">
        <f t="shared" si="3"/>
        <v>188</v>
      </c>
      <c r="H44" s="5"/>
    </row>
    <row r="45" customHeight="1" spans="1:8">
      <c r="A45" s="12"/>
      <c r="B45" s="5">
        <v>12</v>
      </c>
      <c r="C45" s="5" t="s">
        <v>825</v>
      </c>
      <c r="D45" s="23">
        <v>0</v>
      </c>
      <c r="E45" s="5">
        <v>50</v>
      </c>
      <c r="F45" s="90">
        <f t="shared" si="2"/>
        <v>0</v>
      </c>
      <c r="G45" s="5">
        <f t="shared" si="3"/>
        <v>1</v>
      </c>
      <c r="H45" s="5"/>
    </row>
    <row r="46" customHeight="1" spans="1:8">
      <c r="A46" s="12"/>
      <c r="B46" s="5">
        <v>13</v>
      </c>
      <c r="C46" s="5" t="s">
        <v>826</v>
      </c>
      <c r="D46" s="23">
        <v>0</v>
      </c>
      <c r="E46" s="5">
        <v>41</v>
      </c>
      <c r="F46" s="90">
        <f t="shared" si="2"/>
        <v>0</v>
      </c>
      <c r="G46" s="5">
        <f t="shared" si="3"/>
        <v>1</v>
      </c>
      <c r="H46" s="5"/>
    </row>
    <row r="47" customHeight="1" spans="1:8">
      <c r="A47" s="12"/>
      <c r="B47" s="5">
        <v>14</v>
      </c>
      <c r="C47" s="5" t="s">
        <v>200</v>
      </c>
      <c r="D47" s="23">
        <v>0</v>
      </c>
      <c r="E47" s="5">
        <v>42</v>
      </c>
      <c r="F47" s="90">
        <f t="shared" si="2"/>
        <v>0</v>
      </c>
      <c r="G47" s="5">
        <f t="shared" si="3"/>
        <v>1</v>
      </c>
      <c r="H47" s="5"/>
    </row>
    <row r="48" customHeight="1" spans="1:8">
      <c r="A48" s="12"/>
      <c r="B48" s="5">
        <v>15</v>
      </c>
      <c r="C48" s="5" t="s">
        <v>130</v>
      </c>
      <c r="D48" s="23">
        <v>0</v>
      </c>
      <c r="E48" s="5">
        <v>42</v>
      </c>
      <c r="F48" s="90">
        <f t="shared" si="2"/>
        <v>0</v>
      </c>
      <c r="G48" s="5">
        <f t="shared" si="3"/>
        <v>1</v>
      </c>
      <c r="H48" s="5"/>
    </row>
    <row r="49" customHeight="1" spans="1:8">
      <c r="A49" s="12"/>
      <c r="B49" s="5">
        <v>16</v>
      </c>
      <c r="C49" s="5" t="s">
        <v>188</v>
      </c>
      <c r="D49" s="23">
        <v>0</v>
      </c>
      <c r="E49" s="5">
        <v>39</v>
      </c>
      <c r="F49" s="90">
        <f t="shared" si="2"/>
        <v>0</v>
      </c>
      <c r="G49" s="5">
        <f t="shared" si="3"/>
        <v>1</v>
      </c>
      <c r="H49" s="5"/>
    </row>
    <row r="50" customHeight="1" spans="1:8">
      <c r="A50" s="12"/>
      <c r="B50" s="5">
        <v>17</v>
      </c>
      <c r="C50" s="5" t="s">
        <v>81</v>
      </c>
      <c r="D50" s="23">
        <v>2</v>
      </c>
      <c r="E50" s="5">
        <v>41</v>
      </c>
      <c r="F50" s="90">
        <f t="shared" si="2"/>
        <v>0.0425531914893617</v>
      </c>
      <c r="G50" s="5">
        <f t="shared" si="3"/>
        <v>178</v>
      </c>
      <c r="H50" s="5"/>
    </row>
    <row r="51" customHeight="1" spans="1:8">
      <c r="A51" s="12"/>
      <c r="B51" s="5">
        <v>18</v>
      </c>
      <c r="C51" s="5" t="s">
        <v>255</v>
      </c>
      <c r="D51" s="23">
        <v>0</v>
      </c>
      <c r="E51" s="5">
        <v>40</v>
      </c>
      <c r="F51" s="90">
        <f t="shared" si="2"/>
        <v>0</v>
      </c>
      <c r="G51" s="5">
        <f t="shared" si="3"/>
        <v>1</v>
      </c>
      <c r="H51" s="5"/>
    </row>
    <row r="52" customHeight="1" spans="1:8">
      <c r="A52" s="12"/>
      <c r="B52" s="5">
        <v>19</v>
      </c>
      <c r="C52" s="5" t="s">
        <v>833</v>
      </c>
      <c r="D52" s="23">
        <v>0</v>
      </c>
      <c r="E52" s="5">
        <v>40</v>
      </c>
      <c r="F52" s="90">
        <f t="shared" si="2"/>
        <v>0</v>
      </c>
      <c r="G52" s="5">
        <f t="shared" si="3"/>
        <v>1</v>
      </c>
      <c r="H52" s="5"/>
    </row>
    <row r="53" customHeight="1" spans="1:8">
      <c r="A53" s="12"/>
      <c r="B53" s="5">
        <v>20</v>
      </c>
      <c r="C53" s="5" t="s">
        <v>221</v>
      </c>
      <c r="D53" s="23">
        <v>0</v>
      </c>
      <c r="E53" s="5">
        <v>40</v>
      </c>
      <c r="F53" s="90">
        <f t="shared" si="2"/>
        <v>0</v>
      </c>
      <c r="G53" s="5">
        <f t="shared" si="3"/>
        <v>1</v>
      </c>
      <c r="H53" s="5"/>
    </row>
    <row r="54" customHeight="1" spans="1:8">
      <c r="A54" s="12"/>
      <c r="B54" s="5">
        <v>21</v>
      </c>
      <c r="C54" s="5" t="s">
        <v>215</v>
      </c>
      <c r="D54" s="23">
        <v>0</v>
      </c>
      <c r="E54" s="5">
        <v>40</v>
      </c>
      <c r="F54" s="90">
        <f t="shared" si="2"/>
        <v>0</v>
      </c>
      <c r="G54" s="5">
        <f t="shared" si="3"/>
        <v>1</v>
      </c>
      <c r="H54" s="5"/>
    </row>
    <row r="55" customHeight="1" spans="1:8">
      <c r="A55" s="12"/>
      <c r="B55" s="5">
        <v>22</v>
      </c>
      <c r="C55" s="5" t="s">
        <v>212</v>
      </c>
      <c r="D55" s="23">
        <v>0</v>
      </c>
      <c r="E55" s="5">
        <v>40</v>
      </c>
      <c r="F55" s="90">
        <f t="shared" si="2"/>
        <v>0</v>
      </c>
      <c r="G55" s="5">
        <f t="shared" si="3"/>
        <v>1</v>
      </c>
      <c r="H55" s="5"/>
    </row>
    <row r="56" customHeight="1" spans="1:8">
      <c r="A56" s="12"/>
      <c r="B56" s="5">
        <v>23</v>
      </c>
      <c r="C56" s="5" t="s">
        <v>59</v>
      </c>
      <c r="D56" s="23">
        <v>1</v>
      </c>
      <c r="E56" s="5">
        <v>39</v>
      </c>
      <c r="F56" s="90">
        <f t="shared" si="2"/>
        <v>0.0212765957446809</v>
      </c>
      <c r="G56" s="5">
        <f t="shared" si="3"/>
        <v>172</v>
      </c>
      <c r="H56" s="5"/>
    </row>
    <row r="57" customHeight="1" spans="1:8">
      <c r="A57" s="12"/>
      <c r="B57" s="5">
        <v>24</v>
      </c>
      <c r="C57" s="5" t="s">
        <v>207</v>
      </c>
      <c r="D57" s="23">
        <v>0</v>
      </c>
      <c r="E57" s="5">
        <v>42</v>
      </c>
      <c r="F57" s="90">
        <f t="shared" si="2"/>
        <v>0</v>
      </c>
      <c r="G57" s="5">
        <f t="shared" si="3"/>
        <v>1</v>
      </c>
      <c r="H57" s="5"/>
    </row>
    <row r="58" customHeight="1" spans="1:8">
      <c r="A58" s="12"/>
      <c r="B58" s="5">
        <v>25</v>
      </c>
      <c r="C58" s="5" t="s">
        <v>63</v>
      </c>
      <c r="D58" s="23">
        <v>2</v>
      </c>
      <c r="E58" s="5">
        <v>40</v>
      </c>
      <c r="F58" s="90">
        <f t="shared" si="2"/>
        <v>0.0425531914893617</v>
      </c>
      <c r="G58" s="5">
        <f t="shared" si="3"/>
        <v>178</v>
      </c>
      <c r="H58" s="5"/>
    </row>
    <row r="59" customHeight="1" spans="1:8">
      <c r="A59" s="12"/>
      <c r="B59" s="5">
        <v>26</v>
      </c>
      <c r="C59" s="5" t="s">
        <v>269</v>
      </c>
      <c r="D59" s="23">
        <v>0</v>
      </c>
      <c r="E59" s="5">
        <v>40</v>
      </c>
      <c r="F59" s="90">
        <f t="shared" si="2"/>
        <v>0</v>
      </c>
      <c r="G59" s="5">
        <f t="shared" si="3"/>
        <v>1</v>
      </c>
      <c r="H59" s="5"/>
    </row>
    <row r="60" customHeight="1" spans="1:8">
      <c r="A60" s="12"/>
      <c r="B60" s="5">
        <v>27</v>
      </c>
      <c r="C60" s="5" t="s">
        <v>834</v>
      </c>
      <c r="D60" s="23">
        <v>0</v>
      </c>
      <c r="E60" s="5">
        <v>40</v>
      </c>
      <c r="F60" s="90">
        <f t="shared" si="2"/>
        <v>0</v>
      </c>
      <c r="G60" s="5">
        <f t="shared" si="3"/>
        <v>1</v>
      </c>
      <c r="H60" s="5"/>
    </row>
    <row r="61" customHeight="1" spans="1:8">
      <c r="A61" s="88" t="s">
        <v>4</v>
      </c>
      <c r="B61" s="5">
        <v>1</v>
      </c>
      <c r="C61" s="5" t="s">
        <v>835</v>
      </c>
      <c r="D61" s="5">
        <v>0</v>
      </c>
      <c r="E61" s="5">
        <v>35</v>
      </c>
      <c r="F61" s="90">
        <f t="shared" si="2"/>
        <v>0</v>
      </c>
      <c r="G61" s="5">
        <f t="shared" si="3"/>
        <v>1</v>
      </c>
      <c r="H61" s="88"/>
    </row>
    <row r="62" customHeight="1" spans="1:8">
      <c r="A62" s="12"/>
      <c r="B62" s="5">
        <v>2</v>
      </c>
      <c r="C62" s="5" t="s">
        <v>318</v>
      </c>
      <c r="D62" s="5">
        <v>0</v>
      </c>
      <c r="E62" s="5">
        <v>35</v>
      </c>
      <c r="F62" s="90">
        <f t="shared" si="2"/>
        <v>0</v>
      </c>
      <c r="G62" s="5">
        <f t="shared" si="3"/>
        <v>1</v>
      </c>
      <c r="H62" s="88"/>
    </row>
    <row r="63" customHeight="1" spans="1:8">
      <c r="A63" s="12"/>
      <c r="B63" s="5">
        <v>3</v>
      </c>
      <c r="C63" s="5" t="s">
        <v>836</v>
      </c>
      <c r="D63" s="5">
        <v>0</v>
      </c>
      <c r="E63" s="5">
        <v>38</v>
      </c>
      <c r="F63" s="90">
        <f t="shared" si="2"/>
        <v>0</v>
      </c>
      <c r="G63" s="5">
        <f t="shared" si="3"/>
        <v>1</v>
      </c>
      <c r="H63" s="88"/>
    </row>
    <row r="64" customHeight="1" spans="1:8">
      <c r="A64" s="12"/>
      <c r="B64" s="5">
        <v>4</v>
      </c>
      <c r="C64" s="5" t="s">
        <v>837</v>
      </c>
      <c r="D64" s="5">
        <v>0</v>
      </c>
      <c r="E64" s="5">
        <v>37</v>
      </c>
      <c r="F64" s="90">
        <f t="shared" si="2"/>
        <v>0</v>
      </c>
      <c r="G64" s="5">
        <f t="shared" si="3"/>
        <v>1</v>
      </c>
      <c r="H64" s="88"/>
    </row>
    <row r="65" customHeight="1" spans="1:8">
      <c r="A65" s="12"/>
      <c r="B65" s="5">
        <v>5</v>
      </c>
      <c r="C65" s="5" t="s">
        <v>333</v>
      </c>
      <c r="D65" s="5">
        <v>0</v>
      </c>
      <c r="E65" s="5">
        <v>40</v>
      </c>
      <c r="F65" s="90">
        <f t="shared" si="2"/>
        <v>0</v>
      </c>
      <c r="G65" s="5">
        <f t="shared" si="3"/>
        <v>1</v>
      </c>
      <c r="H65" s="88"/>
    </row>
    <row r="66" customHeight="1" spans="1:8">
      <c r="A66" s="12"/>
      <c r="B66" s="5">
        <v>6</v>
      </c>
      <c r="C66" s="5" t="s">
        <v>838</v>
      </c>
      <c r="D66" s="5">
        <v>0</v>
      </c>
      <c r="E66" s="5">
        <v>39</v>
      </c>
      <c r="F66" s="90">
        <f t="shared" si="2"/>
        <v>0</v>
      </c>
      <c r="G66" s="5">
        <f t="shared" si="3"/>
        <v>1</v>
      </c>
      <c r="H66" s="88"/>
    </row>
    <row r="67" customHeight="1" spans="1:8">
      <c r="A67" s="12"/>
      <c r="B67" s="5">
        <v>7</v>
      </c>
      <c r="C67" s="5" t="s">
        <v>304</v>
      </c>
      <c r="D67" s="5">
        <v>0</v>
      </c>
      <c r="E67" s="5">
        <v>40</v>
      </c>
      <c r="F67" s="90">
        <f t="shared" si="2"/>
        <v>0</v>
      </c>
      <c r="G67" s="5">
        <f t="shared" si="3"/>
        <v>1</v>
      </c>
      <c r="H67" s="88"/>
    </row>
    <row r="68" customHeight="1" spans="1:8">
      <c r="A68" s="12"/>
      <c r="B68" s="5">
        <v>8</v>
      </c>
      <c r="C68" s="5" t="s">
        <v>839</v>
      </c>
      <c r="D68" s="5">
        <v>0</v>
      </c>
      <c r="E68" s="5">
        <v>40</v>
      </c>
      <c r="F68" s="90">
        <f t="shared" ref="F68:F99" si="4">D68/47</f>
        <v>0</v>
      </c>
      <c r="G68" s="5">
        <f t="shared" ref="G68:G99" si="5">RANK(F68,$F$3:$F$190,1)</f>
        <v>1</v>
      </c>
      <c r="H68" s="88"/>
    </row>
    <row r="69" customHeight="1" spans="1:8">
      <c r="A69" s="12"/>
      <c r="B69" s="5">
        <v>9</v>
      </c>
      <c r="C69" s="5" t="s">
        <v>840</v>
      </c>
      <c r="D69" s="5">
        <v>0</v>
      </c>
      <c r="E69" s="5">
        <v>45</v>
      </c>
      <c r="F69" s="90">
        <f t="shared" si="4"/>
        <v>0</v>
      </c>
      <c r="G69" s="5">
        <f t="shared" si="5"/>
        <v>1</v>
      </c>
      <c r="H69" s="88"/>
    </row>
    <row r="70" customHeight="1" spans="1:8">
      <c r="A70" s="12"/>
      <c r="B70" s="5">
        <v>10</v>
      </c>
      <c r="C70" s="5" t="s">
        <v>841</v>
      </c>
      <c r="D70" s="5">
        <v>0</v>
      </c>
      <c r="E70" s="5">
        <v>45</v>
      </c>
      <c r="F70" s="90">
        <f t="shared" si="4"/>
        <v>0</v>
      </c>
      <c r="G70" s="5">
        <f t="shared" si="5"/>
        <v>1</v>
      </c>
      <c r="H70" s="88"/>
    </row>
    <row r="71" customHeight="1" spans="1:8">
      <c r="A71" s="12"/>
      <c r="B71" s="5">
        <v>11</v>
      </c>
      <c r="C71" s="8" t="s">
        <v>842</v>
      </c>
      <c r="D71" s="5">
        <v>0</v>
      </c>
      <c r="E71" s="5">
        <v>35</v>
      </c>
      <c r="F71" s="90">
        <f t="shared" si="4"/>
        <v>0</v>
      </c>
      <c r="G71" s="5">
        <f t="shared" si="5"/>
        <v>1</v>
      </c>
      <c r="H71" s="88"/>
    </row>
    <row r="72" customHeight="1" spans="1:8">
      <c r="A72" s="12"/>
      <c r="B72" s="5">
        <v>12</v>
      </c>
      <c r="C72" s="8" t="s">
        <v>843</v>
      </c>
      <c r="D72" s="5">
        <v>0</v>
      </c>
      <c r="E72" s="5">
        <v>35</v>
      </c>
      <c r="F72" s="90">
        <f t="shared" si="4"/>
        <v>0</v>
      </c>
      <c r="G72" s="5">
        <f t="shared" si="5"/>
        <v>1</v>
      </c>
      <c r="H72" s="88"/>
    </row>
    <row r="73" customHeight="1" spans="1:8">
      <c r="A73" s="12"/>
      <c r="B73" s="5">
        <v>13</v>
      </c>
      <c r="C73" s="8" t="s">
        <v>368</v>
      </c>
      <c r="D73" s="5">
        <v>0</v>
      </c>
      <c r="E73" s="5">
        <v>45</v>
      </c>
      <c r="F73" s="90">
        <f t="shared" si="4"/>
        <v>0</v>
      </c>
      <c r="G73" s="5">
        <f t="shared" si="5"/>
        <v>1</v>
      </c>
      <c r="H73" s="88"/>
    </row>
    <row r="74" customHeight="1" spans="1:8">
      <c r="A74" s="12"/>
      <c r="B74" s="5">
        <v>14</v>
      </c>
      <c r="C74" s="8" t="s">
        <v>377</v>
      </c>
      <c r="D74" s="5">
        <v>0</v>
      </c>
      <c r="E74" s="5">
        <v>45</v>
      </c>
      <c r="F74" s="90">
        <f t="shared" si="4"/>
        <v>0</v>
      </c>
      <c r="G74" s="5">
        <f t="shared" si="5"/>
        <v>1</v>
      </c>
      <c r="H74" s="88"/>
    </row>
    <row r="75" customHeight="1" spans="1:8">
      <c r="A75" s="12"/>
      <c r="B75" s="5">
        <v>15</v>
      </c>
      <c r="C75" s="8" t="s">
        <v>844</v>
      </c>
      <c r="D75" s="5">
        <v>0</v>
      </c>
      <c r="E75" s="5">
        <v>40</v>
      </c>
      <c r="F75" s="90">
        <f t="shared" si="4"/>
        <v>0</v>
      </c>
      <c r="G75" s="5">
        <f t="shared" si="5"/>
        <v>1</v>
      </c>
      <c r="H75" s="88"/>
    </row>
    <row r="76" customHeight="1" spans="1:8">
      <c r="A76" s="12"/>
      <c r="B76" s="5">
        <v>16</v>
      </c>
      <c r="C76" s="8" t="s">
        <v>358</v>
      </c>
      <c r="D76" s="5">
        <v>0</v>
      </c>
      <c r="E76" s="5">
        <v>45</v>
      </c>
      <c r="F76" s="90">
        <f t="shared" si="4"/>
        <v>0</v>
      </c>
      <c r="G76" s="5">
        <f t="shared" si="5"/>
        <v>1</v>
      </c>
      <c r="H76" s="88"/>
    </row>
    <row r="77" customHeight="1" spans="1:8">
      <c r="A77" s="12"/>
      <c r="B77" s="5">
        <v>17</v>
      </c>
      <c r="C77" s="8" t="s">
        <v>383</v>
      </c>
      <c r="D77" s="5">
        <v>0</v>
      </c>
      <c r="E77" s="5">
        <v>45</v>
      </c>
      <c r="F77" s="90">
        <f t="shared" si="4"/>
        <v>0</v>
      </c>
      <c r="G77" s="5">
        <f t="shared" si="5"/>
        <v>1</v>
      </c>
      <c r="H77" s="88"/>
    </row>
    <row r="78" customHeight="1" spans="1:8">
      <c r="A78" s="12"/>
      <c r="B78" s="5">
        <v>18</v>
      </c>
      <c r="C78" s="8" t="s">
        <v>352</v>
      </c>
      <c r="D78" s="5">
        <v>0</v>
      </c>
      <c r="E78" s="5">
        <v>45</v>
      </c>
      <c r="F78" s="90">
        <f t="shared" si="4"/>
        <v>0</v>
      </c>
      <c r="G78" s="5">
        <f t="shared" si="5"/>
        <v>1</v>
      </c>
      <c r="H78" s="88"/>
    </row>
    <row r="79" customHeight="1" spans="1:8">
      <c r="A79" s="12"/>
      <c r="B79" s="5">
        <v>19</v>
      </c>
      <c r="C79" s="8" t="s">
        <v>845</v>
      </c>
      <c r="D79" s="5">
        <v>0</v>
      </c>
      <c r="E79" s="5">
        <v>35</v>
      </c>
      <c r="F79" s="90">
        <f t="shared" si="4"/>
        <v>0</v>
      </c>
      <c r="G79" s="5">
        <f t="shared" si="5"/>
        <v>1</v>
      </c>
      <c r="H79" s="88"/>
    </row>
    <row r="80" customHeight="1" spans="1:8">
      <c r="A80" s="12"/>
      <c r="B80" s="5">
        <v>20</v>
      </c>
      <c r="C80" s="8" t="s">
        <v>846</v>
      </c>
      <c r="D80" s="5">
        <v>0</v>
      </c>
      <c r="E80" s="5">
        <v>35</v>
      </c>
      <c r="F80" s="90">
        <f t="shared" si="4"/>
        <v>0</v>
      </c>
      <c r="G80" s="5">
        <f t="shared" si="5"/>
        <v>1</v>
      </c>
      <c r="H80" s="88"/>
    </row>
    <row r="81" customHeight="1" spans="1:8">
      <c r="A81" s="12"/>
      <c r="B81" s="5">
        <v>21</v>
      </c>
      <c r="C81" s="8" t="s">
        <v>847</v>
      </c>
      <c r="D81" s="5">
        <v>0</v>
      </c>
      <c r="E81" s="5">
        <v>45</v>
      </c>
      <c r="F81" s="90">
        <f t="shared" si="4"/>
        <v>0</v>
      </c>
      <c r="G81" s="5">
        <f t="shared" si="5"/>
        <v>1</v>
      </c>
      <c r="H81" s="88"/>
    </row>
    <row r="82" customHeight="1" spans="1:8">
      <c r="A82" s="12"/>
      <c r="B82" s="5">
        <v>22</v>
      </c>
      <c r="C82" s="8" t="s">
        <v>848</v>
      </c>
      <c r="D82" s="5">
        <v>0</v>
      </c>
      <c r="E82" s="5">
        <v>40</v>
      </c>
      <c r="F82" s="90">
        <f t="shared" si="4"/>
        <v>0</v>
      </c>
      <c r="G82" s="5">
        <f t="shared" si="5"/>
        <v>1</v>
      </c>
      <c r="H82" s="88"/>
    </row>
    <row r="83" customHeight="1" spans="1:8">
      <c r="A83" s="12"/>
      <c r="B83" s="5">
        <v>23</v>
      </c>
      <c r="C83" s="8" t="s">
        <v>849</v>
      </c>
      <c r="D83" s="5">
        <v>0</v>
      </c>
      <c r="E83" s="5">
        <v>50</v>
      </c>
      <c r="F83" s="90">
        <f t="shared" si="4"/>
        <v>0</v>
      </c>
      <c r="G83" s="5">
        <f t="shared" si="5"/>
        <v>1</v>
      </c>
      <c r="H83" s="88"/>
    </row>
    <row r="84" customHeight="1" spans="1:8">
      <c r="A84" s="12"/>
      <c r="B84" s="5">
        <v>24</v>
      </c>
      <c r="C84" s="8" t="s">
        <v>850</v>
      </c>
      <c r="D84" s="5">
        <v>0</v>
      </c>
      <c r="E84" s="5">
        <v>45</v>
      </c>
      <c r="F84" s="90">
        <f t="shared" si="4"/>
        <v>0</v>
      </c>
      <c r="G84" s="5">
        <f t="shared" si="5"/>
        <v>1</v>
      </c>
      <c r="H84" s="88"/>
    </row>
    <row r="85" customHeight="1" spans="1:8">
      <c r="A85" s="12"/>
      <c r="B85" s="5">
        <v>25</v>
      </c>
      <c r="C85" s="8" t="s">
        <v>851</v>
      </c>
      <c r="D85" s="5">
        <v>0</v>
      </c>
      <c r="E85" s="5">
        <v>45</v>
      </c>
      <c r="F85" s="90">
        <f t="shared" si="4"/>
        <v>0</v>
      </c>
      <c r="G85" s="5">
        <f t="shared" si="5"/>
        <v>1</v>
      </c>
      <c r="H85" s="88"/>
    </row>
    <row r="86" customHeight="1" spans="1:8">
      <c r="A86" s="12"/>
      <c r="B86" s="5">
        <v>26</v>
      </c>
      <c r="C86" s="8" t="s">
        <v>852</v>
      </c>
      <c r="D86" s="5">
        <v>0</v>
      </c>
      <c r="E86" s="5">
        <v>45</v>
      </c>
      <c r="F86" s="90">
        <f t="shared" si="4"/>
        <v>0</v>
      </c>
      <c r="G86" s="5">
        <f t="shared" si="5"/>
        <v>1</v>
      </c>
      <c r="H86" s="88"/>
    </row>
    <row r="87" customHeight="1" spans="1:8">
      <c r="A87" s="12"/>
      <c r="B87" s="5">
        <v>27</v>
      </c>
      <c r="C87" s="8" t="s">
        <v>853</v>
      </c>
      <c r="D87" s="5">
        <v>0</v>
      </c>
      <c r="E87" s="5">
        <v>45</v>
      </c>
      <c r="F87" s="90">
        <f t="shared" si="4"/>
        <v>0</v>
      </c>
      <c r="G87" s="5">
        <f t="shared" si="5"/>
        <v>1</v>
      </c>
      <c r="H87" s="88"/>
    </row>
    <row r="88" spans="1:8">
      <c r="A88" s="5" t="s">
        <v>5</v>
      </c>
      <c r="B88" s="5">
        <v>1</v>
      </c>
      <c r="C88" s="5" t="s">
        <v>854</v>
      </c>
      <c r="D88" s="5">
        <v>0</v>
      </c>
      <c r="E88" s="5">
        <v>39</v>
      </c>
      <c r="F88" s="90">
        <f t="shared" si="4"/>
        <v>0</v>
      </c>
      <c r="G88" s="5">
        <f t="shared" si="5"/>
        <v>1</v>
      </c>
      <c r="H88" s="5"/>
    </row>
    <row r="89" spans="1:8">
      <c r="A89" s="12"/>
      <c r="B89" s="5">
        <v>2</v>
      </c>
      <c r="C89" s="5" t="s">
        <v>855</v>
      </c>
      <c r="D89" s="5">
        <v>0</v>
      </c>
      <c r="E89" s="5">
        <v>33</v>
      </c>
      <c r="F89" s="90">
        <f t="shared" si="4"/>
        <v>0</v>
      </c>
      <c r="G89" s="5">
        <f t="shared" si="5"/>
        <v>1</v>
      </c>
      <c r="H89" s="5"/>
    </row>
    <row r="90" spans="1:8">
      <c r="A90" s="12"/>
      <c r="B90" s="5">
        <v>3</v>
      </c>
      <c r="C90" s="5" t="s">
        <v>856</v>
      </c>
      <c r="D90" s="5">
        <v>0</v>
      </c>
      <c r="E90" s="5">
        <v>13</v>
      </c>
      <c r="F90" s="90">
        <f t="shared" si="4"/>
        <v>0</v>
      </c>
      <c r="G90" s="5">
        <f t="shared" si="5"/>
        <v>1</v>
      </c>
      <c r="H90" s="5"/>
    </row>
    <row r="91" spans="1:8">
      <c r="A91" s="12"/>
      <c r="B91" s="5">
        <v>4</v>
      </c>
      <c r="C91" s="5" t="s">
        <v>857</v>
      </c>
      <c r="D91" s="5">
        <v>0</v>
      </c>
      <c r="E91" s="5">
        <v>9</v>
      </c>
      <c r="F91" s="90">
        <f t="shared" si="4"/>
        <v>0</v>
      </c>
      <c r="G91" s="5">
        <f t="shared" si="5"/>
        <v>1</v>
      </c>
      <c r="H91" s="5"/>
    </row>
    <row r="92" spans="1:8">
      <c r="A92" s="12"/>
      <c r="B92" s="5">
        <v>5</v>
      </c>
      <c r="C92" s="5" t="s">
        <v>500</v>
      </c>
      <c r="D92" s="5">
        <v>0</v>
      </c>
      <c r="E92" s="5">
        <v>35</v>
      </c>
      <c r="F92" s="90">
        <f t="shared" si="4"/>
        <v>0</v>
      </c>
      <c r="G92" s="5">
        <f t="shared" si="5"/>
        <v>1</v>
      </c>
      <c r="H92" s="5"/>
    </row>
    <row r="93" spans="1:8">
      <c r="A93" s="12"/>
      <c r="B93" s="5">
        <v>6</v>
      </c>
      <c r="C93" s="5" t="s">
        <v>402</v>
      </c>
      <c r="D93" s="5">
        <v>0</v>
      </c>
      <c r="E93" s="5">
        <v>38</v>
      </c>
      <c r="F93" s="90">
        <f t="shared" si="4"/>
        <v>0</v>
      </c>
      <c r="G93" s="5">
        <f t="shared" si="5"/>
        <v>1</v>
      </c>
      <c r="H93" s="5"/>
    </row>
    <row r="94" spans="1:8">
      <c r="A94" s="12"/>
      <c r="B94" s="5">
        <v>7</v>
      </c>
      <c r="C94" s="5" t="s">
        <v>858</v>
      </c>
      <c r="D94" s="5">
        <v>0</v>
      </c>
      <c r="E94" s="5">
        <v>41</v>
      </c>
      <c r="F94" s="90">
        <f t="shared" si="4"/>
        <v>0</v>
      </c>
      <c r="G94" s="5">
        <f t="shared" si="5"/>
        <v>1</v>
      </c>
      <c r="H94" s="5"/>
    </row>
    <row r="95" spans="1:8">
      <c r="A95" s="12"/>
      <c r="B95" s="5">
        <v>8</v>
      </c>
      <c r="C95" s="5" t="s">
        <v>470</v>
      </c>
      <c r="D95" s="5">
        <v>0</v>
      </c>
      <c r="E95" s="5">
        <v>38</v>
      </c>
      <c r="F95" s="90">
        <f t="shared" si="4"/>
        <v>0</v>
      </c>
      <c r="G95" s="5">
        <f t="shared" si="5"/>
        <v>1</v>
      </c>
      <c r="H95" s="5"/>
    </row>
    <row r="96" spans="1:8">
      <c r="A96" s="12"/>
      <c r="B96" s="5">
        <v>9</v>
      </c>
      <c r="C96" s="5" t="s">
        <v>859</v>
      </c>
      <c r="D96" s="5">
        <v>0</v>
      </c>
      <c r="E96" s="5">
        <v>39</v>
      </c>
      <c r="F96" s="90">
        <f t="shared" si="4"/>
        <v>0</v>
      </c>
      <c r="G96" s="5">
        <f t="shared" si="5"/>
        <v>1</v>
      </c>
      <c r="H96" s="5"/>
    </row>
    <row r="97" spans="1:8">
      <c r="A97" s="12"/>
      <c r="B97" s="5">
        <v>10</v>
      </c>
      <c r="C97" s="5" t="s">
        <v>860</v>
      </c>
      <c r="D97" s="5">
        <v>0</v>
      </c>
      <c r="E97" s="5">
        <v>31</v>
      </c>
      <c r="F97" s="90">
        <f t="shared" si="4"/>
        <v>0</v>
      </c>
      <c r="G97" s="5">
        <f t="shared" si="5"/>
        <v>1</v>
      </c>
      <c r="H97" s="5"/>
    </row>
    <row r="98" spans="1:8">
      <c r="A98" s="12"/>
      <c r="B98" s="5">
        <v>11</v>
      </c>
      <c r="C98" s="5" t="s">
        <v>861</v>
      </c>
      <c r="D98" s="5">
        <v>1</v>
      </c>
      <c r="E98" s="5">
        <v>40</v>
      </c>
      <c r="F98" s="90">
        <f t="shared" si="4"/>
        <v>0.0212765957446809</v>
      </c>
      <c r="G98" s="5">
        <f t="shared" si="5"/>
        <v>172</v>
      </c>
      <c r="H98" s="5"/>
    </row>
    <row r="99" spans="1:8">
      <c r="A99" s="12"/>
      <c r="B99" s="5">
        <v>12</v>
      </c>
      <c r="C99" s="5" t="s">
        <v>862</v>
      </c>
      <c r="D99" s="5">
        <v>0</v>
      </c>
      <c r="E99" s="5">
        <v>39</v>
      </c>
      <c r="F99" s="90">
        <f t="shared" si="4"/>
        <v>0</v>
      </c>
      <c r="G99" s="5">
        <f t="shared" si="5"/>
        <v>1</v>
      </c>
      <c r="H99" s="5"/>
    </row>
    <row r="100" spans="1:8">
      <c r="A100" s="12"/>
      <c r="B100" s="5">
        <v>13</v>
      </c>
      <c r="C100" s="5" t="s">
        <v>107</v>
      </c>
      <c r="D100" s="5">
        <v>0</v>
      </c>
      <c r="E100" s="5">
        <v>39</v>
      </c>
      <c r="F100" s="90">
        <f t="shared" ref="F100:F131" si="6">D100/47</f>
        <v>0</v>
      </c>
      <c r="G100" s="5">
        <f t="shared" ref="G100:G131" si="7">RANK(F100,$F$3:$F$190,1)</f>
        <v>1</v>
      </c>
      <c r="H100" s="5"/>
    </row>
    <row r="101" spans="1:8">
      <c r="A101" s="12"/>
      <c r="B101" s="5">
        <v>14</v>
      </c>
      <c r="C101" s="5" t="s">
        <v>482</v>
      </c>
      <c r="D101" s="5">
        <v>0</v>
      </c>
      <c r="E101" s="5">
        <v>41</v>
      </c>
      <c r="F101" s="90">
        <f t="shared" si="6"/>
        <v>0</v>
      </c>
      <c r="G101" s="5">
        <f t="shared" si="7"/>
        <v>1</v>
      </c>
      <c r="H101" s="5"/>
    </row>
    <row r="102" spans="1:8">
      <c r="A102" s="12"/>
      <c r="B102" s="5">
        <v>15</v>
      </c>
      <c r="C102" s="5" t="s">
        <v>863</v>
      </c>
      <c r="D102" s="5">
        <v>0</v>
      </c>
      <c r="E102" s="5">
        <v>37</v>
      </c>
      <c r="F102" s="90">
        <f t="shared" si="6"/>
        <v>0</v>
      </c>
      <c r="G102" s="5">
        <f t="shared" si="7"/>
        <v>1</v>
      </c>
      <c r="H102" s="5"/>
    </row>
    <row r="103" spans="1:8">
      <c r="A103" s="12"/>
      <c r="B103" s="5">
        <v>16</v>
      </c>
      <c r="C103" s="5" t="s">
        <v>864</v>
      </c>
      <c r="D103" s="5">
        <v>0</v>
      </c>
      <c r="E103" s="5">
        <v>38</v>
      </c>
      <c r="F103" s="90">
        <f t="shared" si="6"/>
        <v>0</v>
      </c>
      <c r="G103" s="5">
        <f t="shared" si="7"/>
        <v>1</v>
      </c>
      <c r="H103" s="5"/>
    </row>
    <row r="104" spans="1:8">
      <c r="A104" s="12"/>
      <c r="B104" s="5">
        <v>17</v>
      </c>
      <c r="C104" s="5" t="s">
        <v>457</v>
      </c>
      <c r="D104" s="5">
        <v>0</v>
      </c>
      <c r="E104" s="5">
        <v>39</v>
      </c>
      <c r="F104" s="90">
        <f t="shared" si="6"/>
        <v>0</v>
      </c>
      <c r="G104" s="5">
        <f t="shared" si="7"/>
        <v>1</v>
      </c>
      <c r="H104" s="5"/>
    </row>
    <row r="105" spans="1:8">
      <c r="A105" s="12"/>
      <c r="B105" s="5">
        <v>18</v>
      </c>
      <c r="C105" s="5" t="s">
        <v>103</v>
      </c>
      <c r="D105" s="5">
        <v>1</v>
      </c>
      <c r="E105" s="5">
        <v>45</v>
      </c>
      <c r="F105" s="90">
        <f t="shared" si="6"/>
        <v>0.0212765957446809</v>
      </c>
      <c r="G105" s="5">
        <f t="shared" si="7"/>
        <v>172</v>
      </c>
      <c r="H105" s="5"/>
    </row>
    <row r="106" spans="1:8">
      <c r="A106" s="12"/>
      <c r="B106" s="5">
        <v>19</v>
      </c>
      <c r="C106" s="5" t="s">
        <v>100</v>
      </c>
      <c r="D106" s="5">
        <v>0</v>
      </c>
      <c r="E106" s="5">
        <v>40</v>
      </c>
      <c r="F106" s="90">
        <f t="shared" si="6"/>
        <v>0</v>
      </c>
      <c r="G106" s="5">
        <f t="shared" si="7"/>
        <v>1</v>
      </c>
      <c r="H106" s="5"/>
    </row>
    <row r="107" spans="1:8">
      <c r="A107" s="12"/>
      <c r="B107" s="5">
        <v>20</v>
      </c>
      <c r="C107" s="5" t="s">
        <v>865</v>
      </c>
      <c r="D107" s="5">
        <v>0</v>
      </c>
      <c r="E107" s="5">
        <v>40</v>
      </c>
      <c r="F107" s="90">
        <f t="shared" si="6"/>
        <v>0</v>
      </c>
      <c r="G107" s="5">
        <f t="shared" si="7"/>
        <v>1</v>
      </c>
      <c r="H107" s="5"/>
    </row>
    <row r="108" spans="1:8">
      <c r="A108" s="12"/>
      <c r="B108" s="5">
        <v>21</v>
      </c>
      <c r="C108" s="5" t="s">
        <v>388</v>
      </c>
      <c r="D108" s="5">
        <v>1</v>
      </c>
      <c r="E108" s="5">
        <v>40</v>
      </c>
      <c r="F108" s="90">
        <f t="shared" si="6"/>
        <v>0.0212765957446809</v>
      </c>
      <c r="G108" s="5">
        <f t="shared" si="7"/>
        <v>172</v>
      </c>
      <c r="H108" s="5"/>
    </row>
    <row r="109" spans="1:8">
      <c r="A109" s="12"/>
      <c r="B109" s="5">
        <v>22</v>
      </c>
      <c r="C109" s="5" t="s">
        <v>479</v>
      </c>
      <c r="D109" s="5">
        <v>0</v>
      </c>
      <c r="E109" s="5">
        <v>40</v>
      </c>
      <c r="F109" s="90">
        <f t="shared" si="6"/>
        <v>0</v>
      </c>
      <c r="G109" s="5">
        <f t="shared" si="7"/>
        <v>1</v>
      </c>
      <c r="H109" s="5"/>
    </row>
    <row r="110" spans="1:8">
      <c r="A110" s="12"/>
      <c r="B110" s="5">
        <v>23</v>
      </c>
      <c r="C110" s="5" t="s">
        <v>451</v>
      </c>
      <c r="D110" s="5">
        <v>0</v>
      </c>
      <c r="E110" s="5">
        <v>45</v>
      </c>
      <c r="F110" s="90">
        <f t="shared" si="6"/>
        <v>0</v>
      </c>
      <c r="G110" s="5">
        <f t="shared" si="7"/>
        <v>1</v>
      </c>
      <c r="H110" s="5"/>
    </row>
    <row r="111" spans="1:8">
      <c r="A111" s="12"/>
      <c r="B111" s="5">
        <v>24</v>
      </c>
      <c r="C111" s="5" t="s">
        <v>417</v>
      </c>
      <c r="D111" s="5">
        <v>0</v>
      </c>
      <c r="E111" s="5">
        <v>40</v>
      </c>
      <c r="F111" s="90">
        <f t="shared" si="6"/>
        <v>0</v>
      </c>
      <c r="G111" s="5">
        <f t="shared" si="7"/>
        <v>1</v>
      </c>
      <c r="H111" s="5"/>
    </row>
    <row r="112" spans="1:8">
      <c r="A112" s="12"/>
      <c r="B112" s="5">
        <v>25</v>
      </c>
      <c r="C112" s="5" t="s">
        <v>866</v>
      </c>
      <c r="D112" s="5">
        <v>0</v>
      </c>
      <c r="E112" s="5">
        <v>39</v>
      </c>
      <c r="F112" s="90">
        <f t="shared" si="6"/>
        <v>0</v>
      </c>
      <c r="G112" s="5">
        <f t="shared" si="7"/>
        <v>1</v>
      </c>
      <c r="H112" s="5"/>
    </row>
    <row r="113" spans="1:8">
      <c r="A113" s="12"/>
      <c r="B113" s="5">
        <v>26</v>
      </c>
      <c r="C113" s="5" t="s">
        <v>434</v>
      </c>
      <c r="D113" s="5">
        <v>0</v>
      </c>
      <c r="E113" s="5">
        <v>20</v>
      </c>
      <c r="F113" s="90">
        <f t="shared" si="6"/>
        <v>0</v>
      </c>
      <c r="G113" s="5">
        <f t="shared" si="7"/>
        <v>1</v>
      </c>
      <c r="H113" s="5"/>
    </row>
    <row r="114" spans="1:8">
      <c r="A114" s="12"/>
      <c r="B114" s="5">
        <v>27</v>
      </c>
      <c r="C114" s="5" t="s">
        <v>110</v>
      </c>
      <c r="D114" s="5">
        <v>2</v>
      </c>
      <c r="E114" s="5">
        <v>30</v>
      </c>
      <c r="F114" s="90">
        <f t="shared" si="6"/>
        <v>0.0425531914893617</v>
      </c>
      <c r="G114" s="5">
        <f t="shared" si="7"/>
        <v>178</v>
      </c>
      <c r="H114" s="5"/>
    </row>
    <row r="115" spans="1:8">
      <c r="A115" s="12"/>
      <c r="B115" s="5">
        <v>28</v>
      </c>
      <c r="C115" s="5" t="s">
        <v>867</v>
      </c>
      <c r="D115" s="5">
        <v>0</v>
      </c>
      <c r="E115" s="5">
        <v>30</v>
      </c>
      <c r="F115" s="90">
        <f t="shared" si="6"/>
        <v>0</v>
      </c>
      <c r="G115" s="5">
        <f t="shared" si="7"/>
        <v>1</v>
      </c>
      <c r="H115" s="5"/>
    </row>
    <row r="116" spans="1:8">
      <c r="A116" s="12"/>
      <c r="B116" s="5">
        <v>29</v>
      </c>
      <c r="C116" s="5" t="s">
        <v>518</v>
      </c>
      <c r="D116" s="5">
        <v>0</v>
      </c>
      <c r="E116" s="5">
        <v>40</v>
      </c>
      <c r="F116" s="90">
        <f t="shared" si="6"/>
        <v>0</v>
      </c>
      <c r="G116" s="5">
        <f t="shared" si="7"/>
        <v>1</v>
      </c>
      <c r="H116" s="5"/>
    </row>
    <row r="117" spans="1:8">
      <c r="A117" s="12"/>
      <c r="B117" s="5">
        <v>30</v>
      </c>
      <c r="C117" s="5" t="s">
        <v>536</v>
      </c>
      <c r="D117" s="5">
        <v>0</v>
      </c>
      <c r="E117" s="5">
        <v>40</v>
      </c>
      <c r="F117" s="90">
        <f t="shared" si="6"/>
        <v>0</v>
      </c>
      <c r="G117" s="5">
        <f t="shared" si="7"/>
        <v>1</v>
      </c>
      <c r="H117" s="5"/>
    </row>
    <row r="118" spans="1:8">
      <c r="A118" s="5" t="s">
        <v>6</v>
      </c>
      <c r="B118" s="5">
        <v>1</v>
      </c>
      <c r="C118" s="8" t="s">
        <v>868</v>
      </c>
      <c r="D118" s="5">
        <v>0</v>
      </c>
      <c r="E118" s="5">
        <v>34</v>
      </c>
      <c r="F118" s="90">
        <f t="shared" si="6"/>
        <v>0</v>
      </c>
      <c r="G118" s="5">
        <f t="shared" si="7"/>
        <v>1</v>
      </c>
      <c r="H118" s="88"/>
    </row>
    <row r="119" spans="1:8">
      <c r="A119" s="5"/>
      <c r="B119" s="5">
        <v>2</v>
      </c>
      <c r="C119" s="8" t="s">
        <v>869</v>
      </c>
      <c r="D119" s="5">
        <v>0</v>
      </c>
      <c r="E119" s="5">
        <v>34</v>
      </c>
      <c r="F119" s="90">
        <f t="shared" si="6"/>
        <v>0</v>
      </c>
      <c r="G119" s="5">
        <f t="shared" si="7"/>
        <v>1</v>
      </c>
      <c r="H119" s="88"/>
    </row>
    <row r="120" spans="1:8">
      <c r="A120" s="5"/>
      <c r="B120" s="5">
        <v>3</v>
      </c>
      <c r="C120" s="8" t="s">
        <v>870</v>
      </c>
      <c r="D120" s="5">
        <v>0</v>
      </c>
      <c r="E120" s="5">
        <v>34</v>
      </c>
      <c r="F120" s="90">
        <f t="shared" si="6"/>
        <v>0</v>
      </c>
      <c r="G120" s="5">
        <f t="shared" si="7"/>
        <v>1</v>
      </c>
      <c r="H120" s="88"/>
    </row>
    <row r="121" spans="1:8">
      <c r="A121" s="5"/>
      <c r="B121" s="5">
        <v>4</v>
      </c>
      <c r="C121" s="8" t="s">
        <v>871</v>
      </c>
      <c r="D121" s="5">
        <v>0</v>
      </c>
      <c r="E121" s="5">
        <v>33</v>
      </c>
      <c r="F121" s="90">
        <f t="shared" si="6"/>
        <v>0</v>
      </c>
      <c r="G121" s="5">
        <f t="shared" si="7"/>
        <v>1</v>
      </c>
      <c r="H121" s="88"/>
    </row>
    <row r="122" spans="1:8">
      <c r="A122" s="5"/>
      <c r="B122" s="5">
        <v>5</v>
      </c>
      <c r="C122" s="8" t="s">
        <v>872</v>
      </c>
      <c r="D122" s="5">
        <v>0</v>
      </c>
      <c r="E122" s="5">
        <v>45</v>
      </c>
      <c r="F122" s="90">
        <f t="shared" si="6"/>
        <v>0</v>
      </c>
      <c r="G122" s="5">
        <f t="shared" si="7"/>
        <v>1</v>
      </c>
      <c r="H122" s="88"/>
    </row>
    <row r="123" spans="1:8">
      <c r="A123" s="5"/>
      <c r="B123" s="5">
        <v>6</v>
      </c>
      <c r="C123" s="8" t="s">
        <v>873</v>
      </c>
      <c r="D123" s="5">
        <v>0</v>
      </c>
      <c r="E123" s="5">
        <v>45</v>
      </c>
      <c r="F123" s="90">
        <f t="shared" si="6"/>
        <v>0</v>
      </c>
      <c r="G123" s="5">
        <f t="shared" si="7"/>
        <v>1</v>
      </c>
      <c r="H123" s="88"/>
    </row>
    <row r="124" spans="1:8">
      <c r="A124" s="5"/>
      <c r="B124" s="5">
        <v>7</v>
      </c>
      <c r="C124" s="8" t="s">
        <v>874</v>
      </c>
      <c r="D124" s="5">
        <v>0</v>
      </c>
      <c r="E124" s="5">
        <v>35</v>
      </c>
      <c r="F124" s="90">
        <f t="shared" si="6"/>
        <v>0</v>
      </c>
      <c r="G124" s="5">
        <f t="shared" si="7"/>
        <v>1</v>
      </c>
      <c r="H124" s="88"/>
    </row>
    <row r="125" spans="1:8">
      <c r="A125" s="5"/>
      <c r="B125" s="5">
        <v>8</v>
      </c>
      <c r="C125" s="8" t="s">
        <v>875</v>
      </c>
      <c r="D125" s="5">
        <v>0</v>
      </c>
      <c r="E125" s="5">
        <v>35</v>
      </c>
      <c r="F125" s="90">
        <f t="shared" si="6"/>
        <v>0</v>
      </c>
      <c r="G125" s="5">
        <f t="shared" si="7"/>
        <v>1</v>
      </c>
      <c r="H125" s="88"/>
    </row>
    <row r="126" spans="1:8">
      <c r="A126" s="5"/>
      <c r="B126" s="5">
        <v>9</v>
      </c>
      <c r="C126" s="8" t="s">
        <v>876</v>
      </c>
      <c r="D126" s="5">
        <v>0</v>
      </c>
      <c r="E126" s="5">
        <v>35</v>
      </c>
      <c r="F126" s="90">
        <f t="shared" si="6"/>
        <v>0</v>
      </c>
      <c r="G126" s="5">
        <f t="shared" si="7"/>
        <v>1</v>
      </c>
      <c r="H126" s="88"/>
    </row>
    <row r="127" spans="1:8">
      <c r="A127" s="5"/>
      <c r="B127" s="5">
        <v>10</v>
      </c>
      <c r="C127" s="8" t="s">
        <v>549</v>
      </c>
      <c r="D127" s="5">
        <v>0</v>
      </c>
      <c r="E127" s="5">
        <v>30</v>
      </c>
      <c r="F127" s="90">
        <f t="shared" si="6"/>
        <v>0</v>
      </c>
      <c r="G127" s="5">
        <f t="shared" si="7"/>
        <v>1</v>
      </c>
      <c r="H127" s="88"/>
    </row>
    <row r="128" spans="1:8">
      <c r="A128" s="5"/>
      <c r="B128" s="5">
        <v>11</v>
      </c>
      <c r="C128" s="8" t="s">
        <v>560</v>
      </c>
      <c r="D128" s="5">
        <v>0</v>
      </c>
      <c r="E128" s="5">
        <v>30</v>
      </c>
      <c r="F128" s="90">
        <f t="shared" si="6"/>
        <v>0</v>
      </c>
      <c r="G128" s="5">
        <f t="shared" si="7"/>
        <v>1</v>
      </c>
      <c r="H128" s="88"/>
    </row>
    <row r="129" spans="1:8">
      <c r="A129" s="5"/>
      <c r="B129" s="5">
        <v>12</v>
      </c>
      <c r="C129" s="8" t="s">
        <v>563</v>
      </c>
      <c r="D129" s="5">
        <v>0</v>
      </c>
      <c r="E129" s="5">
        <v>30</v>
      </c>
      <c r="F129" s="90">
        <f t="shared" si="6"/>
        <v>0</v>
      </c>
      <c r="G129" s="5">
        <f t="shared" si="7"/>
        <v>1</v>
      </c>
      <c r="H129" s="88"/>
    </row>
    <row r="130" spans="1:8">
      <c r="A130" s="5"/>
      <c r="B130" s="5">
        <v>13</v>
      </c>
      <c r="C130" s="8" t="s">
        <v>573</v>
      </c>
      <c r="D130" s="5">
        <v>0</v>
      </c>
      <c r="E130" s="5">
        <v>30</v>
      </c>
      <c r="F130" s="90">
        <f t="shared" si="6"/>
        <v>0</v>
      </c>
      <c r="G130" s="5">
        <f t="shared" si="7"/>
        <v>1</v>
      </c>
      <c r="H130" s="88"/>
    </row>
    <row r="131" spans="1:8">
      <c r="A131" s="5"/>
      <c r="B131" s="5">
        <v>14</v>
      </c>
      <c r="C131" s="8" t="s">
        <v>579</v>
      </c>
      <c r="D131" s="5">
        <v>0</v>
      </c>
      <c r="E131" s="5">
        <v>30</v>
      </c>
      <c r="F131" s="90">
        <f t="shared" si="6"/>
        <v>0</v>
      </c>
      <c r="G131" s="5">
        <f t="shared" si="7"/>
        <v>1</v>
      </c>
      <c r="H131" s="88"/>
    </row>
    <row r="132" spans="1:8">
      <c r="A132" s="5"/>
      <c r="B132" s="5">
        <v>15</v>
      </c>
      <c r="C132" s="8" t="s">
        <v>877</v>
      </c>
      <c r="D132" s="5">
        <v>0</v>
      </c>
      <c r="E132" s="5">
        <v>30</v>
      </c>
      <c r="F132" s="90">
        <f t="shared" ref="F132:F163" si="8">D132/47</f>
        <v>0</v>
      </c>
      <c r="G132" s="5">
        <f t="shared" ref="G132:G163" si="9">RANK(F132,$F$3:$F$190,1)</f>
        <v>1</v>
      </c>
      <c r="H132" s="88"/>
    </row>
    <row r="133" spans="1:8">
      <c r="A133" s="5"/>
      <c r="B133" s="5">
        <v>16</v>
      </c>
      <c r="C133" s="8" t="s">
        <v>878</v>
      </c>
      <c r="D133" s="5">
        <v>0</v>
      </c>
      <c r="E133" s="5">
        <v>30</v>
      </c>
      <c r="F133" s="90">
        <f t="shared" si="8"/>
        <v>0</v>
      </c>
      <c r="G133" s="5">
        <f t="shared" si="9"/>
        <v>1</v>
      </c>
      <c r="H133" s="88"/>
    </row>
    <row r="134" spans="1:8">
      <c r="A134" s="5"/>
      <c r="B134" s="5">
        <v>17</v>
      </c>
      <c r="C134" s="8" t="s">
        <v>879</v>
      </c>
      <c r="D134" s="5">
        <v>0</v>
      </c>
      <c r="E134" s="5">
        <v>30</v>
      </c>
      <c r="F134" s="90">
        <f t="shared" si="8"/>
        <v>0</v>
      </c>
      <c r="G134" s="5">
        <f t="shared" si="9"/>
        <v>1</v>
      </c>
      <c r="H134" s="88"/>
    </row>
    <row r="135" spans="1:8">
      <c r="A135" s="5"/>
      <c r="B135" s="5">
        <v>18</v>
      </c>
      <c r="C135" s="8" t="s">
        <v>880</v>
      </c>
      <c r="D135" s="5">
        <v>0</v>
      </c>
      <c r="E135" s="5">
        <v>42</v>
      </c>
      <c r="F135" s="90">
        <f t="shared" si="8"/>
        <v>0</v>
      </c>
      <c r="G135" s="5">
        <f t="shared" si="9"/>
        <v>1</v>
      </c>
      <c r="H135" s="88"/>
    </row>
    <row r="136" spans="1:8">
      <c r="A136" s="5"/>
      <c r="B136" s="5">
        <v>19</v>
      </c>
      <c r="C136" s="8" t="s">
        <v>590</v>
      </c>
      <c r="D136" s="5">
        <v>0</v>
      </c>
      <c r="E136" s="5">
        <v>30</v>
      </c>
      <c r="F136" s="90">
        <f t="shared" si="8"/>
        <v>0</v>
      </c>
      <c r="G136" s="5">
        <f t="shared" si="9"/>
        <v>1</v>
      </c>
      <c r="H136" s="88"/>
    </row>
    <row r="137" spans="1:8">
      <c r="A137" s="5"/>
      <c r="B137" s="5">
        <v>20</v>
      </c>
      <c r="C137" s="8" t="s">
        <v>881</v>
      </c>
      <c r="D137" s="5">
        <v>0</v>
      </c>
      <c r="E137" s="5">
        <v>30</v>
      </c>
      <c r="F137" s="90">
        <f t="shared" si="8"/>
        <v>0</v>
      </c>
      <c r="G137" s="5">
        <f t="shared" si="9"/>
        <v>1</v>
      </c>
      <c r="H137" s="88"/>
    </row>
    <row r="138" spans="1:8">
      <c r="A138" s="5"/>
      <c r="B138" s="5">
        <v>21</v>
      </c>
      <c r="C138" s="5" t="s">
        <v>608</v>
      </c>
      <c r="D138" s="5">
        <v>0</v>
      </c>
      <c r="E138" s="5">
        <v>28</v>
      </c>
      <c r="F138" s="90">
        <f t="shared" si="8"/>
        <v>0</v>
      </c>
      <c r="G138" s="5">
        <f t="shared" si="9"/>
        <v>1</v>
      </c>
      <c r="H138" s="88"/>
    </row>
    <row r="139" spans="1:8">
      <c r="A139" s="5"/>
      <c r="B139" s="5">
        <v>22</v>
      </c>
      <c r="C139" s="5" t="s">
        <v>616</v>
      </c>
      <c r="D139" s="5">
        <v>0</v>
      </c>
      <c r="E139" s="5">
        <v>32</v>
      </c>
      <c r="F139" s="90">
        <f t="shared" si="8"/>
        <v>0</v>
      </c>
      <c r="G139" s="5">
        <f t="shared" si="9"/>
        <v>1</v>
      </c>
      <c r="H139" s="88"/>
    </row>
    <row r="140" spans="1:8">
      <c r="A140" s="5"/>
      <c r="B140" s="5">
        <v>23</v>
      </c>
      <c r="C140" s="5" t="s">
        <v>882</v>
      </c>
      <c r="D140" s="5">
        <v>0</v>
      </c>
      <c r="E140" s="5">
        <v>32</v>
      </c>
      <c r="F140" s="90">
        <f t="shared" si="8"/>
        <v>0</v>
      </c>
      <c r="G140" s="5">
        <f t="shared" si="9"/>
        <v>1</v>
      </c>
      <c r="H140" s="88"/>
    </row>
    <row r="141" spans="1:8">
      <c r="A141" s="5"/>
      <c r="B141" s="5">
        <v>24</v>
      </c>
      <c r="C141" s="5" t="s">
        <v>622</v>
      </c>
      <c r="D141" s="5">
        <v>0</v>
      </c>
      <c r="E141" s="5">
        <v>32</v>
      </c>
      <c r="F141" s="90">
        <f t="shared" si="8"/>
        <v>0</v>
      </c>
      <c r="G141" s="5">
        <f t="shared" si="9"/>
        <v>1</v>
      </c>
      <c r="H141" s="88"/>
    </row>
    <row r="142" spans="1:8">
      <c r="A142" s="5"/>
      <c r="B142" s="5">
        <v>25</v>
      </c>
      <c r="C142" s="5" t="s">
        <v>883</v>
      </c>
      <c r="D142" s="5">
        <v>0</v>
      </c>
      <c r="E142" s="5">
        <v>38</v>
      </c>
      <c r="F142" s="90">
        <f t="shared" si="8"/>
        <v>0</v>
      </c>
      <c r="G142" s="5">
        <f t="shared" si="9"/>
        <v>1</v>
      </c>
      <c r="H142" s="88"/>
    </row>
    <row r="143" spans="1:8">
      <c r="A143" s="5"/>
      <c r="B143" s="5">
        <v>26</v>
      </c>
      <c r="C143" s="5" t="s">
        <v>884</v>
      </c>
      <c r="D143" s="5">
        <v>0</v>
      </c>
      <c r="E143" s="5">
        <v>37</v>
      </c>
      <c r="F143" s="90">
        <f t="shared" si="8"/>
        <v>0</v>
      </c>
      <c r="G143" s="5">
        <f t="shared" si="9"/>
        <v>1</v>
      </c>
      <c r="H143" s="88"/>
    </row>
    <row r="144" spans="1:8">
      <c r="A144" s="5"/>
      <c r="B144" s="5">
        <v>27</v>
      </c>
      <c r="C144" s="5" t="s">
        <v>638</v>
      </c>
      <c r="D144" s="5">
        <v>0</v>
      </c>
      <c r="E144" s="5">
        <v>30</v>
      </c>
      <c r="F144" s="90">
        <f t="shared" si="8"/>
        <v>0</v>
      </c>
      <c r="G144" s="5">
        <f t="shared" si="9"/>
        <v>1</v>
      </c>
      <c r="H144" s="88"/>
    </row>
    <row r="145" spans="1:8">
      <c r="A145" s="5"/>
      <c r="B145" s="5">
        <v>28</v>
      </c>
      <c r="C145" s="5" t="s">
        <v>645</v>
      </c>
      <c r="D145" s="5">
        <v>0</v>
      </c>
      <c r="E145" s="5">
        <v>30</v>
      </c>
      <c r="F145" s="90">
        <f t="shared" si="8"/>
        <v>0</v>
      </c>
      <c r="G145" s="5">
        <f t="shared" si="9"/>
        <v>1</v>
      </c>
      <c r="H145" s="88"/>
    </row>
    <row r="146" spans="1:8">
      <c r="A146" s="5"/>
      <c r="B146" s="5">
        <v>29</v>
      </c>
      <c r="C146" s="5" t="s">
        <v>885</v>
      </c>
      <c r="D146" s="5">
        <v>0</v>
      </c>
      <c r="E146" s="5">
        <v>30</v>
      </c>
      <c r="F146" s="90">
        <f t="shared" si="8"/>
        <v>0</v>
      </c>
      <c r="G146" s="5">
        <f t="shared" si="9"/>
        <v>1</v>
      </c>
      <c r="H146" s="88"/>
    </row>
    <row r="147" spans="1:8">
      <c r="A147" s="5"/>
      <c r="B147" s="5">
        <v>30</v>
      </c>
      <c r="C147" s="5" t="s">
        <v>886</v>
      </c>
      <c r="D147" s="5">
        <v>0</v>
      </c>
      <c r="E147" s="5">
        <v>45</v>
      </c>
      <c r="F147" s="90">
        <f t="shared" si="8"/>
        <v>0</v>
      </c>
      <c r="G147" s="5">
        <f t="shared" si="9"/>
        <v>1</v>
      </c>
      <c r="H147" s="88"/>
    </row>
    <row r="148" spans="1:8">
      <c r="A148" s="5"/>
      <c r="B148" s="5">
        <v>31</v>
      </c>
      <c r="C148" s="5" t="s">
        <v>887</v>
      </c>
      <c r="D148" s="5">
        <v>0</v>
      </c>
      <c r="E148" s="5">
        <v>35</v>
      </c>
      <c r="F148" s="90">
        <f t="shared" si="8"/>
        <v>0</v>
      </c>
      <c r="G148" s="5">
        <f t="shared" si="9"/>
        <v>1</v>
      </c>
      <c r="H148" s="88"/>
    </row>
    <row r="149" spans="1:8">
      <c r="A149" s="5"/>
      <c r="B149" s="5">
        <v>32</v>
      </c>
      <c r="C149" s="5" t="s">
        <v>888</v>
      </c>
      <c r="D149" s="5">
        <v>0</v>
      </c>
      <c r="E149" s="5">
        <v>35</v>
      </c>
      <c r="F149" s="90">
        <f t="shared" si="8"/>
        <v>0</v>
      </c>
      <c r="G149" s="5">
        <f t="shared" si="9"/>
        <v>1</v>
      </c>
      <c r="H149" s="88"/>
    </row>
    <row r="150" spans="1:8">
      <c r="A150" s="5"/>
      <c r="B150" s="5">
        <v>33</v>
      </c>
      <c r="C150" s="8" t="s">
        <v>889</v>
      </c>
      <c r="D150" s="5">
        <v>0</v>
      </c>
      <c r="E150" s="5">
        <v>32</v>
      </c>
      <c r="F150" s="90">
        <f t="shared" si="8"/>
        <v>0</v>
      </c>
      <c r="G150" s="5">
        <f t="shared" si="9"/>
        <v>1</v>
      </c>
      <c r="H150" s="88"/>
    </row>
    <row r="151" spans="1:8">
      <c r="A151" s="5"/>
      <c r="B151" s="5">
        <v>34</v>
      </c>
      <c r="C151" s="8" t="s">
        <v>651</v>
      </c>
      <c r="D151" s="5">
        <v>0</v>
      </c>
      <c r="E151" s="5">
        <v>31</v>
      </c>
      <c r="F151" s="90">
        <f t="shared" si="8"/>
        <v>0</v>
      </c>
      <c r="G151" s="5">
        <f t="shared" si="9"/>
        <v>1</v>
      </c>
      <c r="H151" s="88"/>
    </row>
    <row r="152" spans="1:8">
      <c r="A152" s="5"/>
      <c r="B152" s="5">
        <v>35</v>
      </c>
      <c r="C152" s="8" t="s">
        <v>654</v>
      </c>
      <c r="D152" s="5">
        <v>0</v>
      </c>
      <c r="E152" s="5">
        <v>31</v>
      </c>
      <c r="F152" s="90">
        <f t="shared" si="8"/>
        <v>0</v>
      </c>
      <c r="G152" s="5">
        <f t="shared" si="9"/>
        <v>1</v>
      </c>
      <c r="H152" s="88"/>
    </row>
    <row r="153" spans="1:8">
      <c r="A153" s="5"/>
      <c r="B153" s="5">
        <v>36</v>
      </c>
      <c r="C153" s="8" t="s">
        <v>658</v>
      </c>
      <c r="D153" s="5">
        <v>0</v>
      </c>
      <c r="E153" s="5">
        <v>31</v>
      </c>
      <c r="F153" s="90">
        <f t="shared" si="8"/>
        <v>0</v>
      </c>
      <c r="G153" s="5">
        <f t="shared" si="9"/>
        <v>1</v>
      </c>
      <c r="H153" s="88"/>
    </row>
    <row r="154" spans="1:8">
      <c r="A154" s="5"/>
      <c r="B154" s="5">
        <v>37</v>
      </c>
      <c r="C154" s="8" t="s">
        <v>662</v>
      </c>
      <c r="D154" s="5">
        <v>0</v>
      </c>
      <c r="E154" s="5">
        <v>36</v>
      </c>
      <c r="F154" s="90">
        <f t="shared" si="8"/>
        <v>0</v>
      </c>
      <c r="G154" s="5">
        <f t="shared" si="9"/>
        <v>1</v>
      </c>
      <c r="H154" s="88"/>
    </row>
    <row r="155" spans="1:8">
      <c r="A155" s="5"/>
      <c r="B155" s="5">
        <v>38</v>
      </c>
      <c r="C155" s="5" t="s">
        <v>890</v>
      </c>
      <c r="D155" s="5">
        <v>0</v>
      </c>
      <c r="E155" s="5">
        <v>35</v>
      </c>
      <c r="F155" s="90">
        <f t="shared" si="8"/>
        <v>0</v>
      </c>
      <c r="G155" s="5">
        <f t="shared" si="9"/>
        <v>1</v>
      </c>
      <c r="H155" s="88"/>
    </row>
    <row r="156" spans="1:8">
      <c r="A156" s="5"/>
      <c r="B156" s="5">
        <v>39</v>
      </c>
      <c r="C156" s="8" t="s">
        <v>891</v>
      </c>
      <c r="D156" s="5">
        <v>0</v>
      </c>
      <c r="E156" s="5">
        <v>35</v>
      </c>
      <c r="F156" s="90">
        <f t="shared" si="8"/>
        <v>0</v>
      </c>
      <c r="G156" s="5">
        <f t="shared" si="9"/>
        <v>1</v>
      </c>
      <c r="H156" s="88"/>
    </row>
    <row r="157" spans="1:8">
      <c r="A157" s="5"/>
      <c r="B157" s="5">
        <v>40</v>
      </c>
      <c r="C157" s="8" t="s">
        <v>892</v>
      </c>
      <c r="D157" s="5">
        <v>0</v>
      </c>
      <c r="E157" s="5">
        <v>35</v>
      </c>
      <c r="F157" s="90">
        <f t="shared" si="8"/>
        <v>0</v>
      </c>
      <c r="G157" s="5">
        <f t="shared" si="9"/>
        <v>1</v>
      </c>
      <c r="H157" s="88"/>
    </row>
    <row r="158" spans="1:8">
      <c r="A158" s="5"/>
      <c r="B158" s="5">
        <v>41</v>
      </c>
      <c r="C158" s="8" t="s">
        <v>673</v>
      </c>
      <c r="D158" s="5">
        <v>0</v>
      </c>
      <c r="E158" s="5">
        <v>34</v>
      </c>
      <c r="F158" s="90">
        <f t="shared" si="8"/>
        <v>0</v>
      </c>
      <c r="G158" s="5">
        <f t="shared" si="9"/>
        <v>1</v>
      </c>
      <c r="H158" s="88"/>
    </row>
    <row r="159" spans="1:8">
      <c r="A159" s="5"/>
      <c r="B159" s="5">
        <v>42</v>
      </c>
      <c r="C159" s="8" t="s">
        <v>682</v>
      </c>
      <c r="D159" s="5">
        <v>0</v>
      </c>
      <c r="E159" s="5">
        <v>34</v>
      </c>
      <c r="F159" s="90">
        <f t="shared" si="8"/>
        <v>0</v>
      </c>
      <c r="G159" s="5">
        <f t="shared" si="9"/>
        <v>1</v>
      </c>
      <c r="H159" s="88"/>
    </row>
    <row r="160" spans="1:8">
      <c r="A160" s="5"/>
      <c r="B160" s="5">
        <v>43</v>
      </c>
      <c r="C160" s="5" t="s">
        <v>690</v>
      </c>
      <c r="D160" s="5">
        <v>0</v>
      </c>
      <c r="E160" s="5">
        <v>35</v>
      </c>
      <c r="F160" s="90">
        <f t="shared" si="8"/>
        <v>0</v>
      </c>
      <c r="G160" s="5">
        <f t="shared" si="9"/>
        <v>1</v>
      </c>
      <c r="H160" s="88"/>
    </row>
    <row r="161" spans="1:8">
      <c r="A161" s="5"/>
      <c r="B161" s="5">
        <v>44</v>
      </c>
      <c r="C161" s="5" t="s">
        <v>893</v>
      </c>
      <c r="D161" s="5">
        <v>0</v>
      </c>
      <c r="E161" s="5">
        <v>36</v>
      </c>
      <c r="F161" s="90">
        <f t="shared" si="8"/>
        <v>0</v>
      </c>
      <c r="G161" s="5">
        <f t="shared" si="9"/>
        <v>1</v>
      </c>
      <c r="H161" s="88"/>
    </row>
    <row r="162" customHeight="1" spans="1:8">
      <c r="A162" s="5" t="s">
        <v>7</v>
      </c>
      <c r="B162" s="5">
        <v>1</v>
      </c>
      <c r="C162" s="8" t="s">
        <v>894</v>
      </c>
      <c r="D162" s="5">
        <v>0</v>
      </c>
      <c r="E162" s="8">
        <v>36</v>
      </c>
      <c r="F162" s="90">
        <f t="shared" si="8"/>
        <v>0</v>
      </c>
      <c r="G162" s="5">
        <f t="shared" si="9"/>
        <v>1</v>
      </c>
      <c r="H162" s="13"/>
    </row>
    <row r="163" customHeight="1" spans="1:8">
      <c r="A163" s="12"/>
      <c r="B163" s="5">
        <v>2</v>
      </c>
      <c r="C163" s="8" t="s">
        <v>895</v>
      </c>
      <c r="D163" s="5">
        <v>0</v>
      </c>
      <c r="E163" s="8">
        <v>36</v>
      </c>
      <c r="F163" s="90">
        <f t="shared" si="8"/>
        <v>0</v>
      </c>
      <c r="G163" s="5">
        <f t="shared" si="9"/>
        <v>1</v>
      </c>
      <c r="H163" s="13"/>
    </row>
    <row r="164" customHeight="1" spans="1:8">
      <c r="A164" s="12"/>
      <c r="B164" s="5">
        <v>3</v>
      </c>
      <c r="C164" s="8" t="s">
        <v>896</v>
      </c>
      <c r="D164" s="5">
        <v>0</v>
      </c>
      <c r="E164" s="8">
        <v>36</v>
      </c>
      <c r="F164" s="90">
        <f t="shared" ref="F164:F190" si="10">D164/47</f>
        <v>0</v>
      </c>
      <c r="G164" s="5">
        <f t="shared" ref="G164:G190" si="11">RANK(F164,$F$3:$F$190,1)</f>
        <v>1</v>
      </c>
      <c r="H164" s="13"/>
    </row>
    <row r="165" customHeight="1" spans="1:8">
      <c r="A165" s="12"/>
      <c r="B165" s="5">
        <v>4</v>
      </c>
      <c r="C165" s="8" t="s">
        <v>897</v>
      </c>
      <c r="D165" s="5">
        <v>0</v>
      </c>
      <c r="E165" s="8">
        <v>36</v>
      </c>
      <c r="F165" s="90">
        <f t="shared" si="10"/>
        <v>0</v>
      </c>
      <c r="G165" s="5">
        <f t="shared" si="11"/>
        <v>1</v>
      </c>
      <c r="H165" s="13"/>
    </row>
    <row r="166" customHeight="1" spans="1:8">
      <c r="A166" s="12"/>
      <c r="B166" s="5">
        <v>5</v>
      </c>
      <c r="C166" s="8" t="s">
        <v>898</v>
      </c>
      <c r="D166" s="5">
        <v>0</v>
      </c>
      <c r="E166" s="8">
        <v>35</v>
      </c>
      <c r="F166" s="90">
        <f t="shared" si="10"/>
        <v>0</v>
      </c>
      <c r="G166" s="5">
        <f t="shared" si="11"/>
        <v>1</v>
      </c>
      <c r="H166" s="13"/>
    </row>
    <row r="167" customHeight="1" spans="1:8">
      <c r="A167" s="12"/>
      <c r="B167" s="5">
        <v>6</v>
      </c>
      <c r="C167" s="8" t="s">
        <v>899</v>
      </c>
      <c r="D167" s="5">
        <v>0</v>
      </c>
      <c r="E167" s="8">
        <v>44</v>
      </c>
      <c r="F167" s="90">
        <f t="shared" si="10"/>
        <v>0</v>
      </c>
      <c r="G167" s="5">
        <f t="shared" si="11"/>
        <v>1</v>
      </c>
      <c r="H167" s="13"/>
    </row>
    <row r="168" customHeight="1" spans="1:8">
      <c r="A168" s="12"/>
      <c r="B168" s="5">
        <v>7</v>
      </c>
      <c r="C168" s="8" t="s">
        <v>900</v>
      </c>
      <c r="D168" s="5">
        <v>0</v>
      </c>
      <c r="E168" s="8">
        <v>37</v>
      </c>
      <c r="F168" s="90">
        <f t="shared" si="10"/>
        <v>0</v>
      </c>
      <c r="G168" s="5">
        <f t="shared" si="11"/>
        <v>1</v>
      </c>
      <c r="H168" s="13"/>
    </row>
    <row r="169" customHeight="1" spans="1:8">
      <c r="A169" s="12"/>
      <c r="B169" s="5">
        <v>8</v>
      </c>
      <c r="C169" s="8" t="s">
        <v>700</v>
      </c>
      <c r="D169" s="5">
        <v>0</v>
      </c>
      <c r="E169" s="5">
        <v>33</v>
      </c>
      <c r="F169" s="90">
        <f t="shared" si="10"/>
        <v>0</v>
      </c>
      <c r="G169" s="5">
        <f t="shared" si="11"/>
        <v>1</v>
      </c>
      <c r="H169" s="13"/>
    </row>
    <row r="170" customHeight="1" spans="1:8">
      <c r="A170" s="12"/>
      <c r="B170" s="5">
        <v>9</v>
      </c>
      <c r="C170" s="8" t="s">
        <v>704</v>
      </c>
      <c r="D170" s="5">
        <v>0</v>
      </c>
      <c r="E170" s="5">
        <v>33</v>
      </c>
      <c r="F170" s="90">
        <f t="shared" si="10"/>
        <v>0</v>
      </c>
      <c r="G170" s="5">
        <f t="shared" si="11"/>
        <v>1</v>
      </c>
      <c r="H170" s="13"/>
    </row>
    <row r="171" customHeight="1" spans="1:8">
      <c r="A171" s="12"/>
      <c r="B171" s="5">
        <v>10</v>
      </c>
      <c r="C171" s="8" t="s">
        <v>709</v>
      </c>
      <c r="D171" s="5">
        <v>0</v>
      </c>
      <c r="E171" s="5">
        <v>32</v>
      </c>
      <c r="F171" s="90">
        <f t="shared" si="10"/>
        <v>0</v>
      </c>
      <c r="G171" s="5">
        <f t="shared" si="11"/>
        <v>1</v>
      </c>
      <c r="H171" s="13"/>
    </row>
    <row r="172" customHeight="1" spans="1:8">
      <c r="A172" s="12"/>
      <c r="B172" s="5">
        <v>11</v>
      </c>
      <c r="C172" s="8" t="s">
        <v>713</v>
      </c>
      <c r="D172" s="5">
        <v>0</v>
      </c>
      <c r="E172" s="5">
        <v>33</v>
      </c>
      <c r="F172" s="90">
        <f t="shared" si="10"/>
        <v>0</v>
      </c>
      <c r="G172" s="5">
        <f t="shared" si="11"/>
        <v>1</v>
      </c>
      <c r="H172" s="13"/>
    </row>
    <row r="173" customHeight="1" spans="1:8">
      <c r="A173" s="12"/>
      <c r="B173" s="5">
        <v>12</v>
      </c>
      <c r="C173" s="8" t="s">
        <v>901</v>
      </c>
      <c r="D173" s="8">
        <v>0</v>
      </c>
      <c r="E173" s="5">
        <v>33</v>
      </c>
      <c r="F173" s="90">
        <f t="shared" si="10"/>
        <v>0</v>
      </c>
      <c r="G173" s="5">
        <f t="shared" si="11"/>
        <v>1</v>
      </c>
      <c r="H173" s="13"/>
    </row>
    <row r="174" customHeight="1" spans="1:8">
      <c r="A174" s="12"/>
      <c r="B174" s="5">
        <v>13</v>
      </c>
      <c r="C174" s="8" t="s">
        <v>716</v>
      </c>
      <c r="D174" s="8">
        <v>0</v>
      </c>
      <c r="E174" s="5">
        <v>30</v>
      </c>
      <c r="F174" s="90">
        <f t="shared" si="10"/>
        <v>0</v>
      </c>
      <c r="G174" s="5">
        <f t="shared" si="11"/>
        <v>1</v>
      </c>
      <c r="H174" s="13"/>
    </row>
    <row r="175" customHeight="1" spans="1:8">
      <c r="A175" s="12"/>
      <c r="B175" s="5">
        <v>14</v>
      </c>
      <c r="C175" s="8" t="s">
        <v>902</v>
      </c>
      <c r="D175" s="8">
        <v>0</v>
      </c>
      <c r="E175" s="5">
        <v>34</v>
      </c>
      <c r="F175" s="90">
        <f t="shared" si="10"/>
        <v>0</v>
      </c>
      <c r="G175" s="5">
        <f t="shared" si="11"/>
        <v>1</v>
      </c>
      <c r="H175" s="13"/>
    </row>
    <row r="176" customHeight="1" spans="1:8">
      <c r="A176" s="12"/>
      <c r="B176" s="5">
        <v>15</v>
      </c>
      <c r="C176" s="8" t="s">
        <v>744</v>
      </c>
      <c r="D176" s="8">
        <v>0</v>
      </c>
      <c r="E176" s="5">
        <v>33</v>
      </c>
      <c r="F176" s="90">
        <f t="shared" si="10"/>
        <v>0</v>
      </c>
      <c r="G176" s="5">
        <f t="shared" si="11"/>
        <v>1</v>
      </c>
      <c r="H176" s="13"/>
    </row>
    <row r="177" customHeight="1" spans="1:8">
      <c r="A177" s="12"/>
      <c r="B177" s="5">
        <v>16</v>
      </c>
      <c r="C177" s="8" t="s">
        <v>738</v>
      </c>
      <c r="D177" s="8">
        <v>0</v>
      </c>
      <c r="E177" s="5">
        <v>33</v>
      </c>
      <c r="F177" s="90">
        <f t="shared" si="10"/>
        <v>0</v>
      </c>
      <c r="G177" s="5">
        <f t="shared" si="11"/>
        <v>1</v>
      </c>
      <c r="H177" s="13"/>
    </row>
    <row r="178" customHeight="1" spans="1:8">
      <c r="A178" s="12"/>
      <c r="B178" s="5">
        <v>17</v>
      </c>
      <c r="C178" s="8" t="s">
        <v>903</v>
      </c>
      <c r="D178" s="8">
        <v>0</v>
      </c>
      <c r="E178" s="5">
        <v>32</v>
      </c>
      <c r="F178" s="90">
        <f t="shared" si="10"/>
        <v>0</v>
      </c>
      <c r="G178" s="5">
        <f t="shared" si="11"/>
        <v>1</v>
      </c>
      <c r="H178" s="13"/>
    </row>
    <row r="179" customHeight="1" spans="1:8">
      <c r="A179" s="12"/>
      <c r="B179" s="5">
        <v>18</v>
      </c>
      <c r="C179" s="8" t="s">
        <v>904</v>
      </c>
      <c r="D179" s="8">
        <v>0</v>
      </c>
      <c r="E179" s="5">
        <v>32</v>
      </c>
      <c r="F179" s="90">
        <f t="shared" si="10"/>
        <v>0</v>
      </c>
      <c r="G179" s="5">
        <f t="shared" si="11"/>
        <v>1</v>
      </c>
      <c r="H179" s="13"/>
    </row>
    <row r="180" customHeight="1" spans="1:8">
      <c r="A180" s="12"/>
      <c r="B180" s="5">
        <v>19</v>
      </c>
      <c r="C180" s="5" t="s">
        <v>752</v>
      </c>
      <c r="D180" s="8">
        <v>0</v>
      </c>
      <c r="E180" s="5">
        <v>36</v>
      </c>
      <c r="F180" s="90">
        <f t="shared" si="10"/>
        <v>0</v>
      </c>
      <c r="G180" s="5">
        <f t="shared" si="11"/>
        <v>1</v>
      </c>
      <c r="H180" s="13"/>
    </row>
    <row r="181" customHeight="1" spans="1:8">
      <c r="A181" s="12"/>
      <c r="B181" s="5">
        <v>20</v>
      </c>
      <c r="C181" s="5" t="s">
        <v>905</v>
      </c>
      <c r="D181" s="8">
        <v>0</v>
      </c>
      <c r="E181" s="5">
        <v>34</v>
      </c>
      <c r="F181" s="90">
        <f t="shared" si="10"/>
        <v>0</v>
      </c>
      <c r="G181" s="5">
        <f t="shared" si="11"/>
        <v>1</v>
      </c>
      <c r="H181" s="13"/>
    </row>
    <row r="182" customHeight="1" spans="1:8">
      <c r="A182" s="12"/>
      <c r="B182" s="5">
        <v>21</v>
      </c>
      <c r="C182" s="5" t="s">
        <v>906</v>
      </c>
      <c r="D182" s="8">
        <v>0</v>
      </c>
      <c r="E182" s="5">
        <v>33</v>
      </c>
      <c r="F182" s="90">
        <f t="shared" si="10"/>
        <v>0</v>
      </c>
      <c r="G182" s="5">
        <f t="shared" si="11"/>
        <v>1</v>
      </c>
      <c r="H182" s="13"/>
    </row>
    <row r="183" customHeight="1" spans="1:8">
      <c r="A183" s="12"/>
      <c r="B183" s="5">
        <v>22</v>
      </c>
      <c r="C183" s="5" t="s">
        <v>907</v>
      </c>
      <c r="D183" s="8">
        <v>0</v>
      </c>
      <c r="E183" s="5">
        <v>33</v>
      </c>
      <c r="F183" s="90">
        <f t="shared" si="10"/>
        <v>0</v>
      </c>
      <c r="G183" s="5">
        <f t="shared" si="11"/>
        <v>1</v>
      </c>
      <c r="H183" s="13"/>
    </row>
    <row r="184" customHeight="1" spans="1:8">
      <c r="A184" s="12"/>
      <c r="B184" s="5">
        <v>23</v>
      </c>
      <c r="C184" s="5" t="s">
        <v>908</v>
      </c>
      <c r="D184" s="8">
        <v>0</v>
      </c>
      <c r="E184" s="5">
        <v>34</v>
      </c>
      <c r="F184" s="90">
        <f t="shared" si="10"/>
        <v>0</v>
      </c>
      <c r="G184" s="5">
        <f t="shared" si="11"/>
        <v>1</v>
      </c>
      <c r="H184" s="13"/>
    </row>
    <row r="185" customHeight="1" spans="1:8">
      <c r="A185" s="12"/>
      <c r="B185" s="5">
        <v>24</v>
      </c>
      <c r="C185" s="5" t="s">
        <v>730</v>
      </c>
      <c r="D185" s="5">
        <v>0</v>
      </c>
      <c r="E185" s="5">
        <v>33</v>
      </c>
      <c r="F185" s="90">
        <f t="shared" si="10"/>
        <v>0</v>
      </c>
      <c r="G185" s="5">
        <f t="shared" si="11"/>
        <v>1</v>
      </c>
      <c r="H185" s="13"/>
    </row>
    <row r="186" customHeight="1" spans="1:8">
      <c r="A186" s="12"/>
      <c r="B186" s="5">
        <v>25</v>
      </c>
      <c r="C186" s="5" t="s">
        <v>909</v>
      </c>
      <c r="D186" s="5">
        <v>0</v>
      </c>
      <c r="E186" s="5">
        <v>35</v>
      </c>
      <c r="F186" s="90">
        <f t="shared" si="10"/>
        <v>0</v>
      </c>
      <c r="G186" s="5">
        <f t="shared" si="11"/>
        <v>1</v>
      </c>
      <c r="H186" s="13"/>
    </row>
    <row r="187" customHeight="1" spans="1:8">
      <c r="A187" s="5" t="s">
        <v>8</v>
      </c>
      <c r="B187" s="5">
        <v>1</v>
      </c>
      <c r="C187" s="5" t="s">
        <v>910</v>
      </c>
      <c r="D187" s="5">
        <v>0</v>
      </c>
      <c r="E187" s="5">
        <v>46</v>
      </c>
      <c r="F187" s="90">
        <f t="shared" si="10"/>
        <v>0</v>
      </c>
      <c r="G187" s="5">
        <f t="shared" si="11"/>
        <v>1</v>
      </c>
      <c r="H187" s="5"/>
    </row>
    <row r="188" customHeight="1" spans="1:8">
      <c r="A188" s="5"/>
      <c r="B188" s="5">
        <v>2</v>
      </c>
      <c r="C188" s="5" t="s">
        <v>758</v>
      </c>
      <c r="D188" s="5">
        <v>0</v>
      </c>
      <c r="E188" s="5">
        <v>45</v>
      </c>
      <c r="F188" s="90">
        <f t="shared" si="10"/>
        <v>0</v>
      </c>
      <c r="G188" s="5">
        <f t="shared" si="11"/>
        <v>1</v>
      </c>
      <c r="H188" s="5"/>
    </row>
    <row r="189" customHeight="1" spans="1:8">
      <c r="A189" s="5"/>
      <c r="B189" s="5">
        <v>3</v>
      </c>
      <c r="C189" s="5" t="s">
        <v>762</v>
      </c>
      <c r="D189" s="5">
        <v>0</v>
      </c>
      <c r="E189" s="5">
        <v>45</v>
      </c>
      <c r="F189" s="90">
        <f t="shared" si="10"/>
        <v>0</v>
      </c>
      <c r="G189" s="5">
        <f t="shared" si="11"/>
        <v>1</v>
      </c>
      <c r="H189" s="5"/>
    </row>
    <row r="190" spans="1:8">
      <c r="A190" s="5"/>
      <c r="B190" s="5">
        <v>4</v>
      </c>
      <c r="C190" s="5" t="s">
        <v>115</v>
      </c>
      <c r="D190" s="5">
        <v>2</v>
      </c>
      <c r="E190" s="5">
        <v>45</v>
      </c>
      <c r="F190" s="90">
        <f t="shared" si="10"/>
        <v>0.0425531914893617</v>
      </c>
      <c r="G190" s="5">
        <f t="shared" si="11"/>
        <v>178</v>
      </c>
      <c r="H190" s="88"/>
    </row>
  </sheetData>
  <sheetProtection formatCells="0" insertHyperlinks="0" autoFilter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zoomScale="70" zoomScaleNormal="70" topLeftCell="I20" workbookViewId="0">
      <selection activeCell="Q58" sqref="Q58"/>
    </sheetView>
  </sheetViews>
  <sheetFormatPr defaultColWidth="8.63333333333333" defaultRowHeight="18.75"/>
  <cols>
    <col min="1" max="1" width="20.1333333333333" style="52" customWidth="1"/>
    <col min="2" max="2" width="8" style="53" customWidth="1"/>
    <col min="3" max="3" width="20.1333333333333" style="52" customWidth="1"/>
    <col min="4" max="5" width="7.88333333333333" style="52" customWidth="1"/>
    <col min="6" max="13" width="8" style="52" customWidth="1"/>
    <col min="14" max="14" width="9.63333333333333" style="54" customWidth="1"/>
    <col min="15" max="15" width="11" style="54" customWidth="1"/>
    <col min="16" max="16" width="9.75" style="53" customWidth="1"/>
    <col min="17" max="17" width="56.5083333333333" style="52" customWidth="1"/>
    <col min="18" max="18" width="109.358333333333" style="52" customWidth="1"/>
    <col min="19" max="26" width="8.63333333333333" style="52"/>
  </cols>
  <sheetData>
    <row r="1" ht="22.5" spans="1:18">
      <c r="A1" s="16" t="s">
        <v>915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="51" customFormat="1" ht="60.75" spans="1:18">
      <c r="A2" s="55" t="s">
        <v>22</v>
      </c>
      <c r="B2" s="56" t="s">
        <v>781</v>
      </c>
      <c r="C2" s="55" t="s">
        <v>126</v>
      </c>
      <c r="D2" s="57" t="s">
        <v>916</v>
      </c>
      <c r="E2" s="57" t="s">
        <v>917</v>
      </c>
      <c r="F2" s="57" t="s">
        <v>918</v>
      </c>
      <c r="G2" s="57" t="s">
        <v>919</v>
      </c>
      <c r="H2" s="57" t="s">
        <v>920</v>
      </c>
      <c r="I2" s="57" t="s">
        <v>921</v>
      </c>
      <c r="J2" s="57" t="s">
        <v>922</v>
      </c>
      <c r="K2" s="57" t="s">
        <v>923</v>
      </c>
      <c r="L2" s="57" t="s">
        <v>924</v>
      </c>
      <c r="M2" s="57" t="s">
        <v>925</v>
      </c>
      <c r="N2" s="74" t="s">
        <v>926</v>
      </c>
      <c r="O2" s="74" t="s">
        <v>927</v>
      </c>
      <c r="P2" s="75" t="s">
        <v>928</v>
      </c>
      <c r="Q2" s="55" t="s">
        <v>129</v>
      </c>
      <c r="R2" s="49" t="s">
        <v>929</v>
      </c>
    </row>
    <row r="3" spans="1:18">
      <c r="A3" s="22" t="s">
        <v>2</v>
      </c>
      <c r="B3" s="58">
        <v>1</v>
      </c>
      <c r="C3" s="5" t="s">
        <v>807</v>
      </c>
      <c r="D3" s="59">
        <v>5</v>
      </c>
      <c r="E3" s="73">
        <v>5</v>
      </c>
      <c r="F3" s="59">
        <v>5</v>
      </c>
      <c r="G3" s="73">
        <v>5</v>
      </c>
      <c r="H3" s="59">
        <v>5</v>
      </c>
      <c r="I3" s="73">
        <v>5</v>
      </c>
      <c r="J3" s="59">
        <v>5</v>
      </c>
      <c r="K3" s="59">
        <v>5</v>
      </c>
      <c r="L3" s="9"/>
      <c r="M3" s="6"/>
      <c r="N3" s="6">
        <v>30</v>
      </c>
      <c r="O3" s="6">
        <v>7.5</v>
      </c>
      <c r="P3" s="6">
        <v>1</v>
      </c>
      <c r="Q3" s="5"/>
      <c r="R3" s="5"/>
    </row>
    <row r="4" spans="1:18">
      <c r="A4" s="60"/>
      <c r="B4" s="58">
        <v>2</v>
      </c>
      <c r="C4" s="5" t="s">
        <v>808</v>
      </c>
      <c r="D4" s="59">
        <v>5</v>
      </c>
      <c r="E4" s="73">
        <v>5</v>
      </c>
      <c r="F4" s="59">
        <v>5</v>
      </c>
      <c r="G4" s="73">
        <v>5</v>
      </c>
      <c r="H4" s="59">
        <v>5</v>
      </c>
      <c r="I4" s="73">
        <v>5</v>
      </c>
      <c r="J4" s="59">
        <v>5</v>
      </c>
      <c r="K4" s="59">
        <v>5</v>
      </c>
      <c r="L4" s="9"/>
      <c r="M4" s="6"/>
      <c r="N4" s="6">
        <v>30</v>
      </c>
      <c r="O4" s="6">
        <v>7.5</v>
      </c>
      <c r="P4" s="6">
        <v>1</v>
      </c>
      <c r="Q4" s="5"/>
      <c r="R4" s="5"/>
    </row>
    <row r="5" spans="1:18">
      <c r="A5" s="60"/>
      <c r="B5" s="58">
        <v>3</v>
      </c>
      <c r="C5" s="5" t="s">
        <v>809</v>
      </c>
      <c r="D5" s="59">
        <v>5</v>
      </c>
      <c r="E5" s="73">
        <v>5</v>
      </c>
      <c r="F5" s="59">
        <v>5</v>
      </c>
      <c r="G5" s="73">
        <v>5</v>
      </c>
      <c r="H5" s="59">
        <v>5</v>
      </c>
      <c r="I5" s="73">
        <v>5</v>
      </c>
      <c r="J5" s="59">
        <v>5</v>
      </c>
      <c r="K5" s="59">
        <v>5</v>
      </c>
      <c r="L5" s="9"/>
      <c r="M5" s="6"/>
      <c r="N5" s="76">
        <v>30</v>
      </c>
      <c r="O5" s="6">
        <v>7.5</v>
      </c>
      <c r="P5" s="6">
        <v>1</v>
      </c>
      <c r="Q5" s="5"/>
      <c r="R5" s="5"/>
    </row>
    <row r="6" spans="1:18">
      <c r="A6" s="60"/>
      <c r="B6" s="58">
        <v>4</v>
      </c>
      <c r="C6" s="5" t="s">
        <v>166</v>
      </c>
      <c r="D6" s="59">
        <v>5</v>
      </c>
      <c r="E6" s="73">
        <v>5</v>
      </c>
      <c r="F6" s="59">
        <v>5</v>
      </c>
      <c r="G6" s="73">
        <v>4.8</v>
      </c>
      <c r="H6" s="59">
        <v>5</v>
      </c>
      <c r="I6" s="73">
        <v>5</v>
      </c>
      <c r="J6" s="59">
        <v>5</v>
      </c>
      <c r="K6" s="59">
        <v>5</v>
      </c>
      <c r="L6" s="9"/>
      <c r="M6" s="6"/>
      <c r="N6" s="6">
        <v>29.8</v>
      </c>
      <c r="O6" s="6">
        <v>7.45</v>
      </c>
      <c r="P6" s="6">
        <v>10</v>
      </c>
      <c r="Q6" s="5"/>
      <c r="R6" s="5"/>
    </row>
    <row r="7" spans="1:18">
      <c r="A7" s="60"/>
      <c r="B7" s="58">
        <v>5</v>
      </c>
      <c r="C7" s="5" t="s">
        <v>810</v>
      </c>
      <c r="D7" s="59">
        <v>5</v>
      </c>
      <c r="E7" s="73">
        <v>5</v>
      </c>
      <c r="F7" s="59">
        <v>5</v>
      </c>
      <c r="G7" s="73">
        <v>5</v>
      </c>
      <c r="H7" s="59">
        <v>5</v>
      </c>
      <c r="I7" s="73">
        <v>5</v>
      </c>
      <c r="J7" s="59">
        <v>5</v>
      </c>
      <c r="K7" s="59">
        <v>5</v>
      </c>
      <c r="L7" s="9"/>
      <c r="M7" s="6"/>
      <c r="N7" s="6">
        <v>30</v>
      </c>
      <c r="O7" s="6">
        <v>7.5</v>
      </c>
      <c r="P7" s="6">
        <v>1</v>
      </c>
      <c r="Q7" s="5"/>
      <c r="R7" s="5"/>
    </row>
    <row r="8" spans="1:18">
      <c r="A8" s="60"/>
      <c r="B8" s="58">
        <v>6</v>
      </c>
      <c r="C8" s="5" t="s">
        <v>811</v>
      </c>
      <c r="D8" s="59">
        <v>5</v>
      </c>
      <c r="E8" s="73">
        <v>5</v>
      </c>
      <c r="F8" s="59">
        <v>5</v>
      </c>
      <c r="G8" s="73">
        <v>5</v>
      </c>
      <c r="H8" s="59">
        <v>5</v>
      </c>
      <c r="I8" s="73">
        <v>5</v>
      </c>
      <c r="J8" s="59">
        <v>5</v>
      </c>
      <c r="K8" s="59">
        <v>5</v>
      </c>
      <c r="L8" s="9"/>
      <c r="M8" s="6"/>
      <c r="N8" s="6">
        <v>30</v>
      </c>
      <c r="O8" s="6">
        <v>7.5</v>
      </c>
      <c r="P8" s="6">
        <v>1</v>
      </c>
      <c r="Q8" s="5"/>
      <c r="R8" s="5"/>
    </row>
    <row r="9" spans="1:18">
      <c r="A9" s="60"/>
      <c r="B9" s="58">
        <v>7</v>
      </c>
      <c r="C9" s="5" t="s">
        <v>146</v>
      </c>
      <c r="D9" s="59">
        <v>5</v>
      </c>
      <c r="E9" s="73">
        <v>5</v>
      </c>
      <c r="F9" s="59">
        <v>5</v>
      </c>
      <c r="G9" s="73">
        <v>5</v>
      </c>
      <c r="H9" s="59">
        <v>5</v>
      </c>
      <c r="I9" s="73">
        <v>5</v>
      </c>
      <c r="J9" s="59">
        <v>5</v>
      </c>
      <c r="K9" s="59">
        <v>5</v>
      </c>
      <c r="L9" s="9"/>
      <c r="M9" s="6"/>
      <c r="N9" s="6">
        <v>30</v>
      </c>
      <c r="O9" s="6">
        <v>7.5</v>
      </c>
      <c r="P9" s="6">
        <v>1</v>
      </c>
      <c r="Q9" s="5"/>
      <c r="R9" s="5"/>
    </row>
    <row r="10" spans="1:18">
      <c r="A10" s="60"/>
      <c r="B10" s="58">
        <v>8</v>
      </c>
      <c r="C10" s="5" t="s">
        <v>41</v>
      </c>
      <c r="D10" s="59">
        <v>5</v>
      </c>
      <c r="E10" s="73">
        <v>5</v>
      </c>
      <c r="F10" s="59">
        <v>5</v>
      </c>
      <c r="G10" s="73">
        <v>5</v>
      </c>
      <c r="H10" s="59">
        <v>5</v>
      </c>
      <c r="I10" s="73">
        <v>5</v>
      </c>
      <c r="J10" s="59">
        <v>5</v>
      </c>
      <c r="K10" s="59">
        <v>5</v>
      </c>
      <c r="L10" s="9"/>
      <c r="M10" s="6"/>
      <c r="N10" s="6">
        <v>30</v>
      </c>
      <c r="O10" s="6">
        <v>7.5</v>
      </c>
      <c r="P10" s="6">
        <v>1</v>
      </c>
      <c r="Q10" s="5"/>
      <c r="R10" s="5"/>
    </row>
    <row r="11" spans="1:18">
      <c r="A11" s="60"/>
      <c r="B11" s="58">
        <v>9</v>
      </c>
      <c r="C11" s="5" t="s">
        <v>812</v>
      </c>
      <c r="D11" s="59">
        <v>5</v>
      </c>
      <c r="E11" s="73">
        <v>5</v>
      </c>
      <c r="F11" s="59">
        <v>5</v>
      </c>
      <c r="G11" s="73">
        <v>5</v>
      </c>
      <c r="H11" s="59">
        <v>5</v>
      </c>
      <c r="I11" s="73">
        <v>5</v>
      </c>
      <c r="J11" s="59">
        <v>5</v>
      </c>
      <c r="K11" s="59">
        <v>5</v>
      </c>
      <c r="L11" s="9"/>
      <c r="M11" s="6"/>
      <c r="N11" s="6">
        <v>30</v>
      </c>
      <c r="O11" s="6">
        <v>7.5</v>
      </c>
      <c r="P11" s="6">
        <v>1</v>
      </c>
      <c r="Q11" s="5"/>
      <c r="R11" s="5"/>
    </row>
    <row r="12" spans="1:18">
      <c r="A12" s="60"/>
      <c r="B12" s="61">
        <v>10</v>
      </c>
      <c r="C12" s="5" t="s">
        <v>930</v>
      </c>
      <c r="D12" s="59">
        <v>5</v>
      </c>
      <c r="E12" s="73">
        <v>5</v>
      </c>
      <c r="F12" s="59">
        <v>5</v>
      </c>
      <c r="G12" s="73">
        <v>5</v>
      </c>
      <c r="H12" s="59">
        <v>5</v>
      </c>
      <c r="I12" s="73">
        <v>5</v>
      </c>
      <c r="J12" s="59">
        <v>5</v>
      </c>
      <c r="K12" s="59">
        <v>5</v>
      </c>
      <c r="L12" s="9"/>
      <c r="M12" s="6"/>
      <c r="N12" s="6">
        <v>30</v>
      </c>
      <c r="O12" s="6">
        <v>7.5</v>
      </c>
      <c r="P12" s="6">
        <v>1</v>
      </c>
      <c r="Q12" s="5"/>
      <c r="R12" s="5"/>
    </row>
    <row r="13" spans="1:18">
      <c r="A13" s="62" t="s">
        <v>3</v>
      </c>
      <c r="B13" s="62">
        <v>1</v>
      </c>
      <c r="C13" s="62" t="s">
        <v>81</v>
      </c>
      <c r="D13" s="63" t="s">
        <v>931</v>
      </c>
      <c r="E13" s="63" t="s">
        <v>931</v>
      </c>
      <c r="F13" s="63">
        <v>4.8</v>
      </c>
      <c r="G13" s="63">
        <v>3.4</v>
      </c>
      <c r="H13" s="63">
        <v>4.8</v>
      </c>
      <c r="I13" s="63">
        <v>4.3</v>
      </c>
      <c r="J13" s="63" t="s">
        <v>931</v>
      </c>
      <c r="K13" s="63" t="s">
        <v>931</v>
      </c>
      <c r="L13" s="63">
        <v>4.4</v>
      </c>
      <c r="M13" s="63">
        <v>3</v>
      </c>
      <c r="N13" s="63">
        <v>23.3</v>
      </c>
      <c r="O13" s="63">
        <v>3.9</v>
      </c>
      <c r="P13" s="62">
        <v>8</v>
      </c>
      <c r="Q13" s="62"/>
      <c r="R13" s="62" t="s">
        <v>932</v>
      </c>
    </row>
    <row r="14" spans="1:18">
      <c r="A14" s="7"/>
      <c r="B14" s="62">
        <v>2</v>
      </c>
      <c r="C14" s="62" t="s">
        <v>255</v>
      </c>
      <c r="D14" s="63" t="s">
        <v>931</v>
      </c>
      <c r="E14" s="63" t="s">
        <v>931</v>
      </c>
      <c r="F14" s="63">
        <v>4.4</v>
      </c>
      <c r="G14" s="63">
        <v>4.6</v>
      </c>
      <c r="H14" s="63">
        <v>4.8</v>
      </c>
      <c r="I14" s="63">
        <v>4.8</v>
      </c>
      <c r="J14" s="63" t="s">
        <v>931</v>
      </c>
      <c r="K14" s="63" t="s">
        <v>931</v>
      </c>
      <c r="L14" s="63" t="s">
        <v>931</v>
      </c>
      <c r="M14" s="63" t="s">
        <v>931</v>
      </c>
      <c r="N14" s="63">
        <v>18.6</v>
      </c>
      <c r="O14" s="63">
        <v>4.7</v>
      </c>
      <c r="P14" s="62">
        <v>2</v>
      </c>
      <c r="Q14" s="62"/>
      <c r="R14" s="62"/>
    </row>
    <row r="15" spans="1:18">
      <c r="A15" s="7"/>
      <c r="B15" s="62">
        <v>3</v>
      </c>
      <c r="C15" s="62" t="s">
        <v>833</v>
      </c>
      <c r="D15" s="63" t="s">
        <v>931</v>
      </c>
      <c r="E15" s="63" t="s">
        <v>931</v>
      </c>
      <c r="F15" s="63">
        <v>4</v>
      </c>
      <c r="G15" s="63">
        <v>4.2</v>
      </c>
      <c r="H15" s="63">
        <v>4.8</v>
      </c>
      <c r="I15" s="63">
        <v>4.4</v>
      </c>
      <c r="J15" s="63" t="s">
        <v>931</v>
      </c>
      <c r="K15" s="63" t="s">
        <v>931</v>
      </c>
      <c r="L15" s="63">
        <v>4.2</v>
      </c>
      <c r="M15" s="63">
        <v>4</v>
      </c>
      <c r="N15" s="63">
        <v>25.6</v>
      </c>
      <c r="O15" s="63">
        <v>4.3</v>
      </c>
      <c r="P15" s="62">
        <v>7</v>
      </c>
      <c r="Q15" s="62"/>
      <c r="R15" s="62" t="s">
        <v>933</v>
      </c>
    </row>
    <row r="16" spans="1:18">
      <c r="A16" s="7"/>
      <c r="B16" s="62">
        <v>4</v>
      </c>
      <c r="C16" s="62" t="s">
        <v>221</v>
      </c>
      <c r="D16" s="63" t="s">
        <v>931</v>
      </c>
      <c r="E16" s="63" t="s">
        <v>931</v>
      </c>
      <c r="F16" s="63">
        <v>4.2</v>
      </c>
      <c r="G16" s="63">
        <v>4.8</v>
      </c>
      <c r="H16" s="63">
        <v>4.6</v>
      </c>
      <c r="I16" s="63">
        <v>4.2</v>
      </c>
      <c r="J16" s="63" t="s">
        <v>931</v>
      </c>
      <c r="K16" s="63" t="s">
        <v>931</v>
      </c>
      <c r="L16" s="63">
        <v>4</v>
      </c>
      <c r="M16" s="63">
        <v>4.2</v>
      </c>
      <c r="N16" s="63">
        <v>26</v>
      </c>
      <c r="O16" s="63">
        <v>4.3</v>
      </c>
      <c r="P16" s="62">
        <v>6</v>
      </c>
      <c r="Q16" s="62"/>
      <c r="R16" s="62" t="s">
        <v>934</v>
      </c>
    </row>
    <row r="17" spans="1:18">
      <c r="A17" s="7"/>
      <c r="B17" s="62">
        <v>5</v>
      </c>
      <c r="C17" s="62" t="s">
        <v>212</v>
      </c>
      <c r="D17" s="63" t="s">
        <v>931</v>
      </c>
      <c r="E17" s="63" t="s">
        <v>931</v>
      </c>
      <c r="F17" s="63">
        <v>4.2</v>
      </c>
      <c r="G17" s="63">
        <v>4.5</v>
      </c>
      <c r="H17" s="63">
        <v>4.6</v>
      </c>
      <c r="I17" s="63">
        <v>4.2</v>
      </c>
      <c r="J17" s="63" t="s">
        <v>931</v>
      </c>
      <c r="K17" s="63" t="s">
        <v>931</v>
      </c>
      <c r="L17" s="63">
        <v>4.8</v>
      </c>
      <c r="M17" s="63">
        <v>4.5</v>
      </c>
      <c r="N17" s="63">
        <v>26.8</v>
      </c>
      <c r="O17" s="63">
        <v>4.5</v>
      </c>
      <c r="P17" s="62">
        <v>4</v>
      </c>
      <c r="Q17" s="62"/>
      <c r="R17" s="62"/>
    </row>
    <row r="18" spans="1:18">
      <c r="A18" s="7"/>
      <c r="B18" s="62">
        <v>6</v>
      </c>
      <c r="C18" s="62" t="s">
        <v>59</v>
      </c>
      <c r="D18" s="63" t="s">
        <v>931</v>
      </c>
      <c r="E18" s="63" t="s">
        <v>931</v>
      </c>
      <c r="F18" s="63">
        <v>4.8</v>
      </c>
      <c r="G18" s="63">
        <v>4.5</v>
      </c>
      <c r="H18" s="63">
        <v>4.6</v>
      </c>
      <c r="I18" s="63">
        <v>4.6</v>
      </c>
      <c r="J18" s="63" t="s">
        <v>931</v>
      </c>
      <c r="K18" s="63" t="s">
        <v>931</v>
      </c>
      <c r="L18" s="63">
        <v>4</v>
      </c>
      <c r="M18" s="63">
        <v>4.3</v>
      </c>
      <c r="N18" s="63">
        <v>26.8</v>
      </c>
      <c r="O18" s="63">
        <v>4.5</v>
      </c>
      <c r="P18" s="62">
        <v>4</v>
      </c>
      <c r="Q18" s="62"/>
      <c r="R18" s="62"/>
    </row>
    <row r="19" spans="1:18">
      <c r="A19" s="7"/>
      <c r="B19" s="62">
        <v>7</v>
      </c>
      <c r="C19" s="62" t="s">
        <v>207</v>
      </c>
      <c r="D19" s="63">
        <v>4.8</v>
      </c>
      <c r="E19" s="63">
        <v>4.8</v>
      </c>
      <c r="F19" s="63">
        <v>4.8</v>
      </c>
      <c r="G19" s="63">
        <v>4.3</v>
      </c>
      <c r="H19" s="63">
        <v>4.8</v>
      </c>
      <c r="I19" s="63">
        <v>4.6</v>
      </c>
      <c r="J19" s="63" t="s">
        <v>931</v>
      </c>
      <c r="K19" s="63" t="s">
        <v>931</v>
      </c>
      <c r="L19" s="63">
        <v>4.4</v>
      </c>
      <c r="M19" s="63">
        <v>4.8</v>
      </c>
      <c r="N19" s="63">
        <v>37.3</v>
      </c>
      <c r="O19" s="63">
        <v>4.7</v>
      </c>
      <c r="P19" s="62">
        <v>1</v>
      </c>
      <c r="Q19" s="62"/>
      <c r="R19" s="62"/>
    </row>
    <row r="20" spans="1:18">
      <c r="A20" s="7"/>
      <c r="B20" s="62">
        <v>8</v>
      </c>
      <c r="C20" s="62" t="s">
        <v>63</v>
      </c>
      <c r="D20" s="63">
        <v>4.8</v>
      </c>
      <c r="E20" s="63">
        <v>4.2</v>
      </c>
      <c r="F20" s="63">
        <v>4.6</v>
      </c>
      <c r="G20" s="63">
        <v>4.6</v>
      </c>
      <c r="H20" s="63">
        <v>4.2</v>
      </c>
      <c r="I20" s="63">
        <v>4.6</v>
      </c>
      <c r="J20" s="63" t="s">
        <v>931</v>
      </c>
      <c r="K20" s="63" t="s">
        <v>931</v>
      </c>
      <c r="L20" s="63">
        <v>4.6</v>
      </c>
      <c r="M20" s="63">
        <v>4.2</v>
      </c>
      <c r="N20" s="63">
        <v>35.8</v>
      </c>
      <c r="O20" s="63">
        <v>4.5</v>
      </c>
      <c r="P20" s="62">
        <v>3</v>
      </c>
      <c r="Q20" s="62"/>
      <c r="R20" s="62"/>
    </row>
    <row r="21" spans="1:18">
      <c r="A21" s="7"/>
      <c r="B21" s="62">
        <v>9</v>
      </c>
      <c r="C21" s="62" t="s">
        <v>834</v>
      </c>
      <c r="D21" s="63" t="s">
        <v>931</v>
      </c>
      <c r="E21" s="63" t="s">
        <v>931</v>
      </c>
      <c r="F21" s="63">
        <v>4.2</v>
      </c>
      <c r="G21" s="63">
        <v>3.5</v>
      </c>
      <c r="H21" s="63">
        <v>4.8</v>
      </c>
      <c r="I21" s="63">
        <v>4.4</v>
      </c>
      <c r="J21" s="63" t="s">
        <v>931</v>
      </c>
      <c r="K21" s="63" t="s">
        <v>931</v>
      </c>
      <c r="L21" s="63">
        <v>4.8</v>
      </c>
      <c r="M21" s="63">
        <v>4.8</v>
      </c>
      <c r="N21" s="63">
        <v>26.5</v>
      </c>
      <c r="O21" s="63">
        <v>4.4</v>
      </c>
      <c r="P21" s="62">
        <v>5</v>
      </c>
      <c r="Q21" s="62"/>
      <c r="R21" s="62"/>
    </row>
    <row r="22" spans="1:18">
      <c r="A22" s="64" t="s">
        <v>4</v>
      </c>
      <c r="B22" s="8">
        <v>1</v>
      </c>
      <c r="C22" s="6" t="s">
        <v>835</v>
      </c>
      <c r="D22" s="6"/>
      <c r="E22" s="6"/>
      <c r="F22" s="6" t="s">
        <v>931</v>
      </c>
      <c r="G22" s="6" t="s">
        <v>931</v>
      </c>
      <c r="H22" s="6" t="s">
        <v>931</v>
      </c>
      <c r="I22" s="6" t="s">
        <v>931</v>
      </c>
      <c r="J22" s="6" t="s">
        <v>931</v>
      </c>
      <c r="K22" s="6" t="s">
        <v>931</v>
      </c>
      <c r="L22" s="6"/>
      <c r="M22" s="6"/>
      <c r="N22" s="77">
        <v>0</v>
      </c>
      <c r="O22" s="78">
        <v>0</v>
      </c>
      <c r="P22" s="6">
        <v>9</v>
      </c>
      <c r="Q22" s="12"/>
      <c r="R22" s="22"/>
    </row>
    <row r="23" spans="1:18">
      <c r="A23" s="64"/>
      <c r="B23" s="8">
        <v>2</v>
      </c>
      <c r="C23" s="6" t="s">
        <v>318</v>
      </c>
      <c r="D23" s="6"/>
      <c r="E23" s="6"/>
      <c r="F23" s="6" t="s">
        <v>931</v>
      </c>
      <c r="G23" s="6" t="s">
        <v>931</v>
      </c>
      <c r="H23" s="6" t="s">
        <v>931</v>
      </c>
      <c r="I23" s="6" t="s">
        <v>931</v>
      </c>
      <c r="J23" s="6" t="s">
        <v>931</v>
      </c>
      <c r="K23" s="6" t="s">
        <v>931</v>
      </c>
      <c r="L23" s="6"/>
      <c r="M23" s="6"/>
      <c r="N23" s="77">
        <v>0</v>
      </c>
      <c r="O23" s="78">
        <v>0</v>
      </c>
      <c r="P23" s="6">
        <v>9</v>
      </c>
      <c r="Q23" s="12"/>
      <c r="R23" s="22"/>
    </row>
    <row r="24" spans="1:18">
      <c r="A24" s="64"/>
      <c r="B24" s="8">
        <v>3</v>
      </c>
      <c r="C24" s="6" t="s">
        <v>836</v>
      </c>
      <c r="D24" s="6"/>
      <c r="E24" s="6"/>
      <c r="F24" s="6" t="s">
        <v>931</v>
      </c>
      <c r="G24" s="6" t="s">
        <v>931</v>
      </c>
      <c r="H24" s="6">
        <v>5</v>
      </c>
      <c r="I24" s="6">
        <v>5</v>
      </c>
      <c r="J24" s="6">
        <v>5</v>
      </c>
      <c r="K24" s="6">
        <v>5</v>
      </c>
      <c r="L24" s="6"/>
      <c r="M24" s="6"/>
      <c r="N24" s="77">
        <v>20</v>
      </c>
      <c r="O24" s="78">
        <v>5</v>
      </c>
      <c r="P24" s="6">
        <v>1</v>
      </c>
      <c r="Q24" s="12"/>
      <c r="R24" s="22"/>
    </row>
    <row r="25" spans="1:18">
      <c r="A25" s="64"/>
      <c r="B25" s="8">
        <v>4</v>
      </c>
      <c r="C25" s="6" t="s">
        <v>837</v>
      </c>
      <c r="D25" s="6"/>
      <c r="E25" s="6"/>
      <c r="F25" s="6">
        <v>5</v>
      </c>
      <c r="G25" s="6">
        <v>5</v>
      </c>
      <c r="H25" s="6">
        <v>5</v>
      </c>
      <c r="I25" s="6">
        <v>5</v>
      </c>
      <c r="J25" s="6">
        <v>5</v>
      </c>
      <c r="K25" s="6">
        <v>5</v>
      </c>
      <c r="L25" s="6"/>
      <c r="M25" s="6"/>
      <c r="N25" s="77">
        <v>30</v>
      </c>
      <c r="O25" s="78">
        <v>5</v>
      </c>
      <c r="P25" s="6">
        <v>1</v>
      </c>
      <c r="Q25" s="12"/>
      <c r="R25" s="22"/>
    </row>
    <row r="26" spans="1:18">
      <c r="A26" s="64"/>
      <c r="B26" s="8">
        <v>5</v>
      </c>
      <c r="C26" s="6" t="s">
        <v>838</v>
      </c>
      <c r="D26" s="6"/>
      <c r="E26" s="6"/>
      <c r="F26" s="6">
        <v>5</v>
      </c>
      <c r="G26" s="6">
        <v>5</v>
      </c>
      <c r="H26" s="6">
        <v>5</v>
      </c>
      <c r="I26" s="6">
        <v>5</v>
      </c>
      <c r="J26" s="6">
        <v>5</v>
      </c>
      <c r="K26" s="6">
        <v>5</v>
      </c>
      <c r="L26" s="6"/>
      <c r="M26" s="6"/>
      <c r="N26" s="77">
        <v>30</v>
      </c>
      <c r="O26" s="78">
        <v>5</v>
      </c>
      <c r="P26" s="6">
        <v>1</v>
      </c>
      <c r="Q26" s="12"/>
      <c r="R26" s="22"/>
    </row>
    <row r="27" spans="1:18">
      <c r="A27" s="64"/>
      <c r="B27" s="8">
        <v>6</v>
      </c>
      <c r="C27" s="6" t="s">
        <v>304</v>
      </c>
      <c r="D27" s="6"/>
      <c r="E27" s="6"/>
      <c r="F27" s="6" t="s">
        <v>931</v>
      </c>
      <c r="G27" s="6" t="s">
        <v>931</v>
      </c>
      <c r="H27" s="6" t="s">
        <v>931</v>
      </c>
      <c r="I27" s="6" t="s">
        <v>931</v>
      </c>
      <c r="J27" s="6" t="s">
        <v>931</v>
      </c>
      <c r="K27" s="6" t="s">
        <v>931</v>
      </c>
      <c r="L27" s="6"/>
      <c r="M27" s="6"/>
      <c r="N27" s="77">
        <v>0</v>
      </c>
      <c r="O27" s="78">
        <v>0</v>
      </c>
      <c r="P27" s="6">
        <v>9</v>
      </c>
      <c r="Q27" s="12"/>
      <c r="R27" s="22"/>
    </row>
    <row r="28" spans="1:18">
      <c r="A28" s="64"/>
      <c r="B28" s="8">
        <v>7</v>
      </c>
      <c r="C28" s="6" t="s">
        <v>839</v>
      </c>
      <c r="D28" s="6"/>
      <c r="E28" s="6"/>
      <c r="F28" s="6">
        <v>5</v>
      </c>
      <c r="G28" s="6">
        <v>5</v>
      </c>
      <c r="H28" s="6">
        <v>5</v>
      </c>
      <c r="I28" s="6">
        <v>5</v>
      </c>
      <c r="J28" s="6">
        <v>5</v>
      </c>
      <c r="K28" s="6">
        <v>5</v>
      </c>
      <c r="L28" s="6"/>
      <c r="M28" s="6"/>
      <c r="N28" s="77">
        <v>30</v>
      </c>
      <c r="O28" s="78">
        <v>5</v>
      </c>
      <c r="P28" s="6">
        <v>1</v>
      </c>
      <c r="Q28" s="12"/>
      <c r="R28" s="22"/>
    </row>
    <row r="29" ht="21" customHeight="1" spans="1:18">
      <c r="A29" s="64"/>
      <c r="B29" s="8">
        <v>8</v>
      </c>
      <c r="C29" s="6" t="s">
        <v>840</v>
      </c>
      <c r="D29" s="6"/>
      <c r="E29" s="6"/>
      <c r="F29" s="6">
        <v>5</v>
      </c>
      <c r="G29" s="6">
        <v>5</v>
      </c>
      <c r="H29" s="6">
        <v>5</v>
      </c>
      <c r="I29" s="6">
        <v>5</v>
      </c>
      <c r="J29" s="6">
        <v>5</v>
      </c>
      <c r="K29" s="6">
        <v>5</v>
      </c>
      <c r="L29" s="6"/>
      <c r="M29" s="6"/>
      <c r="N29" s="77">
        <v>30</v>
      </c>
      <c r="O29" s="78">
        <v>5</v>
      </c>
      <c r="P29" s="6">
        <v>1</v>
      </c>
      <c r="Q29" s="12"/>
      <c r="R29" s="22"/>
    </row>
    <row r="30" spans="1:18">
      <c r="A30" s="64"/>
      <c r="B30" s="5">
        <v>9</v>
      </c>
      <c r="C30" s="6" t="s">
        <v>841</v>
      </c>
      <c r="D30" s="6"/>
      <c r="E30" s="6"/>
      <c r="F30" s="6">
        <v>5</v>
      </c>
      <c r="G30" s="6">
        <v>5</v>
      </c>
      <c r="H30" s="6" t="s">
        <v>931</v>
      </c>
      <c r="I30" s="6" t="s">
        <v>931</v>
      </c>
      <c r="J30" s="6">
        <v>5</v>
      </c>
      <c r="K30" s="6">
        <v>5</v>
      </c>
      <c r="L30" s="6"/>
      <c r="M30" s="6"/>
      <c r="N30" s="77">
        <v>20</v>
      </c>
      <c r="O30" s="78">
        <v>5</v>
      </c>
      <c r="P30" s="6">
        <v>8</v>
      </c>
      <c r="Q30" s="12"/>
      <c r="R30" s="22"/>
    </row>
    <row r="31" ht="15.75" customHeight="1" spans="1:20">
      <c r="A31" s="65" t="s">
        <v>5</v>
      </c>
      <c r="B31" s="9">
        <v>1</v>
      </c>
      <c r="C31" s="9" t="s">
        <v>103</v>
      </c>
      <c r="D31" s="9">
        <v>5</v>
      </c>
      <c r="E31" s="9">
        <v>5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4.8</v>
      </c>
      <c r="M31" s="9">
        <v>5</v>
      </c>
      <c r="N31" s="9">
        <v>49.8</v>
      </c>
      <c r="O31" s="79">
        <v>9.05</v>
      </c>
      <c r="P31" s="9">
        <v>2</v>
      </c>
      <c r="Q31" s="9"/>
      <c r="R31" s="9"/>
      <c r="S31" s="83"/>
      <c r="T31" s="83"/>
    </row>
    <row r="32" spans="1:20">
      <c r="A32" s="66"/>
      <c r="B32" s="67">
        <v>2</v>
      </c>
      <c r="C32" s="67" t="s">
        <v>100</v>
      </c>
      <c r="D32" s="67">
        <v>4.8</v>
      </c>
      <c r="E32" s="67">
        <v>5</v>
      </c>
      <c r="F32" s="67">
        <v>4.8</v>
      </c>
      <c r="G32" s="67">
        <v>5</v>
      </c>
      <c r="H32" s="67">
        <v>4.8</v>
      </c>
      <c r="I32" s="67">
        <v>5</v>
      </c>
      <c r="J32" s="67">
        <v>5</v>
      </c>
      <c r="K32" s="67">
        <v>5</v>
      </c>
      <c r="L32" s="67">
        <v>4.6</v>
      </c>
      <c r="M32" s="67">
        <v>5</v>
      </c>
      <c r="N32" s="67">
        <v>49</v>
      </c>
      <c r="O32" s="80">
        <v>8.91</v>
      </c>
      <c r="P32" s="67">
        <v>5</v>
      </c>
      <c r="Q32" s="67"/>
      <c r="R32" s="67"/>
      <c r="S32" s="83"/>
      <c r="T32" s="83"/>
    </row>
    <row r="33" spans="1:20">
      <c r="A33" s="66"/>
      <c r="B33" s="67">
        <v>3</v>
      </c>
      <c r="C33" s="67" t="s">
        <v>865</v>
      </c>
      <c r="D33" s="67">
        <v>4.8</v>
      </c>
      <c r="E33" s="67">
        <v>5</v>
      </c>
      <c r="F33" s="67">
        <v>4.8</v>
      </c>
      <c r="G33" s="67">
        <v>5</v>
      </c>
      <c r="H33" s="67">
        <v>4.8</v>
      </c>
      <c r="I33" s="67">
        <v>5</v>
      </c>
      <c r="J33" s="67">
        <v>5</v>
      </c>
      <c r="K33" s="67">
        <v>5</v>
      </c>
      <c r="L33" s="67">
        <v>4</v>
      </c>
      <c r="M33" s="67">
        <v>5</v>
      </c>
      <c r="N33" s="67">
        <v>48.4</v>
      </c>
      <c r="O33" s="80">
        <v>8.8</v>
      </c>
      <c r="P33" s="67">
        <v>8</v>
      </c>
      <c r="Q33" s="67"/>
      <c r="R33" s="67"/>
      <c r="S33" s="83"/>
      <c r="T33" s="83"/>
    </row>
    <row r="34" spans="1:20">
      <c r="A34" s="66"/>
      <c r="B34" s="67">
        <v>4</v>
      </c>
      <c r="C34" s="67" t="s">
        <v>451</v>
      </c>
      <c r="D34" s="67">
        <v>4.8</v>
      </c>
      <c r="E34" s="67">
        <v>5</v>
      </c>
      <c r="F34" s="67">
        <v>4.8</v>
      </c>
      <c r="G34" s="67">
        <v>5</v>
      </c>
      <c r="H34" s="67">
        <v>4.8</v>
      </c>
      <c r="I34" s="67">
        <v>5</v>
      </c>
      <c r="J34" s="67">
        <v>5</v>
      </c>
      <c r="K34" s="67">
        <v>5</v>
      </c>
      <c r="L34" s="67">
        <v>4.6</v>
      </c>
      <c r="M34" s="67">
        <v>5</v>
      </c>
      <c r="N34" s="67">
        <v>49</v>
      </c>
      <c r="O34" s="80">
        <v>8.91</v>
      </c>
      <c r="P34" s="67">
        <v>4</v>
      </c>
      <c r="Q34" s="67"/>
      <c r="R34" s="67"/>
      <c r="S34" s="83"/>
      <c r="T34" s="83"/>
    </row>
    <row r="35" spans="1:20">
      <c r="A35" s="66"/>
      <c r="B35" s="67">
        <v>5</v>
      </c>
      <c r="C35" s="67" t="s">
        <v>388</v>
      </c>
      <c r="D35" s="67">
        <v>5</v>
      </c>
      <c r="E35" s="67">
        <v>5</v>
      </c>
      <c r="F35" s="67">
        <v>5</v>
      </c>
      <c r="G35" s="67">
        <v>5</v>
      </c>
      <c r="H35" s="67">
        <v>5</v>
      </c>
      <c r="I35" s="67">
        <v>5</v>
      </c>
      <c r="J35" s="67">
        <v>5</v>
      </c>
      <c r="K35" s="67">
        <v>5</v>
      </c>
      <c r="L35" s="67">
        <v>4.8</v>
      </c>
      <c r="M35" s="67">
        <v>5</v>
      </c>
      <c r="N35" s="67">
        <v>49.8</v>
      </c>
      <c r="O35" s="80">
        <v>9.05</v>
      </c>
      <c r="P35" s="67">
        <v>2</v>
      </c>
      <c r="Q35" s="67"/>
      <c r="R35" s="67"/>
      <c r="S35" s="83"/>
      <c r="T35" s="83"/>
    </row>
    <row r="36" spans="1:20">
      <c r="A36" s="66"/>
      <c r="B36" s="67">
        <v>6</v>
      </c>
      <c r="C36" s="67" t="s">
        <v>479</v>
      </c>
      <c r="D36" s="67">
        <v>5</v>
      </c>
      <c r="E36" s="67">
        <v>5</v>
      </c>
      <c r="F36" s="67">
        <v>5</v>
      </c>
      <c r="G36" s="67">
        <v>5</v>
      </c>
      <c r="H36" s="67">
        <v>5</v>
      </c>
      <c r="I36" s="67">
        <v>5</v>
      </c>
      <c r="J36" s="67">
        <v>5</v>
      </c>
      <c r="K36" s="67">
        <v>5</v>
      </c>
      <c r="L36" s="67">
        <v>4.8</v>
      </c>
      <c r="M36" s="67">
        <v>5</v>
      </c>
      <c r="N36" s="67">
        <v>49.8</v>
      </c>
      <c r="O36" s="80">
        <v>9.05</v>
      </c>
      <c r="P36" s="67">
        <v>2</v>
      </c>
      <c r="Q36" s="67"/>
      <c r="R36" s="67"/>
      <c r="S36" s="83"/>
      <c r="T36" s="83"/>
    </row>
    <row r="37" spans="1:20">
      <c r="A37" s="66"/>
      <c r="B37" s="68">
        <v>7</v>
      </c>
      <c r="C37" s="68" t="s">
        <v>417</v>
      </c>
      <c r="D37" s="68">
        <v>4.8</v>
      </c>
      <c r="E37" s="68">
        <v>5</v>
      </c>
      <c r="F37" s="68">
        <v>4.8</v>
      </c>
      <c r="G37" s="68">
        <v>5</v>
      </c>
      <c r="H37" s="68">
        <v>4.8</v>
      </c>
      <c r="I37" s="67">
        <v>5</v>
      </c>
      <c r="J37" s="68">
        <v>5</v>
      </c>
      <c r="K37" s="68">
        <v>5</v>
      </c>
      <c r="L37" s="68">
        <v>4.2</v>
      </c>
      <c r="M37" s="68">
        <v>5</v>
      </c>
      <c r="N37" s="68">
        <v>48.6</v>
      </c>
      <c r="O37" s="81">
        <v>8.84</v>
      </c>
      <c r="P37" s="68">
        <v>7</v>
      </c>
      <c r="Q37" s="68"/>
      <c r="R37" s="68"/>
      <c r="S37" s="83"/>
      <c r="T37" s="83"/>
    </row>
    <row r="38" spans="1:20">
      <c r="A38" s="66"/>
      <c r="B38" s="6">
        <v>8</v>
      </c>
      <c r="C38" s="9" t="s">
        <v>866</v>
      </c>
      <c r="D38" s="9">
        <v>5</v>
      </c>
      <c r="E38" s="9">
        <v>5</v>
      </c>
      <c r="F38" s="9">
        <v>5</v>
      </c>
      <c r="G38" s="9">
        <v>5</v>
      </c>
      <c r="H38" s="9">
        <v>4.6</v>
      </c>
      <c r="I38" s="67">
        <v>5</v>
      </c>
      <c r="J38" s="9">
        <v>5</v>
      </c>
      <c r="K38" s="9">
        <v>5</v>
      </c>
      <c r="L38" s="9">
        <v>5</v>
      </c>
      <c r="M38" s="9">
        <v>5</v>
      </c>
      <c r="N38" s="9">
        <v>49.6</v>
      </c>
      <c r="O38" s="9">
        <v>9.96</v>
      </c>
      <c r="P38" s="9">
        <v>1</v>
      </c>
      <c r="Q38" s="9"/>
      <c r="R38" s="9"/>
      <c r="S38" s="83"/>
      <c r="T38" s="83"/>
    </row>
    <row r="39" spans="1:20">
      <c r="A39" s="69" t="s">
        <v>6</v>
      </c>
      <c r="B39" s="70">
        <v>1</v>
      </c>
      <c r="C39" s="8" t="s">
        <v>889</v>
      </c>
      <c r="D39" s="71">
        <v>5</v>
      </c>
      <c r="E39" s="71">
        <v>5</v>
      </c>
      <c r="F39" s="71">
        <v>5</v>
      </c>
      <c r="G39" s="71">
        <v>4</v>
      </c>
      <c r="H39" s="71">
        <v>5</v>
      </c>
      <c r="I39" s="71">
        <v>4</v>
      </c>
      <c r="J39" s="71">
        <v>5</v>
      </c>
      <c r="K39" s="71">
        <v>1</v>
      </c>
      <c r="L39" s="71"/>
      <c r="M39" s="71"/>
      <c r="N39" s="71">
        <f t="shared" ref="N39:N48" si="0">SUM(D39:M39)</f>
        <v>34</v>
      </c>
      <c r="O39" s="82">
        <f t="shared" ref="O39:O48" si="1">AVERAGE(D39:M39)</f>
        <v>4.25</v>
      </c>
      <c r="P39" s="71">
        <v>2</v>
      </c>
      <c r="Q39" s="71"/>
      <c r="R39" s="71" t="s">
        <v>935</v>
      </c>
      <c r="S39" s="84"/>
      <c r="T39" s="85"/>
    </row>
    <row r="40" spans="1:20">
      <c r="A40" s="69"/>
      <c r="B40" s="70">
        <v>2</v>
      </c>
      <c r="C40" s="8" t="s">
        <v>651</v>
      </c>
      <c r="D40" s="71">
        <v>5</v>
      </c>
      <c r="E40" s="71">
        <v>2</v>
      </c>
      <c r="F40" s="71">
        <v>5</v>
      </c>
      <c r="G40" s="71">
        <v>5</v>
      </c>
      <c r="H40" s="71">
        <v>5</v>
      </c>
      <c r="I40" s="71">
        <v>0</v>
      </c>
      <c r="J40" s="71">
        <v>5</v>
      </c>
      <c r="K40" s="71">
        <v>1</v>
      </c>
      <c r="L40" s="71"/>
      <c r="M40" s="71"/>
      <c r="N40" s="71">
        <f t="shared" si="0"/>
        <v>28</v>
      </c>
      <c r="O40" s="82">
        <f t="shared" si="1"/>
        <v>3.5</v>
      </c>
      <c r="P40" s="71">
        <v>5</v>
      </c>
      <c r="Q40" s="71"/>
      <c r="R40" s="71" t="s">
        <v>936</v>
      </c>
      <c r="S40" s="84"/>
      <c r="T40" s="85"/>
    </row>
    <row r="41" spans="1:20">
      <c r="A41" s="69"/>
      <c r="B41" s="70">
        <v>3</v>
      </c>
      <c r="C41" s="8" t="s">
        <v>654</v>
      </c>
      <c r="D41" s="71">
        <v>5</v>
      </c>
      <c r="E41" s="71">
        <v>5</v>
      </c>
      <c r="F41" s="71">
        <v>5</v>
      </c>
      <c r="G41" s="71">
        <v>4</v>
      </c>
      <c r="H41" s="71">
        <v>5</v>
      </c>
      <c r="I41" s="71">
        <v>4</v>
      </c>
      <c r="J41" s="71">
        <v>5</v>
      </c>
      <c r="K41" s="71">
        <v>5</v>
      </c>
      <c r="L41" s="71"/>
      <c r="M41" s="71"/>
      <c r="N41" s="71">
        <f t="shared" si="0"/>
        <v>38</v>
      </c>
      <c r="O41" s="82">
        <f t="shared" si="1"/>
        <v>4.75</v>
      </c>
      <c r="P41" s="71">
        <v>1</v>
      </c>
      <c r="Q41" s="71"/>
      <c r="R41" s="71" t="s">
        <v>937</v>
      </c>
      <c r="S41" s="84"/>
      <c r="T41" s="85"/>
    </row>
    <row r="42" spans="1:20">
      <c r="A42" s="69"/>
      <c r="B42" s="70">
        <v>4</v>
      </c>
      <c r="C42" s="8" t="s">
        <v>658</v>
      </c>
      <c r="D42" s="71">
        <v>5</v>
      </c>
      <c r="E42" s="71">
        <v>3</v>
      </c>
      <c r="F42" s="71">
        <v>5</v>
      </c>
      <c r="G42" s="71">
        <v>5</v>
      </c>
      <c r="H42" s="71">
        <v>5</v>
      </c>
      <c r="I42" s="71">
        <v>3</v>
      </c>
      <c r="J42" s="71">
        <v>5</v>
      </c>
      <c r="K42" s="71">
        <v>1</v>
      </c>
      <c r="L42" s="71"/>
      <c r="M42" s="71"/>
      <c r="N42" s="71">
        <f t="shared" si="0"/>
        <v>32</v>
      </c>
      <c r="O42" s="82">
        <f t="shared" si="1"/>
        <v>4</v>
      </c>
      <c r="P42" s="71">
        <v>4</v>
      </c>
      <c r="Q42" s="71"/>
      <c r="R42" s="71" t="s">
        <v>938</v>
      </c>
      <c r="S42" s="84"/>
      <c r="T42" s="85"/>
    </row>
    <row r="43" spans="1:20">
      <c r="A43" s="69"/>
      <c r="B43" s="70">
        <v>5</v>
      </c>
      <c r="C43" s="8" t="s">
        <v>662</v>
      </c>
      <c r="D43" s="71">
        <v>5</v>
      </c>
      <c r="E43" s="71">
        <v>1</v>
      </c>
      <c r="F43" s="71">
        <v>5</v>
      </c>
      <c r="G43" s="71">
        <v>4</v>
      </c>
      <c r="H43" s="71">
        <v>5</v>
      </c>
      <c r="I43" s="71">
        <v>0</v>
      </c>
      <c r="J43" s="71">
        <v>5</v>
      </c>
      <c r="K43" s="71">
        <v>0</v>
      </c>
      <c r="L43" s="71"/>
      <c r="M43" s="71"/>
      <c r="N43" s="71">
        <f t="shared" si="0"/>
        <v>25</v>
      </c>
      <c r="O43" s="82">
        <f t="shared" si="1"/>
        <v>3.125</v>
      </c>
      <c r="P43" s="71">
        <v>9</v>
      </c>
      <c r="Q43" s="71"/>
      <c r="R43" s="71" t="s">
        <v>939</v>
      </c>
      <c r="S43" s="84"/>
      <c r="T43" s="85"/>
    </row>
    <row r="44" spans="1:20">
      <c r="A44" s="69"/>
      <c r="B44" s="70">
        <v>6</v>
      </c>
      <c r="C44" s="5" t="s">
        <v>890</v>
      </c>
      <c r="D44" s="71">
        <v>5</v>
      </c>
      <c r="E44" s="71">
        <v>0</v>
      </c>
      <c r="F44" s="71">
        <v>5</v>
      </c>
      <c r="G44" s="71">
        <v>5</v>
      </c>
      <c r="H44" s="71">
        <v>5</v>
      </c>
      <c r="I44" s="71">
        <v>4</v>
      </c>
      <c r="J44" s="71">
        <v>5</v>
      </c>
      <c r="K44" s="71">
        <v>5</v>
      </c>
      <c r="L44" s="71"/>
      <c r="M44" s="71"/>
      <c r="N44" s="71">
        <f t="shared" si="0"/>
        <v>34</v>
      </c>
      <c r="O44" s="82">
        <f t="shared" si="1"/>
        <v>4.25</v>
      </c>
      <c r="P44" s="71">
        <v>2</v>
      </c>
      <c r="Q44" s="71"/>
      <c r="R44" s="71" t="s">
        <v>940</v>
      </c>
      <c r="S44" s="84"/>
      <c r="T44" s="85"/>
    </row>
    <row r="45" spans="1:20">
      <c r="A45" s="69"/>
      <c r="B45" s="70">
        <v>7</v>
      </c>
      <c r="C45" s="8" t="s">
        <v>891</v>
      </c>
      <c r="D45" s="71">
        <v>5</v>
      </c>
      <c r="E45" s="71">
        <v>1</v>
      </c>
      <c r="F45" s="71">
        <v>5</v>
      </c>
      <c r="G45" s="71">
        <v>0</v>
      </c>
      <c r="H45" s="71">
        <v>0</v>
      </c>
      <c r="I45" s="71">
        <v>0</v>
      </c>
      <c r="J45" s="71">
        <v>5</v>
      </c>
      <c r="K45" s="71">
        <v>3</v>
      </c>
      <c r="L45" s="71"/>
      <c r="M45" s="71"/>
      <c r="N45" s="71">
        <f t="shared" si="0"/>
        <v>19</v>
      </c>
      <c r="O45" s="82">
        <f t="shared" si="1"/>
        <v>2.375</v>
      </c>
      <c r="P45" s="71">
        <v>10</v>
      </c>
      <c r="Q45" s="71"/>
      <c r="R45" s="71" t="s">
        <v>941</v>
      </c>
      <c r="S45" s="84"/>
      <c r="T45" s="85"/>
    </row>
    <row r="46" spans="1:20">
      <c r="A46" s="69"/>
      <c r="B46" s="70">
        <v>8</v>
      </c>
      <c r="C46" s="8" t="s">
        <v>892</v>
      </c>
      <c r="D46" s="71">
        <v>5</v>
      </c>
      <c r="E46" s="71">
        <v>5</v>
      </c>
      <c r="F46" s="71">
        <v>5</v>
      </c>
      <c r="G46" s="71">
        <v>0</v>
      </c>
      <c r="H46" s="71">
        <v>5</v>
      </c>
      <c r="I46" s="71">
        <v>0</v>
      </c>
      <c r="J46" s="71">
        <v>5</v>
      </c>
      <c r="K46" s="71">
        <v>1</v>
      </c>
      <c r="L46" s="71"/>
      <c r="M46" s="71"/>
      <c r="N46" s="71">
        <f t="shared" si="0"/>
        <v>26</v>
      </c>
      <c r="O46" s="82">
        <f t="shared" si="1"/>
        <v>3.25</v>
      </c>
      <c r="P46" s="71">
        <v>7</v>
      </c>
      <c r="Q46" s="71"/>
      <c r="R46" s="71" t="s">
        <v>941</v>
      </c>
      <c r="S46" s="84"/>
      <c r="T46" s="85"/>
    </row>
    <row r="47" spans="1:20">
      <c r="A47" s="69"/>
      <c r="B47" s="70">
        <v>9</v>
      </c>
      <c r="C47" s="8" t="s">
        <v>673</v>
      </c>
      <c r="D47" s="71">
        <v>5</v>
      </c>
      <c r="E47" s="71">
        <v>0</v>
      </c>
      <c r="F47" s="71">
        <v>5</v>
      </c>
      <c r="G47" s="71">
        <v>5</v>
      </c>
      <c r="H47" s="71">
        <v>5</v>
      </c>
      <c r="I47" s="71">
        <v>2</v>
      </c>
      <c r="J47" s="71">
        <v>5</v>
      </c>
      <c r="K47" s="71">
        <v>1</v>
      </c>
      <c r="L47" s="71"/>
      <c r="M47" s="71"/>
      <c r="N47" s="71">
        <f t="shared" si="0"/>
        <v>28</v>
      </c>
      <c r="O47" s="82">
        <f t="shared" si="1"/>
        <v>3.5</v>
      </c>
      <c r="P47" s="71">
        <v>5</v>
      </c>
      <c r="Q47" s="71"/>
      <c r="R47" s="71" t="s">
        <v>938</v>
      </c>
      <c r="S47" s="84"/>
      <c r="T47" s="85"/>
    </row>
    <row r="48" spans="1:20">
      <c r="A48" s="69"/>
      <c r="B48" s="5">
        <v>10</v>
      </c>
      <c r="C48" s="8" t="s">
        <v>682</v>
      </c>
      <c r="D48" s="71">
        <v>5</v>
      </c>
      <c r="E48" s="71">
        <v>0</v>
      </c>
      <c r="F48" s="71">
        <v>5</v>
      </c>
      <c r="G48" s="71">
        <v>5</v>
      </c>
      <c r="H48" s="71">
        <v>5</v>
      </c>
      <c r="I48" s="71">
        <v>0</v>
      </c>
      <c r="J48" s="71">
        <v>5</v>
      </c>
      <c r="K48" s="71">
        <v>1</v>
      </c>
      <c r="L48" s="71"/>
      <c r="M48" s="71"/>
      <c r="N48" s="71">
        <f t="shared" si="0"/>
        <v>26</v>
      </c>
      <c r="O48" s="82">
        <f t="shared" si="1"/>
        <v>3.25</v>
      </c>
      <c r="P48" s="71">
        <v>7</v>
      </c>
      <c r="Q48" s="71"/>
      <c r="R48" s="71" t="s">
        <v>936</v>
      </c>
      <c r="S48" s="84"/>
      <c r="T48" s="85"/>
    </row>
    <row r="49" spans="1:18">
      <c r="A49" s="8" t="s">
        <v>7</v>
      </c>
      <c r="B49" s="8">
        <v>1</v>
      </c>
      <c r="C49" s="5" t="s">
        <v>905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12"/>
      <c r="B50" s="8">
        <v>2</v>
      </c>
      <c r="C50" s="5" t="s">
        <v>906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12"/>
      <c r="B51" s="8">
        <v>3</v>
      </c>
      <c r="C51" s="5" t="s">
        <v>907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3</v>
      </c>
      <c r="K51" s="5">
        <v>5</v>
      </c>
      <c r="L51" s="5">
        <v>5</v>
      </c>
      <c r="M51" s="5">
        <v>5</v>
      </c>
      <c r="N51" s="5">
        <v>48</v>
      </c>
      <c r="O51" s="5">
        <v>10</v>
      </c>
      <c r="P51" s="5">
        <v>1</v>
      </c>
      <c r="Q51" s="5"/>
      <c r="R51" s="5"/>
    </row>
    <row r="52" spans="1:18">
      <c r="A52" s="12"/>
      <c r="B52" s="8">
        <v>4</v>
      </c>
      <c r="C52" s="5" t="s">
        <v>908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12"/>
      <c r="B53" s="8">
        <v>5</v>
      </c>
      <c r="C53" s="5" t="s">
        <v>730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3</v>
      </c>
      <c r="K53" s="5">
        <v>5</v>
      </c>
      <c r="L53" s="5">
        <v>5</v>
      </c>
      <c r="M53" s="5">
        <v>5</v>
      </c>
      <c r="N53" s="5">
        <v>48</v>
      </c>
      <c r="O53" s="5">
        <v>10</v>
      </c>
      <c r="P53" s="5">
        <v>1</v>
      </c>
      <c r="Q53" s="5"/>
      <c r="R53" s="5"/>
    </row>
    <row r="54" spans="1:18">
      <c r="A54" s="12"/>
      <c r="B54" s="8">
        <v>6</v>
      </c>
      <c r="C54" s="5" t="s">
        <v>909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3</v>
      </c>
      <c r="K54" s="5">
        <v>5</v>
      </c>
      <c r="L54" s="5">
        <v>5</v>
      </c>
      <c r="M54" s="5">
        <v>5</v>
      </c>
      <c r="N54" s="5">
        <v>48</v>
      </c>
      <c r="O54" s="5">
        <v>10</v>
      </c>
      <c r="P54" s="5">
        <v>1</v>
      </c>
      <c r="Q54" s="5"/>
      <c r="R54" s="5"/>
    </row>
    <row r="55" spans="1:18">
      <c r="A55" s="13" t="s">
        <v>8</v>
      </c>
      <c r="B55" s="5">
        <v>1</v>
      </c>
      <c r="C55" s="5" t="s">
        <v>115</v>
      </c>
      <c r="D55" s="72">
        <v>5</v>
      </c>
      <c r="E55" s="72">
        <v>5</v>
      </c>
      <c r="F55" s="72">
        <v>5</v>
      </c>
      <c r="G55" s="72">
        <v>5</v>
      </c>
      <c r="H55" s="72">
        <v>5</v>
      </c>
      <c r="I55" s="72">
        <v>5</v>
      </c>
      <c r="J55" s="72">
        <v>5</v>
      </c>
      <c r="K55" s="72">
        <v>5</v>
      </c>
      <c r="L55" s="72">
        <v>5</v>
      </c>
      <c r="M55" s="72">
        <v>5</v>
      </c>
      <c r="N55" s="72">
        <v>50</v>
      </c>
      <c r="O55" s="72">
        <v>5</v>
      </c>
      <c r="P55" s="5">
        <v>1</v>
      </c>
      <c r="Q55" s="13"/>
      <c r="R55" s="13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D22" sqref="D22"/>
    </sheetView>
  </sheetViews>
  <sheetFormatPr defaultColWidth="8.63333333333333" defaultRowHeight="18.75" outlineLevelCol="6"/>
  <cols>
    <col min="1" max="1" width="20.5583333333333" style="15" customWidth="1"/>
    <col min="2" max="2" width="20.25" style="15" customWidth="1"/>
    <col min="3" max="3" width="9.25" style="15" customWidth="1"/>
    <col min="4" max="4" width="25.25" style="15" customWidth="1"/>
    <col min="5" max="5" width="16.6666666666667" style="15" customWidth="1"/>
    <col min="6" max="7" width="13" style="15" customWidth="1"/>
    <col min="8" max="20" width="8.63333333333333" style="15"/>
  </cols>
  <sheetData>
    <row r="1" ht="22.5" spans="1:7">
      <c r="A1" s="16" t="s">
        <v>942</v>
      </c>
      <c r="B1" s="16"/>
      <c r="C1" s="16"/>
      <c r="D1" s="16"/>
      <c r="E1" s="16"/>
      <c r="F1" s="16"/>
      <c r="G1" s="16"/>
    </row>
    <row r="2" s="42" customFormat="1" ht="20.25" spans="1:7">
      <c r="A2" s="43" t="s">
        <v>943</v>
      </c>
      <c r="B2" s="43" t="s">
        <v>23</v>
      </c>
      <c r="C2" s="43" t="s">
        <v>26</v>
      </c>
      <c r="D2" s="44" t="s">
        <v>135</v>
      </c>
      <c r="E2" s="49" t="s">
        <v>28</v>
      </c>
      <c r="F2" s="43" t="s">
        <v>29</v>
      </c>
      <c r="G2" s="43" t="s">
        <v>944</v>
      </c>
    </row>
    <row r="3" ht="18" customHeight="1" spans="1:7">
      <c r="A3" s="5" t="s">
        <v>2</v>
      </c>
      <c r="B3" s="45" t="s">
        <v>99</v>
      </c>
      <c r="C3" s="46"/>
      <c r="D3" s="46"/>
      <c r="E3" s="46"/>
      <c r="F3" s="46"/>
      <c r="G3" s="50"/>
    </row>
    <row r="4" ht="18" customHeight="1" spans="1:7">
      <c r="A4" s="5" t="s">
        <v>3</v>
      </c>
      <c r="B4" s="5" t="s">
        <v>834</v>
      </c>
      <c r="C4" s="5" t="s">
        <v>945</v>
      </c>
      <c r="D4" s="5" t="s">
        <v>946</v>
      </c>
      <c r="E4" s="5">
        <v>2</v>
      </c>
      <c r="F4" s="5" t="s">
        <v>62</v>
      </c>
      <c r="G4" s="5"/>
    </row>
    <row r="5" ht="18" customHeight="1" spans="1:7">
      <c r="A5" s="12"/>
      <c r="B5" s="12"/>
      <c r="C5" s="5" t="s">
        <v>947</v>
      </c>
      <c r="D5" s="5" t="s">
        <v>946</v>
      </c>
      <c r="E5" s="5">
        <v>2</v>
      </c>
      <c r="F5" s="5" t="s">
        <v>62</v>
      </c>
      <c r="G5" s="5"/>
    </row>
    <row r="6" ht="18" customHeight="1" spans="1:7">
      <c r="A6" s="12"/>
      <c r="B6" s="12"/>
      <c r="C6" s="5" t="s">
        <v>948</v>
      </c>
      <c r="D6" s="5" t="s">
        <v>949</v>
      </c>
      <c r="E6" s="5">
        <v>1</v>
      </c>
      <c r="F6" s="5" t="s">
        <v>62</v>
      </c>
      <c r="G6" s="5"/>
    </row>
    <row r="7" ht="18" customHeight="1" spans="1:7">
      <c r="A7" s="12"/>
      <c r="B7" s="5" t="s">
        <v>221</v>
      </c>
      <c r="C7" s="5" t="s">
        <v>950</v>
      </c>
      <c r="D7" s="5" t="s">
        <v>951</v>
      </c>
      <c r="E7" s="5">
        <v>2</v>
      </c>
      <c r="F7" s="5" t="s">
        <v>62</v>
      </c>
      <c r="G7" s="5"/>
    </row>
    <row r="8" ht="18" customHeight="1" spans="1:7">
      <c r="A8" s="12"/>
      <c r="B8" s="12"/>
      <c r="C8" s="47" t="s">
        <v>952</v>
      </c>
      <c r="D8" s="5" t="s">
        <v>951</v>
      </c>
      <c r="E8" s="5">
        <v>2</v>
      </c>
      <c r="F8" s="5" t="s">
        <v>62</v>
      </c>
      <c r="G8" s="5"/>
    </row>
    <row r="9" ht="18" customHeight="1" spans="1:7">
      <c r="A9" s="12"/>
      <c r="B9" s="5" t="s">
        <v>81</v>
      </c>
      <c r="C9" s="47" t="s">
        <v>953</v>
      </c>
      <c r="D9" s="5" t="s">
        <v>946</v>
      </c>
      <c r="E9" s="5">
        <v>2</v>
      </c>
      <c r="F9" s="5" t="s">
        <v>62</v>
      </c>
      <c r="G9" s="5"/>
    </row>
    <row r="10" ht="18" customHeight="1" spans="1:7">
      <c r="A10" s="12"/>
      <c r="B10" s="12"/>
      <c r="C10" s="47" t="s">
        <v>954</v>
      </c>
      <c r="D10" s="5" t="s">
        <v>946</v>
      </c>
      <c r="E10" s="5">
        <v>2</v>
      </c>
      <c r="F10" s="5" t="s">
        <v>62</v>
      </c>
      <c r="G10" s="5"/>
    </row>
    <row r="11" ht="18" customHeight="1" spans="1:7">
      <c r="A11" s="12"/>
      <c r="B11" s="12"/>
      <c r="C11" s="47" t="s">
        <v>955</v>
      </c>
      <c r="D11" s="5" t="s">
        <v>946</v>
      </c>
      <c r="E11" s="5">
        <v>2</v>
      </c>
      <c r="F11" s="5" t="s">
        <v>62</v>
      </c>
      <c r="G11" s="5"/>
    </row>
    <row r="12" ht="18" customHeight="1" spans="1:7">
      <c r="A12" s="12"/>
      <c r="B12" s="5" t="s">
        <v>59</v>
      </c>
      <c r="C12" s="47" t="s">
        <v>956</v>
      </c>
      <c r="D12" s="5" t="s">
        <v>946</v>
      </c>
      <c r="E12" s="5">
        <v>2</v>
      </c>
      <c r="F12" s="5" t="s">
        <v>62</v>
      </c>
      <c r="G12" s="5"/>
    </row>
    <row r="13" ht="18" customHeight="1" spans="1:7">
      <c r="A13" s="8" t="s">
        <v>4</v>
      </c>
      <c r="B13" s="5" t="s">
        <v>99</v>
      </c>
      <c r="C13" s="12"/>
      <c r="D13" s="12"/>
      <c r="E13" s="12"/>
      <c r="F13" s="12"/>
      <c r="G13" s="12"/>
    </row>
    <row r="14" customHeight="1" spans="1:7">
      <c r="A14" s="13" t="s">
        <v>5</v>
      </c>
      <c r="B14" s="5" t="s">
        <v>99</v>
      </c>
      <c r="C14" s="5"/>
      <c r="D14" s="5"/>
      <c r="E14" s="5"/>
      <c r="F14" s="5"/>
      <c r="G14" s="5"/>
    </row>
    <row r="15" spans="1:7">
      <c r="A15" s="5" t="s">
        <v>6</v>
      </c>
      <c r="B15" s="26" t="s">
        <v>891</v>
      </c>
      <c r="C15" s="26" t="s">
        <v>957</v>
      </c>
      <c r="D15" s="26" t="s">
        <v>75</v>
      </c>
      <c r="E15" s="26">
        <v>2</v>
      </c>
      <c r="F15" s="5"/>
      <c r="G15" s="5"/>
    </row>
    <row r="16" spans="1:7">
      <c r="A16" s="5"/>
      <c r="B16" s="26" t="s">
        <v>891</v>
      </c>
      <c r="C16" s="26" t="s">
        <v>958</v>
      </c>
      <c r="D16" s="26" t="s">
        <v>75</v>
      </c>
      <c r="E16" s="26">
        <v>2</v>
      </c>
      <c r="F16" s="12"/>
      <c r="G16" s="12"/>
    </row>
    <row r="17" spans="1:7">
      <c r="A17" s="5" t="s">
        <v>7</v>
      </c>
      <c r="B17" s="27" t="s">
        <v>99</v>
      </c>
      <c r="C17" s="27"/>
      <c r="D17" s="27"/>
      <c r="E17" s="27"/>
      <c r="F17" s="27"/>
      <c r="G17" s="27"/>
    </row>
    <row r="18" spans="1:7">
      <c r="A18" s="5" t="s">
        <v>8</v>
      </c>
      <c r="B18" s="5" t="s">
        <v>99</v>
      </c>
      <c r="C18" s="5"/>
      <c r="D18" s="5"/>
      <c r="E18" s="5"/>
      <c r="F18" s="5"/>
      <c r="G18" s="5"/>
    </row>
    <row r="27" spans="4:4">
      <c r="D27" s="48"/>
    </row>
    <row r="28" spans="4:4">
      <c r="D28" s="48"/>
    </row>
    <row r="29" spans="4:4">
      <c r="D29" s="48"/>
    </row>
  </sheetData>
  <sheetProtection formatCells="0" insertHyperlinks="0" autoFilter="0"/>
  <mergeCells count="11">
    <mergeCell ref="A1:G1"/>
    <mergeCell ref="B3:G3"/>
    <mergeCell ref="B13:G13"/>
    <mergeCell ref="B14:G14"/>
    <mergeCell ref="B17:G17"/>
    <mergeCell ref="B18:G18"/>
    <mergeCell ref="A4:A12"/>
    <mergeCell ref="A15:A16"/>
    <mergeCell ref="B4:B6"/>
    <mergeCell ref="B7:B8"/>
    <mergeCell ref="B9:B1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opLeftCell="A35" workbookViewId="0">
      <selection activeCell="A6" sqref="A6:F53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spans="1:6">
      <c r="A1" s="34" t="s">
        <v>959</v>
      </c>
      <c r="B1" s="34"/>
      <c r="C1" s="34"/>
      <c r="D1" s="34"/>
      <c r="E1" s="34"/>
      <c r="F1" s="34"/>
    </row>
    <row r="2" s="33" customFormat="1" ht="21.75" customHeight="1" spans="1:6">
      <c r="A2" s="35" t="s">
        <v>22</v>
      </c>
      <c r="B2" s="35" t="s">
        <v>126</v>
      </c>
      <c r="C2" s="35" t="s">
        <v>26</v>
      </c>
      <c r="D2" s="35" t="s">
        <v>127</v>
      </c>
      <c r="E2" s="35" t="s">
        <v>128</v>
      </c>
      <c r="F2" s="41" t="s">
        <v>129</v>
      </c>
    </row>
    <row r="3" ht="18" customHeight="1" spans="1:6">
      <c r="A3" s="5" t="s">
        <v>2</v>
      </c>
      <c r="B3" s="36" t="s">
        <v>99</v>
      </c>
      <c r="C3" s="37"/>
      <c r="D3" s="37"/>
      <c r="E3" s="37"/>
      <c r="F3" s="37"/>
    </row>
    <row r="4" ht="18" customHeight="1" spans="1:6">
      <c r="A4" s="5" t="s">
        <v>3</v>
      </c>
      <c r="B4" s="37"/>
      <c r="C4" s="38"/>
      <c r="D4" s="38"/>
      <c r="E4" s="38"/>
      <c r="F4" s="37"/>
    </row>
    <row r="5" ht="18" customHeight="1" spans="1:6">
      <c r="A5" s="5" t="s">
        <v>4</v>
      </c>
      <c r="B5" s="37"/>
      <c r="C5" s="38"/>
      <c r="D5" s="38"/>
      <c r="E5" s="38"/>
      <c r="F5" s="37"/>
    </row>
    <row r="6" ht="18" customHeight="1" spans="1:6">
      <c r="A6" s="39" t="s">
        <v>5</v>
      </c>
      <c r="B6" s="39" t="s">
        <v>865</v>
      </c>
      <c r="C6" s="39" t="s">
        <v>960</v>
      </c>
      <c r="D6" s="39" t="s">
        <v>961</v>
      </c>
      <c r="E6" s="39">
        <v>4.26</v>
      </c>
      <c r="F6" s="17"/>
    </row>
    <row r="7" ht="18" customHeight="1" spans="1:6">
      <c r="A7" s="40"/>
      <c r="B7" s="39" t="s">
        <v>479</v>
      </c>
      <c r="C7" s="39" t="s">
        <v>962</v>
      </c>
      <c r="D7" s="39" t="s">
        <v>963</v>
      </c>
      <c r="E7" s="39">
        <v>4.26</v>
      </c>
      <c r="F7" s="17"/>
    </row>
    <row r="8" ht="18" customHeight="1" spans="1:6">
      <c r="A8" s="40"/>
      <c r="B8" s="39" t="s">
        <v>479</v>
      </c>
      <c r="C8" s="39" t="s">
        <v>964</v>
      </c>
      <c r="D8" s="39" t="s">
        <v>963</v>
      </c>
      <c r="E8" s="39">
        <v>4.26</v>
      </c>
      <c r="F8" s="17"/>
    </row>
    <row r="9" ht="18" customHeight="1" spans="1:6">
      <c r="A9" s="40"/>
      <c r="B9" s="39" t="s">
        <v>479</v>
      </c>
      <c r="C9" s="39" t="s">
        <v>481</v>
      </c>
      <c r="D9" s="39" t="s">
        <v>965</v>
      </c>
      <c r="E9" s="39">
        <v>4.26</v>
      </c>
      <c r="F9" s="17"/>
    </row>
    <row r="10" ht="18" customHeight="1" spans="1:6">
      <c r="A10" s="40"/>
      <c r="B10" s="39" t="s">
        <v>100</v>
      </c>
      <c r="C10" s="39" t="s">
        <v>966</v>
      </c>
      <c r="D10" s="39" t="s">
        <v>965</v>
      </c>
      <c r="E10" s="39">
        <v>4.26</v>
      </c>
      <c r="F10" s="17"/>
    </row>
    <row r="11" ht="18" customHeight="1" spans="1:6">
      <c r="A11" s="40"/>
      <c r="B11" s="39" t="s">
        <v>100</v>
      </c>
      <c r="C11" s="39" t="s">
        <v>967</v>
      </c>
      <c r="D11" s="39" t="s">
        <v>965</v>
      </c>
      <c r="E11" s="39">
        <v>4.26</v>
      </c>
      <c r="F11" s="17"/>
    </row>
    <row r="12" ht="18" customHeight="1" spans="1:6">
      <c r="A12" s="40"/>
      <c r="B12" s="39" t="s">
        <v>100</v>
      </c>
      <c r="C12" s="39" t="s">
        <v>968</v>
      </c>
      <c r="D12" s="39" t="s">
        <v>965</v>
      </c>
      <c r="E12" s="39">
        <v>4.26</v>
      </c>
      <c r="F12" s="17"/>
    </row>
    <row r="13" ht="18" customHeight="1" spans="1:6">
      <c r="A13" s="40"/>
      <c r="B13" s="39" t="s">
        <v>100</v>
      </c>
      <c r="C13" s="39" t="s">
        <v>969</v>
      </c>
      <c r="D13" s="39" t="s">
        <v>965</v>
      </c>
      <c r="E13" s="39">
        <v>4.26</v>
      </c>
      <c r="F13" s="17"/>
    </row>
    <row r="14" ht="18" customHeight="1" spans="1:6">
      <c r="A14" s="40"/>
      <c r="B14" s="39" t="s">
        <v>100</v>
      </c>
      <c r="C14" s="39" t="s">
        <v>970</v>
      </c>
      <c r="D14" s="39" t="s">
        <v>965</v>
      </c>
      <c r="E14" s="39">
        <v>4.26</v>
      </c>
      <c r="F14" s="17"/>
    </row>
    <row r="15" ht="18" customHeight="1" spans="1:6">
      <c r="A15" s="40"/>
      <c r="B15" s="39" t="s">
        <v>388</v>
      </c>
      <c r="C15" s="39" t="s">
        <v>971</v>
      </c>
      <c r="D15" s="39" t="s">
        <v>965</v>
      </c>
      <c r="E15" s="39">
        <v>4.26</v>
      </c>
      <c r="F15" s="17"/>
    </row>
    <row r="16" ht="18" customHeight="1" spans="1:6">
      <c r="A16" s="40"/>
      <c r="B16" s="39" t="s">
        <v>388</v>
      </c>
      <c r="C16" s="39" t="s">
        <v>972</v>
      </c>
      <c r="D16" s="39" t="s">
        <v>965</v>
      </c>
      <c r="E16" s="39">
        <v>4.26</v>
      </c>
      <c r="F16" s="17"/>
    </row>
    <row r="17" ht="18" customHeight="1" spans="1:6">
      <c r="A17" s="40"/>
      <c r="B17" s="39" t="s">
        <v>388</v>
      </c>
      <c r="C17" s="39" t="s">
        <v>393</v>
      </c>
      <c r="D17" s="39" t="s">
        <v>965</v>
      </c>
      <c r="E17" s="39">
        <v>4.26</v>
      </c>
      <c r="F17" s="17"/>
    </row>
    <row r="18" ht="18" customHeight="1" spans="1:6">
      <c r="A18" s="40"/>
      <c r="B18" s="39" t="s">
        <v>388</v>
      </c>
      <c r="C18" s="39" t="s">
        <v>973</v>
      </c>
      <c r="D18" s="39" t="s">
        <v>965</v>
      </c>
      <c r="E18" s="39">
        <v>4.26</v>
      </c>
      <c r="F18" s="17"/>
    </row>
    <row r="19" ht="18" customHeight="1" spans="1:6">
      <c r="A19" s="40"/>
      <c r="B19" s="39" t="s">
        <v>388</v>
      </c>
      <c r="C19" s="39" t="s">
        <v>974</v>
      </c>
      <c r="D19" s="39" t="s">
        <v>965</v>
      </c>
      <c r="E19" s="39">
        <v>4.26</v>
      </c>
      <c r="F19" s="17"/>
    </row>
    <row r="20" ht="18" customHeight="1" spans="1:6">
      <c r="A20" s="40"/>
      <c r="B20" s="39" t="s">
        <v>388</v>
      </c>
      <c r="C20" s="39" t="s">
        <v>975</v>
      </c>
      <c r="D20" s="39" t="s">
        <v>965</v>
      </c>
      <c r="E20" s="39">
        <v>4.26</v>
      </c>
      <c r="F20" s="17"/>
    </row>
    <row r="21" ht="18" customHeight="1" spans="1:6">
      <c r="A21" s="40"/>
      <c r="B21" s="39" t="s">
        <v>388</v>
      </c>
      <c r="C21" s="39" t="s">
        <v>976</v>
      </c>
      <c r="D21" s="39" t="s">
        <v>965</v>
      </c>
      <c r="E21" s="39">
        <v>4.26</v>
      </c>
      <c r="F21" s="17"/>
    </row>
    <row r="22" ht="18" customHeight="1" spans="1:6">
      <c r="A22" s="40"/>
      <c r="B22" s="39" t="s">
        <v>388</v>
      </c>
      <c r="C22" s="39" t="s">
        <v>977</v>
      </c>
      <c r="D22" s="39" t="s">
        <v>965</v>
      </c>
      <c r="E22" s="39">
        <v>4.26</v>
      </c>
      <c r="F22" s="17"/>
    </row>
    <row r="23" ht="18" customHeight="1" spans="1:6">
      <c r="A23" s="40"/>
      <c r="B23" s="39" t="s">
        <v>451</v>
      </c>
      <c r="C23" s="39" t="s">
        <v>978</v>
      </c>
      <c r="D23" s="39" t="s">
        <v>963</v>
      </c>
      <c r="E23" s="39">
        <v>4.26</v>
      </c>
      <c r="F23" s="17"/>
    </row>
    <row r="24" ht="18" customHeight="1" spans="1:6">
      <c r="A24" s="40"/>
      <c r="B24" s="39" t="s">
        <v>451</v>
      </c>
      <c r="C24" s="39" t="s">
        <v>979</v>
      </c>
      <c r="D24" s="39" t="s">
        <v>963</v>
      </c>
      <c r="E24" s="39">
        <v>4.26</v>
      </c>
      <c r="F24" s="17"/>
    </row>
    <row r="25" ht="18" customHeight="1" spans="1:6">
      <c r="A25" s="40"/>
      <c r="B25" s="39" t="s">
        <v>451</v>
      </c>
      <c r="C25" s="39" t="s">
        <v>980</v>
      </c>
      <c r="D25" s="39" t="s">
        <v>963</v>
      </c>
      <c r="E25" s="39">
        <v>4.26</v>
      </c>
      <c r="F25" s="17"/>
    </row>
    <row r="26" ht="18" customHeight="1" spans="1:6">
      <c r="A26" s="40"/>
      <c r="B26" s="39" t="s">
        <v>451</v>
      </c>
      <c r="C26" s="39" t="s">
        <v>981</v>
      </c>
      <c r="D26" s="39" t="s">
        <v>963</v>
      </c>
      <c r="E26" s="39">
        <v>4.26</v>
      </c>
      <c r="F26" s="17"/>
    </row>
    <row r="27" ht="18" customHeight="1" spans="1:6">
      <c r="A27" s="40"/>
      <c r="B27" s="39" t="s">
        <v>451</v>
      </c>
      <c r="C27" s="39" t="s">
        <v>982</v>
      </c>
      <c r="D27" s="39" t="s">
        <v>963</v>
      </c>
      <c r="E27" s="39">
        <v>4.27</v>
      </c>
      <c r="F27" s="17"/>
    </row>
    <row r="28" ht="18" customHeight="1" spans="1:6">
      <c r="A28" s="40"/>
      <c r="B28" s="39" t="s">
        <v>451</v>
      </c>
      <c r="C28" s="39" t="s">
        <v>983</v>
      </c>
      <c r="D28" s="39" t="s">
        <v>963</v>
      </c>
      <c r="E28" s="39">
        <v>4.27</v>
      </c>
      <c r="F28" s="17"/>
    </row>
    <row r="29" ht="18" customHeight="1" spans="1:6">
      <c r="A29" s="40"/>
      <c r="B29" s="39" t="s">
        <v>451</v>
      </c>
      <c r="C29" s="39" t="s">
        <v>984</v>
      </c>
      <c r="D29" s="39" t="s">
        <v>963</v>
      </c>
      <c r="E29" s="39">
        <v>4.27</v>
      </c>
      <c r="F29" s="17"/>
    </row>
    <row r="30" ht="18" customHeight="1" spans="1:6">
      <c r="A30" s="40"/>
      <c r="B30" s="39" t="s">
        <v>451</v>
      </c>
      <c r="C30" s="39" t="s">
        <v>985</v>
      </c>
      <c r="D30" s="39" t="s">
        <v>963</v>
      </c>
      <c r="E30" s="39">
        <v>4.27</v>
      </c>
      <c r="F30" s="17"/>
    </row>
    <row r="31" ht="18" customHeight="1" spans="1:6">
      <c r="A31" s="40"/>
      <c r="B31" s="39" t="s">
        <v>451</v>
      </c>
      <c r="C31" s="39" t="s">
        <v>985</v>
      </c>
      <c r="D31" s="39" t="s">
        <v>963</v>
      </c>
      <c r="E31" s="39">
        <v>4.27</v>
      </c>
      <c r="F31" s="17"/>
    </row>
    <row r="32" ht="18" customHeight="1" spans="1:6">
      <c r="A32" s="40"/>
      <c r="B32" s="39" t="s">
        <v>866</v>
      </c>
      <c r="C32" s="39" t="s">
        <v>986</v>
      </c>
      <c r="D32" s="39" t="s">
        <v>963</v>
      </c>
      <c r="E32" s="39">
        <v>4.26</v>
      </c>
      <c r="F32" s="17"/>
    </row>
    <row r="33" ht="18" customHeight="1" spans="1:6">
      <c r="A33" s="40"/>
      <c r="B33" s="39" t="s">
        <v>866</v>
      </c>
      <c r="C33" s="39" t="s">
        <v>987</v>
      </c>
      <c r="D33" s="39" t="s">
        <v>963</v>
      </c>
      <c r="E33" s="39">
        <v>4.26</v>
      </c>
      <c r="F33" s="17"/>
    </row>
    <row r="34" ht="18" customHeight="1" spans="1:6">
      <c r="A34" s="40"/>
      <c r="B34" s="39" t="s">
        <v>866</v>
      </c>
      <c r="C34" s="39" t="s">
        <v>988</v>
      </c>
      <c r="D34" s="39" t="s">
        <v>965</v>
      </c>
      <c r="E34" s="39">
        <v>4.26</v>
      </c>
      <c r="F34" s="17"/>
    </row>
    <row r="35" ht="18" customHeight="1" spans="1:6">
      <c r="A35" s="40"/>
      <c r="B35" s="39" t="s">
        <v>866</v>
      </c>
      <c r="C35" s="39" t="s">
        <v>989</v>
      </c>
      <c r="D35" s="39" t="s">
        <v>965</v>
      </c>
      <c r="E35" s="39">
        <v>4.26</v>
      </c>
      <c r="F35" s="17"/>
    </row>
    <row r="36" ht="18" customHeight="1" spans="1:6">
      <c r="A36" s="40"/>
      <c r="B36" s="39" t="s">
        <v>417</v>
      </c>
      <c r="C36" s="39" t="s">
        <v>429</v>
      </c>
      <c r="D36" s="39" t="s">
        <v>965</v>
      </c>
      <c r="E36" s="39">
        <v>4.26</v>
      </c>
      <c r="F36" s="17"/>
    </row>
    <row r="37" ht="18" customHeight="1" spans="1:6">
      <c r="A37" s="40"/>
      <c r="B37" s="39" t="s">
        <v>417</v>
      </c>
      <c r="C37" s="39" t="s">
        <v>428</v>
      </c>
      <c r="D37" s="39" t="s">
        <v>965</v>
      </c>
      <c r="E37" s="39">
        <v>4.26</v>
      </c>
      <c r="F37" s="17"/>
    </row>
    <row r="38" ht="18" customHeight="1" spans="1:6">
      <c r="A38" s="40"/>
      <c r="B38" s="39" t="s">
        <v>417</v>
      </c>
      <c r="C38" s="39" t="s">
        <v>425</v>
      </c>
      <c r="D38" s="39" t="s">
        <v>965</v>
      </c>
      <c r="E38" s="39">
        <v>4.26</v>
      </c>
      <c r="F38" s="17"/>
    </row>
    <row r="39" ht="18" customHeight="1" spans="1:6">
      <c r="A39" s="40"/>
      <c r="B39" s="39" t="s">
        <v>417</v>
      </c>
      <c r="C39" s="39" t="s">
        <v>418</v>
      </c>
      <c r="D39" s="39" t="s">
        <v>965</v>
      </c>
      <c r="E39" s="39">
        <v>4.26</v>
      </c>
      <c r="F39" s="17"/>
    </row>
    <row r="40" ht="18" customHeight="1" spans="1:6">
      <c r="A40" s="40"/>
      <c r="B40" s="39" t="s">
        <v>417</v>
      </c>
      <c r="C40" s="39" t="s">
        <v>990</v>
      </c>
      <c r="D40" s="39" t="s">
        <v>965</v>
      </c>
      <c r="E40" s="39">
        <v>4.26</v>
      </c>
      <c r="F40" s="17"/>
    </row>
    <row r="41" ht="18" customHeight="1" spans="1:6">
      <c r="A41" s="40"/>
      <c r="B41" s="39" t="s">
        <v>417</v>
      </c>
      <c r="C41" s="39" t="s">
        <v>426</v>
      </c>
      <c r="D41" s="39" t="s">
        <v>965</v>
      </c>
      <c r="E41" s="39">
        <v>4.26</v>
      </c>
      <c r="F41" s="17"/>
    </row>
    <row r="42" ht="18" customHeight="1" spans="1:6">
      <c r="A42" s="40"/>
      <c r="B42" s="39" t="s">
        <v>417</v>
      </c>
      <c r="C42" s="39" t="s">
        <v>991</v>
      </c>
      <c r="D42" s="39" t="s">
        <v>965</v>
      </c>
      <c r="E42" s="39">
        <v>4.26</v>
      </c>
      <c r="F42" s="17"/>
    </row>
    <row r="43" ht="18" customHeight="1" spans="1:6">
      <c r="A43" s="40"/>
      <c r="B43" s="39" t="s">
        <v>417</v>
      </c>
      <c r="C43" s="39" t="s">
        <v>992</v>
      </c>
      <c r="D43" s="39" t="s">
        <v>965</v>
      </c>
      <c r="E43" s="39">
        <v>4.26</v>
      </c>
      <c r="F43" s="17"/>
    </row>
    <row r="44" ht="18" customHeight="1" spans="1:6">
      <c r="A44" s="40"/>
      <c r="B44" s="39" t="s">
        <v>417</v>
      </c>
      <c r="C44" s="39" t="s">
        <v>992</v>
      </c>
      <c r="D44" s="39" t="s">
        <v>965</v>
      </c>
      <c r="E44" s="39">
        <v>4.26</v>
      </c>
      <c r="F44" s="17"/>
    </row>
    <row r="45" ht="18" customHeight="1" spans="1:6">
      <c r="A45" s="40"/>
      <c r="B45" s="39" t="s">
        <v>103</v>
      </c>
      <c r="C45" s="39" t="s">
        <v>993</v>
      </c>
      <c r="D45" s="39" t="s">
        <v>963</v>
      </c>
      <c r="E45" s="39"/>
      <c r="F45" s="17"/>
    </row>
    <row r="46" ht="18" customHeight="1" spans="1:6">
      <c r="A46" s="40"/>
      <c r="B46" s="39" t="s">
        <v>103</v>
      </c>
      <c r="C46" s="39" t="s">
        <v>994</v>
      </c>
      <c r="D46" s="39" t="s">
        <v>963</v>
      </c>
      <c r="E46" s="39"/>
      <c r="F46" s="17"/>
    </row>
    <row r="47" ht="18" customHeight="1" spans="1:6">
      <c r="A47" s="40"/>
      <c r="B47" s="39" t="s">
        <v>103</v>
      </c>
      <c r="C47" s="39" t="s">
        <v>431</v>
      </c>
      <c r="D47" s="39" t="s">
        <v>963</v>
      </c>
      <c r="E47" s="39"/>
      <c r="F47" s="17"/>
    </row>
    <row r="48" ht="18" customHeight="1" spans="1:6">
      <c r="A48" s="40"/>
      <c r="B48" s="39" t="s">
        <v>103</v>
      </c>
      <c r="C48" s="39" t="s">
        <v>995</v>
      </c>
      <c r="D48" s="39" t="s">
        <v>963</v>
      </c>
      <c r="E48" s="39"/>
      <c r="F48" s="17"/>
    </row>
    <row r="49" ht="18" customHeight="1" spans="1:6">
      <c r="A49" s="40"/>
      <c r="B49" s="39" t="s">
        <v>103</v>
      </c>
      <c r="C49" s="39" t="s">
        <v>996</v>
      </c>
      <c r="D49" s="39" t="s">
        <v>963</v>
      </c>
      <c r="E49" s="39"/>
      <c r="F49" s="17"/>
    </row>
    <row r="50" ht="18" customHeight="1" spans="1:6">
      <c r="A50" s="40"/>
      <c r="B50" s="39" t="s">
        <v>103</v>
      </c>
      <c r="C50" s="39" t="s">
        <v>997</v>
      </c>
      <c r="D50" s="39" t="s">
        <v>961</v>
      </c>
      <c r="E50" s="39"/>
      <c r="F50" s="17"/>
    </row>
    <row r="51" ht="18" customHeight="1" spans="1:6">
      <c r="A51" s="40"/>
      <c r="B51" s="39" t="s">
        <v>103</v>
      </c>
      <c r="C51" s="39" t="s">
        <v>998</v>
      </c>
      <c r="D51" s="39" t="s">
        <v>961</v>
      </c>
      <c r="E51" s="39"/>
      <c r="F51" s="17"/>
    </row>
    <row r="52" ht="18" customHeight="1" spans="1:6">
      <c r="A52" s="40"/>
      <c r="B52" s="39" t="s">
        <v>103</v>
      </c>
      <c r="C52" s="39" t="s">
        <v>999</v>
      </c>
      <c r="D52" s="39" t="s">
        <v>961</v>
      </c>
      <c r="E52" s="39"/>
      <c r="F52" s="17"/>
    </row>
    <row r="53" ht="18" customHeight="1" spans="1:6">
      <c r="A53" s="40"/>
      <c r="B53" s="39" t="s">
        <v>103</v>
      </c>
      <c r="C53" s="39" t="s">
        <v>1000</v>
      </c>
      <c r="D53" s="39" t="s">
        <v>961</v>
      </c>
      <c r="E53" s="39"/>
      <c r="F53" s="17"/>
    </row>
    <row r="54" ht="18" customHeight="1" spans="1:6">
      <c r="A54" s="5" t="s">
        <v>6</v>
      </c>
      <c r="B54" s="17" t="s">
        <v>99</v>
      </c>
      <c r="C54" s="38"/>
      <c r="D54" s="38"/>
      <c r="E54" s="38"/>
      <c r="F54" s="37"/>
    </row>
    <row r="55" ht="12" hidden="1" customHeight="1" spans="1:6">
      <c r="A55" s="5" t="s">
        <v>7</v>
      </c>
      <c r="B55" s="37"/>
      <c r="C55" s="38"/>
      <c r="D55" s="38"/>
      <c r="E55" s="38"/>
      <c r="F55" s="37"/>
    </row>
    <row r="56" hidden="1" spans="1:6">
      <c r="A56" s="5"/>
      <c r="B56" s="37"/>
      <c r="C56" s="38"/>
      <c r="D56" s="38"/>
      <c r="E56" s="38"/>
      <c r="F56" s="37"/>
    </row>
    <row r="57" hidden="1" spans="1:6">
      <c r="A57" s="5"/>
      <c r="B57" s="37"/>
      <c r="C57" s="38"/>
      <c r="D57" s="38"/>
      <c r="E57" s="38"/>
      <c r="F57" s="37"/>
    </row>
    <row r="58" ht="11" hidden="1" customHeight="1" spans="1:6">
      <c r="A58" s="5"/>
      <c r="B58" s="37"/>
      <c r="C58" s="38"/>
      <c r="D58" s="38"/>
      <c r="E58" s="38"/>
      <c r="F58" s="37"/>
    </row>
    <row r="59" hidden="1" spans="1:6">
      <c r="A59" s="5"/>
      <c r="B59" s="37"/>
      <c r="C59" s="38"/>
      <c r="D59" s="38"/>
      <c r="E59" s="38"/>
      <c r="F59" s="37"/>
    </row>
    <row r="60" hidden="1" spans="1:6">
      <c r="A60" s="5"/>
      <c r="B60" s="37"/>
      <c r="C60" s="38"/>
      <c r="D60" s="38"/>
      <c r="E60" s="38"/>
      <c r="F60" s="37"/>
    </row>
    <row r="61" hidden="1" spans="1:6">
      <c r="A61" s="5"/>
      <c r="B61" s="37"/>
      <c r="C61" s="38"/>
      <c r="D61" s="38"/>
      <c r="E61" s="38"/>
      <c r="F61" s="37"/>
    </row>
    <row r="62" hidden="1" spans="1:6">
      <c r="A62" s="5"/>
      <c r="B62" s="37"/>
      <c r="C62" s="38"/>
      <c r="D62" s="38"/>
      <c r="E62" s="38"/>
      <c r="F62" s="37"/>
    </row>
    <row r="63" hidden="1" spans="1:6">
      <c r="A63" s="5"/>
      <c r="B63" s="37"/>
      <c r="C63" s="38"/>
      <c r="D63" s="38"/>
      <c r="E63" s="38"/>
      <c r="F63" s="37"/>
    </row>
    <row r="64" hidden="1" spans="1:6">
      <c r="A64" s="5"/>
      <c r="B64" s="37"/>
      <c r="C64" s="38"/>
      <c r="D64" s="38"/>
      <c r="E64" s="38"/>
      <c r="F64" s="37"/>
    </row>
    <row r="65" hidden="1" spans="1:6">
      <c r="A65" s="5"/>
      <c r="B65" s="37"/>
      <c r="C65" s="38"/>
      <c r="D65" s="38"/>
      <c r="E65" s="38"/>
      <c r="F65" s="37"/>
    </row>
    <row r="66" hidden="1" spans="1:6">
      <c r="A66" s="5"/>
      <c r="B66" s="37"/>
      <c r="C66" s="38"/>
      <c r="D66" s="38"/>
      <c r="E66" s="38"/>
      <c r="F66" s="37"/>
    </row>
    <row r="67" hidden="1" spans="1:6">
      <c r="A67" s="5"/>
      <c r="B67" s="37"/>
      <c r="C67" s="38"/>
      <c r="D67" s="38"/>
      <c r="E67" s="38"/>
      <c r="F67" s="37"/>
    </row>
    <row r="68" hidden="1" spans="1:6">
      <c r="A68" s="5"/>
      <c r="B68" s="37"/>
      <c r="C68" s="38"/>
      <c r="D68" s="38"/>
      <c r="E68" s="38"/>
      <c r="F68" s="37"/>
    </row>
    <row r="69" hidden="1" spans="1:6">
      <c r="A69" s="5"/>
      <c r="B69" s="37"/>
      <c r="C69" s="38"/>
      <c r="D69" s="38"/>
      <c r="E69" s="38"/>
      <c r="F69" s="37"/>
    </row>
    <row r="70" hidden="1" spans="1:6">
      <c r="A70" s="5"/>
      <c r="B70" s="37"/>
      <c r="C70" s="38"/>
      <c r="D70" s="38"/>
      <c r="E70" s="38"/>
      <c r="F70" s="37"/>
    </row>
    <row r="71" hidden="1" spans="1:6">
      <c r="A71" s="5"/>
      <c r="B71" s="37"/>
      <c r="C71" s="38"/>
      <c r="D71" s="38"/>
      <c r="E71" s="38"/>
      <c r="F71" s="37"/>
    </row>
    <row r="72" hidden="1" spans="1:6">
      <c r="A72" s="5"/>
      <c r="B72" s="37"/>
      <c r="C72" s="38"/>
      <c r="D72" s="38"/>
      <c r="E72" s="38"/>
      <c r="F72" s="37"/>
    </row>
    <row r="73" ht="18" customHeight="1" spans="1:6">
      <c r="A73" s="5" t="s">
        <v>7</v>
      </c>
      <c r="B73" s="37"/>
      <c r="C73" s="38"/>
      <c r="D73" s="38"/>
      <c r="E73" s="38"/>
      <c r="F73" s="37"/>
    </row>
    <row r="74" ht="18" customHeight="1" spans="1:6">
      <c r="A74" s="5" t="s">
        <v>8</v>
      </c>
      <c r="B74" s="37"/>
      <c r="C74" s="37"/>
      <c r="D74" s="37"/>
      <c r="E74" s="37"/>
      <c r="F74" s="37"/>
    </row>
  </sheetData>
  <sheetProtection formatCells="0" insertHyperlinks="0" autoFilter="0"/>
  <mergeCells count="5">
    <mergeCell ref="A1:F1"/>
    <mergeCell ref="A6:A53"/>
    <mergeCell ref="A55:A72"/>
    <mergeCell ref="B54:F74"/>
    <mergeCell ref="B3:F5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6"/>
  <sheetViews>
    <sheetView zoomScale="70" zoomScaleNormal="70" topLeftCell="A22" workbookViewId="0">
      <selection activeCell="A35" sqref="A35:F91"/>
    </sheetView>
  </sheetViews>
  <sheetFormatPr defaultColWidth="8.25" defaultRowHeight="18.75" outlineLevelCol="5"/>
  <cols>
    <col min="1" max="1" width="19.5" style="15" customWidth="1"/>
    <col min="2" max="3" width="21.3833333333333" style="15" customWidth="1"/>
    <col min="4" max="4" width="18.575" style="15" customWidth="1"/>
    <col min="5" max="5" width="15.25" style="15" customWidth="1"/>
    <col min="6" max="6" width="16.5" style="15" customWidth="1"/>
    <col min="7" max="11" width="8.25" style="15"/>
  </cols>
  <sheetData>
    <row r="1" ht="22.5" spans="1:6">
      <c r="A1" s="16" t="s">
        <v>1001</v>
      </c>
      <c r="B1" s="16"/>
      <c r="C1" s="16"/>
      <c r="D1" s="16"/>
      <c r="E1" s="16"/>
      <c r="F1" s="16"/>
    </row>
    <row r="2" s="14" customFormat="1" ht="21.75" customHeight="1" spans="1:6">
      <c r="A2" s="17" t="s">
        <v>22</v>
      </c>
      <c r="B2" s="17" t="s">
        <v>23</v>
      </c>
      <c r="C2" s="18" t="s">
        <v>26</v>
      </c>
      <c r="D2" s="19" t="s">
        <v>1002</v>
      </c>
      <c r="E2" s="17" t="s">
        <v>1003</v>
      </c>
      <c r="F2" s="19" t="s">
        <v>129</v>
      </c>
    </row>
    <row r="3" s="14" customFormat="1" ht="18" customHeight="1" spans="1:6">
      <c r="A3" s="5" t="s">
        <v>2</v>
      </c>
      <c r="B3" s="20" t="s">
        <v>811</v>
      </c>
      <c r="C3" s="20" t="s">
        <v>1004</v>
      </c>
      <c r="D3" s="20" t="s">
        <v>61</v>
      </c>
      <c r="E3" s="23">
        <v>3</v>
      </c>
      <c r="F3" s="24"/>
    </row>
    <row r="4" s="14" customFormat="1" ht="18" customHeight="1" spans="1:6">
      <c r="A4" s="12"/>
      <c r="B4" s="20" t="s">
        <v>1005</v>
      </c>
      <c r="C4" s="5" t="s">
        <v>1006</v>
      </c>
      <c r="D4" s="20" t="s">
        <v>61</v>
      </c>
      <c r="E4" s="23">
        <v>3</v>
      </c>
      <c r="F4" s="24"/>
    </row>
    <row r="5" s="14" customFormat="1" ht="18" customHeight="1" spans="1:6">
      <c r="A5" s="12"/>
      <c r="B5" s="21"/>
      <c r="C5" s="5" t="s">
        <v>1007</v>
      </c>
      <c r="D5" s="20" t="s">
        <v>61</v>
      </c>
      <c r="E5" s="23">
        <v>3</v>
      </c>
      <c r="F5" s="24"/>
    </row>
    <row r="6" s="14" customFormat="1" ht="18" customHeight="1" spans="1:6">
      <c r="A6" s="12"/>
      <c r="B6" s="21"/>
      <c r="C6" s="5" t="s">
        <v>1008</v>
      </c>
      <c r="D6" s="20" t="s">
        <v>61</v>
      </c>
      <c r="E6" s="23">
        <v>3</v>
      </c>
      <c r="F6" s="24"/>
    </row>
    <row r="7" s="14" customFormat="1" ht="18" customHeight="1" spans="1:6">
      <c r="A7" s="12"/>
      <c r="B7" s="20" t="s">
        <v>809</v>
      </c>
      <c r="C7" s="5" t="s">
        <v>1009</v>
      </c>
      <c r="D7" s="20" t="s">
        <v>1010</v>
      </c>
      <c r="E7" s="23">
        <v>3</v>
      </c>
      <c r="F7" s="24"/>
    </row>
    <row r="8" s="14" customFormat="1" ht="18" customHeight="1" spans="1:6">
      <c r="A8" s="12"/>
      <c r="B8" s="20" t="s">
        <v>1011</v>
      </c>
      <c r="C8" s="5" t="s">
        <v>1012</v>
      </c>
      <c r="D8" s="20" t="s">
        <v>1010</v>
      </c>
      <c r="E8" s="23">
        <v>3</v>
      </c>
      <c r="F8" s="24"/>
    </row>
    <row r="9" s="14" customFormat="1" ht="18" customHeight="1" spans="1:6">
      <c r="A9" s="12"/>
      <c r="B9" s="21"/>
      <c r="C9" s="5" t="s">
        <v>182</v>
      </c>
      <c r="D9" s="20" t="s">
        <v>1010</v>
      </c>
      <c r="E9" s="23">
        <v>3</v>
      </c>
      <c r="F9" s="24"/>
    </row>
    <row r="10" s="14" customFormat="1" ht="18" customHeight="1" spans="1:6">
      <c r="A10" s="12"/>
      <c r="B10" s="20" t="s">
        <v>1013</v>
      </c>
      <c r="C10" s="5" t="s">
        <v>147</v>
      </c>
      <c r="D10" s="20" t="s">
        <v>1010</v>
      </c>
      <c r="E10" s="23">
        <v>3</v>
      </c>
      <c r="F10" s="24"/>
    </row>
    <row r="11" s="14" customFormat="1" ht="18" customHeight="1" spans="1:6">
      <c r="A11" s="12"/>
      <c r="B11" s="21"/>
      <c r="C11" s="5" t="s">
        <v>1014</v>
      </c>
      <c r="D11" s="20" t="s">
        <v>1010</v>
      </c>
      <c r="E11" s="23">
        <v>3</v>
      </c>
      <c r="F11" s="24"/>
    </row>
    <row r="12" s="14" customFormat="1" ht="18" customHeight="1" spans="1:6">
      <c r="A12" s="12"/>
      <c r="B12" s="20" t="s">
        <v>1015</v>
      </c>
      <c r="C12" s="5" t="s">
        <v>1016</v>
      </c>
      <c r="D12" s="20" t="s">
        <v>1010</v>
      </c>
      <c r="E12" s="23">
        <v>3</v>
      </c>
      <c r="F12" s="24"/>
    </row>
    <row r="13" s="14" customFormat="1" ht="18" customHeight="1" spans="1:6">
      <c r="A13" s="12"/>
      <c r="B13" s="12"/>
      <c r="C13" s="5" t="s">
        <v>1017</v>
      </c>
      <c r="D13" s="5" t="s">
        <v>1010</v>
      </c>
      <c r="E13" s="23">
        <v>3</v>
      </c>
      <c r="F13" s="24"/>
    </row>
    <row r="14" s="14" customFormat="1" ht="18" customHeight="1" spans="1:6">
      <c r="A14" s="12"/>
      <c r="B14" s="12"/>
      <c r="C14" s="5" t="s">
        <v>1018</v>
      </c>
      <c r="D14" s="5" t="s">
        <v>1010</v>
      </c>
      <c r="E14" s="23">
        <v>3</v>
      </c>
      <c r="F14" s="24"/>
    </row>
    <row r="15" s="14" customFormat="1" ht="18" customHeight="1" spans="1:6">
      <c r="A15" s="12"/>
      <c r="B15" s="12"/>
      <c r="C15" s="5" t="s">
        <v>1019</v>
      </c>
      <c r="D15" s="5" t="s">
        <v>1010</v>
      </c>
      <c r="E15" s="23">
        <v>3</v>
      </c>
      <c r="F15" s="24"/>
    </row>
    <row r="16" ht="14.25" customHeight="1" spans="1:6">
      <c r="A16" s="5" t="s">
        <v>3</v>
      </c>
      <c r="B16" s="5" t="s">
        <v>207</v>
      </c>
      <c r="C16" s="5" t="s">
        <v>1020</v>
      </c>
      <c r="D16" s="22">
        <v>4.19</v>
      </c>
      <c r="E16" s="5">
        <v>2</v>
      </c>
      <c r="F16" s="5" t="s">
        <v>961</v>
      </c>
    </row>
    <row r="17" ht="14.25" customHeight="1" spans="1:6">
      <c r="A17" s="12"/>
      <c r="B17" s="12"/>
      <c r="C17" s="5" t="s">
        <v>1021</v>
      </c>
      <c r="D17" s="22">
        <v>4.21</v>
      </c>
      <c r="E17" s="5">
        <v>2</v>
      </c>
      <c r="F17" s="5" t="s">
        <v>961</v>
      </c>
    </row>
    <row r="18" ht="14.25" customHeight="1" spans="1:6">
      <c r="A18" s="12"/>
      <c r="B18" s="12"/>
      <c r="C18" s="5" t="s">
        <v>1022</v>
      </c>
      <c r="D18" s="22">
        <v>4.23</v>
      </c>
      <c r="E18" s="5">
        <v>2</v>
      </c>
      <c r="F18" s="5" t="s">
        <v>961</v>
      </c>
    </row>
    <row r="19" ht="14.25" customHeight="1" spans="1:6">
      <c r="A19" s="12"/>
      <c r="B19" s="12"/>
      <c r="C19" s="5" t="s">
        <v>1023</v>
      </c>
      <c r="D19" s="22">
        <v>4.23</v>
      </c>
      <c r="E19" s="5">
        <v>2</v>
      </c>
      <c r="F19" s="5" t="s">
        <v>1024</v>
      </c>
    </row>
    <row r="20" ht="14.25" customHeight="1" spans="1:6">
      <c r="A20" s="12"/>
      <c r="B20" s="12"/>
      <c r="C20" s="5" t="s">
        <v>1021</v>
      </c>
      <c r="D20" s="22">
        <v>4.23</v>
      </c>
      <c r="E20" s="5">
        <v>2</v>
      </c>
      <c r="F20" s="5" t="s">
        <v>961</v>
      </c>
    </row>
    <row r="21" ht="14.25" customHeight="1" spans="1:6">
      <c r="A21" s="12"/>
      <c r="B21" s="5" t="s">
        <v>63</v>
      </c>
      <c r="C21" s="5" t="s">
        <v>1025</v>
      </c>
      <c r="D21" s="22">
        <v>4.19</v>
      </c>
      <c r="E21" s="5">
        <v>2</v>
      </c>
      <c r="F21" s="5" t="s">
        <v>961</v>
      </c>
    </row>
    <row r="22" ht="14.25" customHeight="1" spans="1:6">
      <c r="A22" s="12"/>
      <c r="B22" s="5" t="s">
        <v>212</v>
      </c>
      <c r="C22" s="5" t="s">
        <v>1026</v>
      </c>
      <c r="D22" s="22">
        <v>4.2</v>
      </c>
      <c r="E22" s="5">
        <v>2</v>
      </c>
      <c r="F22" s="5" t="s">
        <v>961</v>
      </c>
    </row>
    <row r="23" ht="14.25" customHeight="1" spans="1:6">
      <c r="A23" s="12"/>
      <c r="B23" s="5" t="s">
        <v>81</v>
      </c>
      <c r="C23" s="5" t="s">
        <v>251</v>
      </c>
      <c r="D23" s="22">
        <v>4.2</v>
      </c>
      <c r="E23" s="5">
        <v>2</v>
      </c>
      <c r="F23" s="5" t="s">
        <v>1024</v>
      </c>
    </row>
    <row r="24" ht="14.25" customHeight="1" spans="1:6">
      <c r="A24" s="12"/>
      <c r="B24" s="12"/>
      <c r="C24" s="5" t="s">
        <v>1027</v>
      </c>
      <c r="D24" s="22">
        <v>4.23</v>
      </c>
      <c r="E24" s="5">
        <v>2</v>
      </c>
      <c r="F24" s="5" t="s">
        <v>1024</v>
      </c>
    </row>
    <row r="25" ht="14.25" customHeight="1" spans="1:6">
      <c r="A25" s="12"/>
      <c r="B25" s="12"/>
      <c r="C25" s="5" t="s">
        <v>1028</v>
      </c>
      <c r="D25" s="22">
        <v>4.23</v>
      </c>
      <c r="E25" s="5">
        <v>2</v>
      </c>
      <c r="F25" s="5" t="s">
        <v>1024</v>
      </c>
    </row>
    <row r="26" ht="14.25" customHeight="1" spans="1:6">
      <c r="A26" s="12"/>
      <c r="B26" s="12"/>
      <c r="C26" s="5" t="s">
        <v>1029</v>
      </c>
      <c r="D26" s="22">
        <v>4.23</v>
      </c>
      <c r="E26" s="5">
        <v>2</v>
      </c>
      <c r="F26" s="5" t="s">
        <v>1024</v>
      </c>
    </row>
    <row r="27" ht="14.25" customHeight="1" spans="1:6">
      <c r="A27" s="12"/>
      <c r="B27" s="5" t="s">
        <v>255</v>
      </c>
      <c r="C27" s="5" t="s">
        <v>1030</v>
      </c>
      <c r="D27" s="22">
        <v>4.2</v>
      </c>
      <c r="E27" s="5">
        <v>2</v>
      </c>
      <c r="F27" s="5" t="s">
        <v>1024</v>
      </c>
    </row>
    <row r="28" ht="14.25" customHeight="1" spans="1:6">
      <c r="A28" s="12"/>
      <c r="B28" s="12"/>
      <c r="C28" s="5" t="s">
        <v>260</v>
      </c>
      <c r="D28" s="22">
        <v>4.2</v>
      </c>
      <c r="E28" s="5">
        <v>2</v>
      </c>
      <c r="F28" s="5" t="s">
        <v>1024</v>
      </c>
    </row>
    <row r="29" ht="14.25" customHeight="1" spans="1:6">
      <c r="A29" s="12"/>
      <c r="B29" s="12"/>
      <c r="C29" s="5" t="s">
        <v>258</v>
      </c>
      <c r="D29" s="22">
        <v>4.2</v>
      </c>
      <c r="E29" s="5">
        <v>2</v>
      </c>
      <c r="F29" s="5" t="s">
        <v>1024</v>
      </c>
    </row>
    <row r="30" ht="14.25" customHeight="1" spans="1:6">
      <c r="A30" s="12"/>
      <c r="B30" s="5" t="s">
        <v>833</v>
      </c>
      <c r="C30" s="5" t="s">
        <v>1031</v>
      </c>
      <c r="D30" s="22">
        <v>4.21</v>
      </c>
      <c r="E30" s="5">
        <v>2</v>
      </c>
      <c r="F30" s="5" t="s">
        <v>961</v>
      </c>
    </row>
    <row r="31" ht="14.25" customHeight="1" spans="1:6">
      <c r="A31" s="12"/>
      <c r="B31" s="5" t="s">
        <v>221</v>
      </c>
      <c r="C31" s="5" t="s">
        <v>1032</v>
      </c>
      <c r="D31" s="22">
        <v>4.21</v>
      </c>
      <c r="E31" s="5">
        <v>2</v>
      </c>
      <c r="F31" s="5" t="s">
        <v>961</v>
      </c>
    </row>
    <row r="32" ht="14.25" customHeight="1" spans="1:6">
      <c r="A32" s="12"/>
      <c r="B32" s="12"/>
      <c r="C32" s="5" t="s">
        <v>222</v>
      </c>
      <c r="D32" s="22">
        <v>4.21</v>
      </c>
      <c r="E32" s="5">
        <v>2</v>
      </c>
      <c r="F32" s="5" t="s">
        <v>961</v>
      </c>
    </row>
    <row r="33" ht="14.25" customHeight="1" spans="1:6">
      <c r="A33" s="12"/>
      <c r="B33" s="5" t="s">
        <v>59</v>
      </c>
      <c r="C33" s="5" t="s">
        <v>1033</v>
      </c>
      <c r="D33" s="22">
        <v>4.21</v>
      </c>
      <c r="E33" s="5">
        <v>2</v>
      </c>
      <c r="F33" s="5" t="s">
        <v>1024</v>
      </c>
    </row>
    <row r="34" ht="14.25" customHeight="1" spans="1:6">
      <c r="A34" s="12"/>
      <c r="B34" s="12"/>
      <c r="C34" s="5" t="s">
        <v>1034</v>
      </c>
      <c r="D34" s="22">
        <v>4.21</v>
      </c>
      <c r="E34" s="5">
        <v>2</v>
      </c>
      <c r="F34" s="5" t="s">
        <v>961</v>
      </c>
    </row>
    <row r="35" ht="14.25" customHeight="1" spans="1:6">
      <c r="A35" s="5" t="s">
        <v>1035</v>
      </c>
      <c r="B35" s="5" t="s">
        <v>839</v>
      </c>
      <c r="C35" s="5" t="s">
        <v>1036</v>
      </c>
      <c r="D35" s="5">
        <v>4.27</v>
      </c>
      <c r="E35" s="5">
        <v>3</v>
      </c>
      <c r="F35" s="5" t="s">
        <v>963</v>
      </c>
    </row>
    <row r="36" ht="15.75" customHeight="1" spans="1:6">
      <c r="A36" s="12"/>
      <c r="B36" s="12"/>
      <c r="C36" s="5" t="s">
        <v>1037</v>
      </c>
      <c r="D36" s="5">
        <v>4.27</v>
      </c>
      <c r="E36" s="5">
        <v>3</v>
      </c>
      <c r="F36" s="5" t="s">
        <v>963</v>
      </c>
    </row>
    <row r="37" ht="15.75" customHeight="1" spans="1:6">
      <c r="A37" s="12"/>
      <c r="B37" s="5" t="s">
        <v>838</v>
      </c>
      <c r="C37" s="5" t="s">
        <v>1038</v>
      </c>
      <c r="D37" s="5">
        <v>4.27</v>
      </c>
      <c r="E37" s="5">
        <v>3</v>
      </c>
      <c r="F37" s="5" t="s">
        <v>963</v>
      </c>
    </row>
    <row r="38" ht="15.75" customHeight="1" spans="1:6">
      <c r="A38" s="12"/>
      <c r="B38" s="12"/>
      <c r="C38" s="5" t="s">
        <v>1039</v>
      </c>
      <c r="D38" s="5">
        <v>4.27</v>
      </c>
      <c r="E38" s="5">
        <v>3</v>
      </c>
      <c r="F38" s="5" t="s">
        <v>963</v>
      </c>
    </row>
    <row r="39" ht="15.75" customHeight="1" spans="1:6">
      <c r="A39" s="12"/>
      <c r="B39" s="12"/>
      <c r="C39" s="5" t="s">
        <v>1040</v>
      </c>
      <c r="D39" s="5">
        <v>4.27</v>
      </c>
      <c r="E39" s="5">
        <v>3</v>
      </c>
      <c r="F39" s="5" t="s">
        <v>963</v>
      </c>
    </row>
    <row r="40" ht="15.75" customHeight="1" spans="1:6">
      <c r="A40" s="12"/>
      <c r="B40" s="12"/>
      <c r="C40" s="5" t="s">
        <v>1041</v>
      </c>
      <c r="D40" s="5">
        <v>4.27</v>
      </c>
      <c r="E40" s="5">
        <v>3</v>
      </c>
      <c r="F40" s="5" t="s">
        <v>963</v>
      </c>
    </row>
    <row r="41" ht="15.75" customHeight="1" spans="1:6">
      <c r="A41" s="12"/>
      <c r="B41" s="12"/>
      <c r="C41" s="5" t="s">
        <v>1042</v>
      </c>
      <c r="D41" s="5">
        <v>4.27</v>
      </c>
      <c r="E41" s="5">
        <v>3</v>
      </c>
      <c r="F41" s="5" t="s">
        <v>963</v>
      </c>
    </row>
    <row r="42" ht="15.75" customHeight="1" spans="1:6">
      <c r="A42" s="12"/>
      <c r="B42" s="5" t="s">
        <v>840</v>
      </c>
      <c r="C42" s="5" t="s">
        <v>1043</v>
      </c>
      <c r="D42" s="5">
        <v>4.27</v>
      </c>
      <c r="E42" s="5">
        <v>3</v>
      </c>
      <c r="F42" s="5" t="s">
        <v>963</v>
      </c>
    </row>
    <row r="43" ht="15.75" customHeight="1" spans="1:6">
      <c r="A43" s="12"/>
      <c r="B43" s="12"/>
      <c r="C43" s="5" t="s">
        <v>1044</v>
      </c>
      <c r="D43" s="5">
        <v>4.27</v>
      </c>
      <c r="E43" s="5">
        <v>3</v>
      </c>
      <c r="F43" s="5" t="s">
        <v>1045</v>
      </c>
    </row>
    <row r="44" ht="15.75" customHeight="1" spans="1:6">
      <c r="A44" s="12"/>
      <c r="B44" s="5" t="s">
        <v>837</v>
      </c>
      <c r="C44" s="5" t="s">
        <v>1046</v>
      </c>
      <c r="D44" s="5">
        <v>4.27</v>
      </c>
      <c r="E44" s="5">
        <v>3</v>
      </c>
      <c r="F44" s="5" t="s">
        <v>963</v>
      </c>
    </row>
    <row r="45" ht="15.75" customHeight="1" spans="1:6">
      <c r="A45" s="12"/>
      <c r="B45" s="12"/>
      <c r="C45" s="5" t="s">
        <v>1047</v>
      </c>
      <c r="D45" s="5">
        <v>4.27</v>
      </c>
      <c r="E45" s="5">
        <v>3</v>
      </c>
      <c r="F45" s="5" t="s">
        <v>963</v>
      </c>
    </row>
    <row r="46" ht="15.75" customHeight="1" spans="1:6">
      <c r="A46" s="12"/>
      <c r="B46" s="12"/>
      <c r="C46" s="5" t="s">
        <v>1048</v>
      </c>
      <c r="D46" s="5">
        <v>4.27</v>
      </c>
      <c r="E46" s="5">
        <v>3</v>
      </c>
      <c r="F46" s="5" t="s">
        <v>963</v>
      </c>
    </row>
    <row r="47" ht="15.75" customHeight="1" spans="1:6">
      <c r="A47" s="12"/>
      <c r="B47" s="12"/>
      <c r="C47" s="5" t="s">
        <v>1049</v>
      </c>
      <c r="D47" s="5">
        <v>4.27</v>
      </c>
      <c r="E47" s="5">
        <v>3</v>
      </c>
      <c r="F47" s="5" t="s">
        <v>963</v>
      </c>
    </row>
    <row r="48" ht="15.75" customHeight="1" spans="1:6">
      <c r="A48" s="12"/>
      <c r="B48" s="12"/>
      <c r="C48" s="5" t="s">
        <v>1050</v>
      </c>
      <c r="D48" s="5">
        <v>4.27</v>
      </c>
      <c r="E48" s="5">
        <v>3</v>
      </c>
      <c r="F48" s="5" t="s">
        <v>963</v>
      </c>
    </row>
    <row r="49" ht="15.75" customHeight="1" spans="1:6">
      <c r="A49" s="12"/>
      <c r="B49" s="12"/>
      <c r="C49" s="5" t="s">
        <v>1051</v>
      </c>
      <c r="D49" s="5">
        <v>4.27</v>
      </c>
      <c r="E49" s="5">
        <v>3</v>
      </c>
      <c r="F49" s="5" t="s">
        <v>963</v>
      </c>
    </row>
    <row r="50" ht="15.75" customHeight="1" spans="1:6">
      <c r="A50" s="12"/>
      <c r="B50" s="5" t="s">
        <v>841</v>
      </c>
      <c r="C50" s="5" t="s">
        <v>1052</v>
      </c>
      <c r="D50" s="5">
        <v>4.27</v>
      </c>
      <c r="E50" s="5">
        <v>3</v>
      </c>
      <c r="F50" s="5" t="s">
        <v>963</v>
      </c>
    </row>
    <row r="51" ht="15.75" customHeight="1" spans="1:6">
      <c r="A51" s="12"/>
      <c r="B51" s="12"/>
      <c r="C51" s="5" t="s">
        <v>1053</v>
      </c>
      <c r="D51" s="5">
        <v>4.27</v>
      </c>
      <c r="E51" s="5">
        <v>3</v>
      </c>
      <c r="F51" s="5" t="s">
        <v>963</v>
      </c>
    </row>
    <row r="52" ht="15.75" customHeight="1" spans="1:6">
      <c r="A52" s="12"/>
      <c r="B52" s="12"/>
      <c r="C52" s="5" t="s">
        <v>1054</v>
      </c>
      <c r="D52" s="5">
        <v>4.27</v>
      </c>
      <c r="E52" s="5">
        <v>3</v>
      </c>
      <c r="F52" s="5" t="s">
        <v>963</v>
      </c>
    </row>
    <row r="53" ht="15.75" customHeight="1" spans="1:6">
      <c r="A53" s="12"/>
      <c r="B53" s="12"/>
      <c r="C53" s="5" t="s">
        <v>1055</v>
      </c>
      <c r="D53" s="5">
        <v>4.27</v>
      </c>
      <c r="E53" s="5">
        <v>3</v>
      </c>
      <c r="F53" s="5" t="s">
        <v>963</v>
      </c>
    </row>
    <row r="54" ht="15.75" customHeight="1" spans="1:6">
      <c r="A54" s="12"/>
      <c r="B54" s="12"/>
      <c r="C54" s="5" t="s">
        <v>1056</v>
      </c>
      <c r="D54" s="5">
        <v>4.27</v>
      </c>
      <c r="E54" s="5">
        <v>3</v>
      </c>
      <c r="F54" s="5" t="s">
        <v>963</v>
      </c>
    </row>
    <row r="55" ht="15.75" customHeight="1" spans="1:6">
      <c r="A55" s="12"/>
      <c r="B55" s="12"/>
      <c r="C55" s="5" t="s">
        <v>1057</v>
      </c>
      <c r="D55" s="5">
        <v>4.27</v>
      </c>
      <c r="E55" s="5">
        <v>3</v>
      </c>
      <c r="F55" s="5" t="s">
        <v>963</v>
      </c>
    </row>
    <row r="56" ht="15.75" customHeight="1" spans="1:6">
      <c r="A56" s="12"/>
      <c r="B56" s="12"/>
      <c r="C56" s="5" t="s">
        <v>1058</v>
      </c>
      <c r="D56" s="5">
        <v>4.27</v>
      </c>
      <c r="E56" s="5">
        <v>3</v>
      </c>
      <c r="F56" s="5" t="s">
        <v>963</v>
      </c>
    </row>
    <row r="57" ht="15.75" customHeight="1" spans="1:6">
      <c r="A57" s="12"/>
      <c r="B57" s="12"/>
      <c r="C57" s="5" t="s">
        <v>1059</v>
      </c>
      <c r="D57" s="5">
        <v>4.27</v>
      </c>
      <c r="E57" s="5">
        <v>3</v>
      </c>
      <c r="F57" s="5" t="s">
        <v>963</v>
      </c>
    </row>
    <row r="58" ht="15.75" customHeight="1" spans="1:6">
      <c r="A58" s="12"/>
      <c r="B58" s="12"/>
      <c r="C58" s="5" t="s">
        <v>1060</v>
      </c>
      <c r="D58" s="5">
        <v>4.27</v>
      </c>
      <c r="E58" s="5">
        <v>3</v>
      </c>
      <c r="F58" s="5" t="s">
        <v>963</v>
      </c>
    </row>
    <row r="59" ht="15.75" customHeight="1" spans="1:6">
      <c r="A59" s="12"/>
      <c r="B59" s="12"/>
      <c r="C59" s="5" t="s">
        <v>1061</v>
      </c>
      <c r="D59" s="5">
        <v>4.27</v>
      </c>
      <c r="E59" s="5">
        <v>3</v>
      </c>
      <c r="F59" s="5" t="s">
        <v>963</v>
      </c>
    </row>
    <row r="60" ht="15.75" customHeight="1" spans="1:6">
      <c r="A60" s="12"/>
      <c r="B60" s="12"/>
      <c r="C60" s="5" t="s">
        <v>1062</v>
      </c>
      <c r="D60" s="5">
        <v>4.27</v>
      </c>
      <c r="E60" s="5">
        <v>3</v>
      </c>
      <c r="F60" s="5" t="s">
        <v>963</v>
      </c>
    </row>
    <row r="61" ht="15.75" customHeight="1" spans="1:6">
      <c r="A61" s="12"/>
      <c r="B61" s="5" t="s">
        <v>839</v>
      </c>
      <c r="C61" s="5" t="s">
        <v>1036</v>
      </c>
      <c r="D61" s="5">
        <v>4.29</v>
      </c>
      <c r="E61" s="5">
        <v>3</v>
      </c>
      <c r="F61" s="5" t="s">
        <v>963</v>
      </c>
    </row>
    <row r="62" ht="15.75" customHeight="1" spans="1:6">
      <c r="A62" s="12"/>
      <c r="B62" s="12"/>
      <c r="C62" s="5" t="s">
        <v>1063</v>
      </c>
      <c r="D62" s="5">
        <v>4.29</v>
      </c>
      <c r="E62" s="5">
        <v>3</v>
      </c>
      <c r="F62" s="5" t="s">
        <v>963</v>
      </c>
    </row>
    <row r="63" ht="15.75" customHeight="1" spans="1:6">
      <c r="A63" s="12"/>
      <c r="B63" s="12"/>
      <c r="C63" s="5" t="s">
        <v>1064</v>
      </c>
      <c r="D63" s="5">
        <v>4.29</v>
      </c>
      <c r="E63" s="5">
        <v>3</v>
      </c>
      <c r="F63" s="5" t="s">
        <v>963</v>
      </c>
    </row>
    <row r="64" ht="15.75" customHeight="1" spans="1:6">
      <c r="A64" s="12"/>
      <c r="B64" s="12"/>
      <c r="C64" s="5" t="s">
        <v>1065</v>
      </c>
      <c r="D64" s="5">
        <v>4.29</v>
      </c>
      <c r="E64" s="5">
        <v>3</v>
      </c>
      <c r="F64" s="5" t="s">
        <v>963</v>
      </c>
    </row>
    <row r="65" ht="15.75" customHeight="1" spans="1:6">
      <c r="A65" s="12"/>
      <c r="B65" s="12"/>
      <c r="C65" s="5" t="s">
        <v>1066</v>
      </c>
      <c r="D65" s="5">
        <v>4.29</v>
      </c>
      <c r="E65" s="5">
        <v>3</v>
      </c>
      <c r="F65" s="5" t="s">
        <v>963</v>
      </c>
    </row>
    <row r="66" ht="15.75" customHeight="1" spans="1:6">
      <c r="A66" s="12"/>
      <c r="B66" s="5" t="s">
        <v>840</v>
      </c>
      <c r="C66" s="5" t="s">
        <v>1067</v>
      </c>
      <c r="D66" s="5">
        <v>4.29</v>
      </c>
      <c r="E66" s="5">
        <v>3</v>
      </c>
      <c r="F66" s="5" t="s">
        <v>961</v>
      </c>
    </row>
    <row r="67" ht="15.75" customHeight="1" spans="1:6">
      <c r="A67" s="12"/>
      <c r="B67" s="12"/>
      <c r="C67" s="5" t="s">
        <v>1068</v>
      </c>
      <c r="D67" s="5">
        <v>4.29</v>
      </c>
      <c r="E67" s="5">
        <v>3</v>
      </c>
      <c r="F67" s="5" t="s">
        <v>961</v>
      </c>
    </row>
    <row r="68" ht="15.75" customHeight="1" spans="1:6">
      <c r="A68" s="12"/>
      <c r="B68" s="12"/>
      <c r="C68" s="5" t="s">
        <v>1069</v>
      </c>
      <c r="D68" s="5">
        <v>4.29</v>
      </c>
      <c r="E68" s="5">
        <v>3</v>
      </c>
      <c r="F68" s="5" t="s">
        <v>961</v>
      </c>
    </row>
    <row r="69" ht="15.75" customHeight="1" spans="1:6">
      <c r="A69" s="12"/>
      <c r="B69" s="12"/>
      <c r="C69" s="5" t="s">
        <v>1070</v>
      </c>
      <c r="D69" s="5">
        <v>4.29</v>
      </c>
      <c r="E69" s="5">
        <v>3</v>
      </c>
      <c r="F69" s="5" t="s">
        <v>961</v>
      </c>
    </row>
    <row r="70" ht="15.75" customHeight="1" spans="1:6">
      <c r="A70" s="12"/>
      <c r="B70" s="12"/>
      <c r="C70" s="5" t="s">
        <v>1071</v>
      </c>
      <c r="D70" s="5">
        <v>4.29</v>
      </c>
      <c r="E70" s="5">
        <v>3</v>
      </c>
      <c r="F70" s="5" t="s">
        <v>961</v>
      </c>
    </row>
    <row r="71" ht="15.75" customHeight="1" spans="1:6">
      <c r="A71" s="12"/>
      <c r="B71" s="12"/>
      <c r="C71" s="5" t="s">
        <v>1071</v>
      </c>
      <c r="D71" s="5">
        <v>4.29</v>
      </c>
      <c r="E71" s="5">
        <v>3</v>
      </c>
      <c r="F71" s="5" t="s">
        <v>961</v>
      </c>
    </row>
    <row r="72" ht="15.75" customHeight="1" spans="1:6">
      <c r="A72" s="12"/>
      <c r="B72" s="12"/>
      <c r="C72" s="5" t="s">
        <v>1072</v>
      </c>
      <c r="D72" s="5">
        <v>4.29</v>
      </c>
      <c r="E72" s="5">
        <v>3</v>
      </c>
      <c r="F72" s="5" t="s">
        <v>961</v>
      </c>
    </row>
    <row r="73" ht="15.75" customHeight="1" spans="1:6">
      <c r="A73" s="12"/>
      <c r="B73" s="12"/>
      <c r="C73" s="5" t="s">
        <v>1073</v>
      </c>
      <c r="D73" s="5">
        <v>4.29</v>
      </c>
      <c r="E73" s="5">
        <v>3</v>
      </c>
      <c r="F73" s="5" t="s">
        <v>961</v>
      </c>
    </row>
    <row r="74" ht="15.75" customHeight="1" spans="1:6">
      <c r="A74" s="12"/>
      <c r="B74" s="5" t="s">
        <v>841</v>
      </c>
      <c r="C74" s="5" t="s">
        <v>1052</v>
      </c>
      <c r="D74" s="5">
        <v>4.29</v>
      </c>
      <c r="E74" s="5">
        <v>3</v>
      </c>
      <c r="F74" s="5" t="s">
        <v>963</v>
      </c>
    </row>
    <row r="75" spans="1:6">
      <c r="A75" s="12"/>
      <c r="B75" s="12"/>
      <c r="C75" s="5" t="s">
        <v>1053</v>
      </c>
      <c r="D75" s="5">
        <v>4.29</v>
      </c>
      <c r="E75" s="5">
        <v>3</v>
      </c>
      <c r="F75" s="5" t="s">
        <v>963</v>
      </c>
    </row>
    <row r="76" spans="1:6">
      <c r="A76" s="12"/>
      <c r="B76" s="12"/>
      <c r="C76" s="5" t="s">
        <v>1054</v>
      </c>
      <c r="D76" s="5">
        <v>4.29</v>
      </c>
      <c r="E76" s="5">
        <v>3</v>
      </c>
      <c r="F76" s="5" t="s">
        <v>963</v>
      </c>
    </row>
    <row r="77" spans="1:6">
      <c r="A77" s="12"/>
      <c r="B77" s="12"/>
      <c r="C77" s="5" t="s">
        <v>1055</v>
      </c>
      <c r="D77" s="5">
        <v>4.29</v>
      </c>
      <c r="E77" s="5">
        <v>3</v>
      </c>
      <c r="F77" s="5" t="s">
        <v>963</v>
      </c>
    </row>
    <row r="78" ht="15.75" customHeight="1" spans="1:6">
      <c r="A78" s="12"/>
      <c r="B78" s="12"/>
      <c r="C78" s="5" t="s">
        <v>1056</v>
      </c>
      <c r="D78" s="5">
        <v>4.29</v>
      </c>
      <c r="E78" s="5">
        <v>3</v>
      </c>
      <c r="F78" s="5" t="s">
        <v>963</v>
      </c>
    </row>
    <row r="79" ht="15.75" customHeight="1" spans="1:6">
      <c r="A79" s="12"/>
      <c r="B79" s="12"/>
      <c r="C79" s="5" t="s">
        <v>1057</v>
      </c>
      <c r="D79" s="5">
        <v>4.29</v>
      </c>
      <c r="E79" s="5">
        <v>3</v>
      </c>
      <c r="F79" s="5" t="s">
        <v>963</v>
      </c>
    </row>
    <row r="80" ht="15.75" customHeight="1" spans="1:6">
      <c r="A80" s="12"/>
      <c r="B80" s="12"/>
      <c r="C80" s="5" t="s">
        <v>1058</v>
      </c>
      <c r="D80" s="5">
        <v>4.29</v>
      </c>
      <c r="E80" s="5">
        <v>3</v>
      </c>
      <c r="F80" s="5" t="s">
        <v>963</v>
      </c>
    </row>
    <row r="81" ht="15.75" customHeight="1" spans="1:6">
      <c r="A81" s="12"/>
      <c r="B81" s="12"/>
      <c r="C81" s="5" t="s">
        <v>1059</v>
      </c>
      <c r="D81" s="5">
        <v>4.29</v>
      </c>
      <c r="E81" s="5">
        <v>3</v>
      </c>
      <c r="F81" s="5" t="s">
        <v>963</v>
      </c>
    </row>
    <row r="82" ht="15.75" customHeight="1" spans="1:6">
      <c r="A82" s="12"/>
      <c r="B82" s="12"/>
      <c r="C82" s="5" t="s">
        <v>1060</v>
      </c>
      <c r="D82" s="5">
        <v>4.29</v>
      </c>
      <c r="E82" s="5">
        <v>3</v>
      </c>
      <c r="F82" s="5" t="s">
        <v>963</v>
      </c>
    </row>
    <row r="83" ht="15.75" customHeight="1" spans="1:6">
      <c r="A83" s="12"/>
      <c r="B83" s="12"/>
      <c r="C83" s="5" t="s">
        <v>1061</v>
      </c>
      <c r="D83" s="5">
        <v>4.29</v>
      </c>
      <c r="E83" s="5">
        <v>3</v>
      </c>
      <c r="F83" s="5" t="s">
        <v>963</v>
      </c>
    </row>
    <row r="84" ht="15.75" customHeight="1" spans="1:6">
      <c r="A84" s="12"/>
      <c r="B84" s="12"/>
      <c r="C84" s="5" t="s">
        <v>1062</v>
      </c>
      <c r="D84" s="5">
        <v>4.29</v>
      </c>
      <c r="E84" s="5">
        <v>3</v>
      </c>
      <c r="F84" s="5" t="s">
        <v>963</v>
      </c>
    </row>
    <row r="85" ht="15.75" customHeight="1" spans="1:6">
      <c r="A85" s="12"/>
      <c r="B85" s="5" t="s">
        <v>836</v>
      </c>
      <c r="C85" s="5" t="s">
        <v>1074</v>
      </c>
      <c r="D85" s="5">
        <v>4.29</v>
      </c>
      <c r="E85" s="5">
        <v>3</v>
      </c>
      <c r="F85" s="5" t="s">
        <v>963</v>
      </c>
    </row>
    <row r="86" ht="15.75" customHeight="1" spans="1:6">
      <c r="A86" s="12"/>
      <c r="B86" s="12"/>
      <c r="C86" s="5" t="s">
        <v>1075</v>
      </c>
      <c r="D86" s="5">
        <v>4.29</v>
      </c>
      <c r="E86" s="5">
        <v>3</v>
      </c>
      <c r="F86" s="5" t="s">
        <v>963</v>
      </c>
    </row>
    <row r="87" ht="15.75" customHeight="1" spans="1:6">
      <c r="A87" s="12"/>
      <c r="B87" s="12"/>
      <c r="C87" s="5" t="s">
        <v>1076</v>
      </c>
      <c r="D87" s="5">
        <v>4.29</v>
      </c>
      <c r="E87" s="5">
        <v>3</v>
      </c>
      <c r="F87" s="5" t="s">
        <v>963</v>
      </c>
    </row>
    <row r="88" ht="15.75" customHeight="1" spans="1:6">
      <c r="A88" s="12"/>
      <c r="B88" s="12"/>
      <c r="C88" s="5" t="s">
        <v>1077</v>
      </c>
      <c r="D88" s="5">
        <v>4.29</v>
      </c>
      <c r="E88" s="5">
        <v>3</v>
      </c>
      <c r="F88" s="5" t="s">
        <v>963</v>
      </c>
    </row>
    <row r="89" ht="15.75" customHeight="1" spans="1:6">
      <c r="A89" s="12"/>
      <c r="B89" s="12"/>
      <c r="C89" s="5" t="s">
        <v>1078</v>
      </c>
      <c r="D89" s="5">
        <v>4.29</v>
      </c>
      <c r="E89" s="5">
        <v>3</v>
      </c>
      <c r="F89" s="5" t="s">
        <v>963</v>
      </c>
    </row>
    <row r="90" ht="15.75" customHeight="1" spans="1:6">
      <c r="A90" s="12"/>
      <c r="B90" s="12"/>
      <c r="C90" s="5" t="s">
        <v>1079</v>
      </c>
      <c r="D90" s="5">
        <v>4.29</v>
      </c>
      <c r="E90" s="5">
        <v>3</v>
      </c>
      <c r="F90" s="5" t="s">
        <v>963</v>
      </c>
    </row>
    <row r="91" ht="15.75" customHeight="1" spans="1:6">
      <c r="A91" s="12"/>
      <c r="B91" s="12"/>
      <c r="C91" s="5" t="s">
        <v>1080</v>
      </c>
      <c r="D91" s="5">
        <v>4.29</v>
      </c>
      <c r="E91" s="5">
        <v>3</v>
      </c>
      <c r="F91" s="5" t="s">
        <v>963</v>
      </c>
    </row>
    <row r="92" spans="1:6">
      <c r="A92" s="5" t="s">
        <v>5</v>
      </c>
      <c r="B92" s="5" t="s">
        <v>99</v>
      </c>
      <c r="C92" s="25"/>
      <c r="D92" s="25"/>
      <c r="E92" s="25"/>
      <c r="F92" s="25"/>
    </row>
    <row r="93" spans="1:6">
      <c r="A93" s="5" t="s">
        <v>6</v>
      </c>
      <c r="B93" s="26" t="s">
        <v>889</v>
      </c>
      <c r="C93" s="26" t="s">
        <v>1081</v>
      </c>
      <c r="D93" s="26">
        <v>4.26</v>
      </c>
      <c r="E93" s="26">
        <v>2</v>
      </c>
      <c r="F93" s="26" t="s">
        <v>1024</v>
      </c>
    </row>
    <row r="94" spans="1:6">
      <c r="A94" s="5"/>
      <c r="B94" s="26"/>
      <c r="C94" s="26" t="s">
        <v>1082</v>
      </c>
      <c r="D94" s="26">
        <v>4.26</v>
      </c>
      <c r="E94" s="26">
        <v>4</v>
      </c>
      <c r="F94" s="26" t="s">
        <v>1024</v>
      </c>
    </row>
    <row r="95" spans="1:6">
      <c r="A95" s="5"/>
      <c r="B95" s="26"/>
      <c r="C95" s="26" t="s">
        <v>1082</v>
      </c>
      <c r="D95" s="26">
        <v>4.29</v>
      </c>
      <c r="E95" s="26"/>
      <c r="F95" s="26" t="s">
        <v>1024</v>
      </c>
    </row>
    <row r="96" spans="1:6">
      <c r="A96" s="5"/>
      <c r="B96" s="26"/>
      <c r="C96" s="26" t="s">
        <v>1083</v>
      </c>
      <c r="D96" s="26">
        <v>4.26</v>
      </c>
      <c r="E96" s="26">
        <v>6</v>
      </c>
      <c r="F96" s="26" t="s">
        <v>1024</v>
      </c>
    </row>
    <row r="97" spans="1:6">
      <c r="A97" s="5"/>
      <c r="B97" s="26"/>
      <c r="C97" s="26" t="s">
        <v>1083</v>
      </c>
      <c r="D97" s="26">
        <v>4.27</v>
      </c>
      <c r="E97" s="26"/>
      <c r="F97" s="26" t="s">
        <v>1024</v>
      </c>
    </row>
    <row r="98" spans="1:6">
      <c r="A98" s="5"/>
      <c r="B98" s="26"/>
      <c r="C98" s="26" t="s">
        <v>1083</v>
      </c>
      <c r="D98" s="26">
        <v>4.28</v>
      </c>
      <c r="E98" s="26"/>
      <c r="F98" s="26" t="s">
        <v>1024</v>
      </c>
    </row>
    <row r="99" spans="1:6">
      <c r="A99" s="5"/>
      <c r="B99" s="26"/>
      <c r="C99" s="26" t="s">
        <v>1084</v>
      </c>
      <c r="D99" s="26">
        <v>4.26</v>
      </c>
      <c r="E99" s="26">
        <v>2</v>
      </c>
      <c r="F99" s="26" t="s">
        <v>961</v>
      </c>
    </row>
    <row r="100" spans="1:6">
      <c r="A100" s="5"/>
      <c r="B100" s="26"/>
      <c r="C100" s="26" t="s">
        <v>1085</v>
      </c>
      <c r="D100" s="26">
        <v>4.26</v>
      </c>
      <c r="E100" s="26">
        <v>2</v>
      </c>
      <c r="F100" s="26" t="s">
        <v>961</v>
      </c>
    </row>
    <row r="101" spans="1:6">
      <c r="A101" s="5"/>
      <c r="B101" s="26"/>
      <c r="C101" s="26" t="s">
        <v>1086</v>
      </c>
      <c r="D101" s="26">
        <v>4.26</v>
      </c>
      <c r="E101" s="26">
        <v>2</v>
      </c>
      <c r="F101" s="26" t="s">
        <v>961</v>
      </c>
    </row>
    <row r="102" spans="1:6">
      <c r="A102" s="5"/>
      <c r="B102" s="26"/>
      <c r="C102" s="26" t="s">
        <v>1087</v>
      </c>
      <c r="D102" s="26">
        <v>4.26</v>
      </c>
      <c r="E102" s="26">
        <v>2</v>
      </c>
      <c r="F102" s="26" t="s">
        <v>961</v>
      </c>
    </row>
    <row r="103" spans="1:6">
      <c r="A103" s="5"/>
      <c r="B103" s="26"/>
      <c r="C103" s="26" t="s">
        <v>1088</v>
      </c>
      <c r="D103" s="26">
        <v>4.28</v>
      </c>
      <c r="E103" s="26">
        <v>2</v>
      </c>
      <c r="F103" s="26" t="s">
        <v>1024</v>
      </c>
    </row>
    <row r="104" spans="1:6">
      <c r="A104" s="5"/>
      <c r="B104" s="26"/>
      <c r="C104" s="26" t="s">
        <v>1089</v>
      </c>
      <c r="D104" s="26">
        <v>4.28</v>
      </c>
      <c r="E104" s="26">
        <v>4</v>
      </c>
      <c r="F104" s="26" t="s">
        <v>1024</v>
      </c>
    </row>
    <row r="105" spans="1:6">
      <c r="A105" s="5"/>
      <c r="B105" s="26"/>
      <c r="C105" s="26" t="s">
        <v>1089</v>
      </c>
      <c r="D105" s="26">
        <v>4.29</v>
      </c>
      <c r="E105" s="26"/>
      <c r="F105" s="26" t="s">
        <v>1024</v>
      </c>
    </row>
    <row r="106" spans="1:6">
      <c r="A106" s="5"/>
      <c r="B106" s="26" t="s">
        <v>651</v>
      </c>
      <c r="C106" s="26" t="s">
        <v>1090</v>
      </c>
      <c r="D106" s="26">
        <v>4.26</v>
      </c>
      <c r="E106" s="26">
        <v>2</v>
      </c>
      <c r="F106" s="26" t="s">
        <v>961</v>
      </c>
    </row>
    <row r="107" spans="1:6">
      <c r="A107" s="5"/>
      <c r="B107" s="26"/>
      <c r="C107" s="26" t="s">
        <v>1091</v>
      </c>
      <c r="D107" s="26">
        <v>4.26</v>
      </c>
      <c r="E107" s="26">
        <v>2</v>
      </c>
      <c r="F107" s="26" t="s">
        <v>961</v>
      </c>
    </row>
    <row r="108" spans="1:6">
      <c r="A108" s="5"/>
      <c r="B108" s="26"/>
      <c r="C108" s="26" t="s">
        <v>1092</v>
      </c>
      <c r="D108" s="26">
        <v>4.26</v>
      </c>
      <c r="E108" s="26">
        <v>2</v>
      </c>
      <c r="F108" s="26" t="s">
        <v>961</v>
      </c>
    </row>
    <row r="109" spans="1:6">
      <c r="A109" s="5"/>
      <c r="B109" s="26"/>
      <c r="C109" s="26" t="s">
        <v>1093</v>
      </c>
      <c r="D109" s="26">
        <v>4.26</v>
      </c>
      <c r="E109" s="26">
        <v>2</v>
      </c>
      <c r="F109" s="26" t="s">
        <v>961</v>
      </c>
    </row>
    <row r="110" spans="1:6">
      <c r="A110" s="5"/>
      <c r="B110" s="26"/>
      <c r="C110" s="26" t="s">
        <v>1094</v>
      </c>
      <c r="D110" s="26">
        <v>4.27</v>
      </c>
      <c r="E110" s="26">
        <v>2</v>
      </c>
      <c r="F110" s="26" t="s">
        <v>1024</v>
      </c>
    </row>
    <row r="111" spans="1:6">
      <c r="A111" s="5"/>
      <c r="B111" s="26" t="s">
        <v>654</v>
      </c>
      <c r="C111" s="26" t="s">
        <v>1095</v>
      </c>
      <c r="D111" s="26">
        <v>4.29</v>
      </c>
      <c r="E111" s="26">
        <v>2</v>
      </c>
      <c r="F111" s="26" t="s">
        <v>961</v>
      </c>
    </row>
    <row r="112" spans="1:6">
      <c r="A112" s="5"/>
      <c r="B112" s="26" t="s">
        <v>673</v>
      </c>
      <c r="C112" s="26" t="s">
        <v>1096</v>
      </c>
      <c r="D112" s="26">
        <v>4.26</v>
      </c>
      <c r="E112" s="26">
        <v>2</v>
      </c>
      <c r="F112" s="26" t="s">
        <v>1024</v>
      </c>
    </row>
    <row r="113" spans="1:6">
      <c r="A113" s="5"/>
      <c r="B113" s="26"/>
      <c r="C113" s="26" t="s">
        <v>1097</v>
      </c>
      <c r="D113" s="26">
        <v>4.26</v>
      </c>
      <c r="E113" s="26">
        <v>4</v>
      </c>
      <c r="F113" s="26" t="s">
        <v>1024</v>
      </c>
    </row>
    <row r="114" spans="1:6">
      <c r="A114" s="5"/>
      <c r="B114" s="26"/>
      <c r="C114" s="26"/>
      <c r="D114" s="26">
        <v>4.27</v>
      </c>
      <c r="E114" s="26"/>
      <c r="F114" s="26" t="s">
        <v>1024</v>
      </c>
    </row>
    <row r="115" spans="1:6">
      <c r="A115" s="5"/>
      <c r="B115" s="26"/>
      <c r="C115" s="26" t="s">
        <v>1098</v>
      </c>
      <c r="D115" s="26">
        <v>4.26</v>
      </c>
      <c r="E115" s="26">
        <v>2</v>
      </c>
      <c r="F115" s="26" t="s">
        <v>1024</v>
      </c>
    </row>
    <row r="116" spans="1:6">
      <c r="A116" s="5"/>
      <c r="B116" s="26"/>
      <c r="C116" s="26" t="s">
        <v>1099</v>
      </c>
      <c r="D116" s="26">
        <v>4.27</v>
      </c>
      <c r="E116" s="26">
        <v>2</v>
      </c>
      <c r="F116" s="26" t="s">
        <v>1024</v>
      </c>
    </row>
    <row r="117" spans="1:6">
      <c r="A117" s="5"/>
      <c r="B117" s="26"/>
      <c r="C117" s="26" t="s">
        <v>1100</v>
      </c>
      <c r="D117" s="26">
        <v>4.27</v>
      </c>
      <c r="E117" s="26">
        <v>2</v>
      </c>
      <c r="F117" s="26" t="s">
        <v>1024</v>
      </c>
    </row>
    <row r="118" spans="1:6">
      <c r="A118" s="5"/>
      <c r="B118" s="26"/>
      <c r="C118" s="26" t="s">
        <v>1098</v>
      </c>
      <c r="D118" s="26">
        <v>4.27</v>
      </c>
      <c r="E118" s="26">
        <v>2</v>
      </c>
      <c r="F118" s="26" t="s">
        <v>961</v>
      </c>
    </row>
    <row r="119" spans="1:6">
      <c r="A119" s="5"/>
      <c r="B119" s="26"/>
      <c r="C119" s="26" t="s">
        <v>1101</v>
      </c>
      <c r="D119" s="26">
        <v>4.29</v>
      </c>
      <c r="E119" s="26">
        <v>2</v>
      </c>
      <c r="F119" s="26" t="s">
        <v>1024</v>
      </c>
    </row>
    <row r="120" spans="1:6">
      <c r="A120" s="5"/>
      <c r="B120" s="26"/>
      <c r="C120" s="26" t="s">
        <v>1102</v>
      </c>
      <c r="D120" s="26">
        <v>4.29</v>
      </c>
      <c r="E120" s="26">
        <v>2</v>
      </c>
      <c r="F120" s="26" t="s">
        <v>1024</v>
      </c>
    </row>
    <row r="121" spans="1:6">
      <c r="A121" s="5"/>
      <c r="B121" s="26"/>
      <c r="C121" s="26" t="s">
        <v>1103</v>
      </c>
      <c r="D121" s="26">
        <v>4.29</v>
      </c>
      <c r="E121" s="26">
        <v>2</v>
      </c>
      <c r="F121" s="26" t="s">
        <v>1024</v>
      </c>
    </row>
    <row r="122" spans="1:6">
      <c r="A122" s="5"/>
      <c r="B122" s="26" t="s">
        <v>682</v>
      </c>
      <c r="C122" s="26" t="s">
        <v>1104</v>
      </c>
      <c r="D122" s="26">
        <v>4.26</v>
      </c>
      <c r="E122" s="26">
        <v>4</v>
      </c>
      <c r="F122" s="26" t="s">
        <v>961</v>
      </c>
    </row>
    <row r="123" spans="1:6">
      <c r="A123" s="5"/>
      <c r="B123" s="26"/>
      <c r="C123" s="26"/>
      <c r="D123" s="26">
        <v>4.27</v>
      </c>
      <c r="E123" s="26"/>
      <c r="F123" s="26" t="s">
        <v>961</v>
      </c>
    </row>
    <row r="124" spans="1:6">
      <c r="A124" s="5"/>
      <c r="B124" s="26"/>
      <c r="C124" s="26" t="s">
        <v>686</v>
      </c>
      <c r="D124" s="26">
        <v>4.26</v>
      </c>
      <c r="E124" s="26">
        <v>4</v>
      </c>
      <c r="F124" s="26" t="s">
        <v>961</v>
      </c>
    </row>
    <row r="125" spans="1:6">
      <c r="A125" s="5"/>
      <c r="B125" s="26"/>
      <c r="C125" s="26"/>
      <c r="D125" s="26">
        <v>4.27</v>
      </c>
      <c r="E125" s="26"/>
      <c r="F125" s="26" t="s">
        <v>961</v>
      </c>
    </row>
    <row r="126" spans="1:6">
      <c r="A126" s="5"/>
      <c r="B126" s="26"/>
      <c r="C126" s="26" t="s">
        <v>683</v>
      </c>
      <c r="D126" s="26">
        <v>4.26</v>
      </c>
      <c r="E126" s="26">
        <v>2</v>
      </c>
      <c r="F126" s="26" t="s">
        <v>961</v>
      </c>
    </row>
    <row r="127" spans="1:6">
      <c r="A127" s="5"/>
      <c r="B127" s="26"/>
      <c r="C127" s="26" t="s">
        <v>685</v>
      </c>
      <c r="D127" s="26">
        <v>4.26</v>
      </c>
      <c r="E127" s="26">
        <v>2</v>
      </c>
      <c r="F127" s="26" t="s">
        <v>961</v>
      </c>
    </row>
    <row r="128" spans="1:6">
      <c r="A128" s="5"/>
      <c r="B128" s="26"/>
      <c r="C128" s="26" t="s">
        <v>1105</v>
      </c>
      <c r="D128" s="26">
        <v>4.26</v>
      </c>
      <c r="E128" s="26">
        <v>2</v>
      </c>
      <c r="F128" s="26" t="s">
        <v>961</v>
      </c>
    </row>
    <row r="129" spans="1:6">
      <c r="A129" s="5"/>
      <c r="B129" s="26"/>
      <c r="C129" s="26" t="s">
        <v>1106</v>
      </c>
      <c r="D129" s="26">
        <v>4.28</v>
      </c>
      <c r="E129" s="26">
        <v>2</v>
      </c>
      <c r="F129" s="26" t="s">
        <v>961</v>
      </c>
    </row>
    <row r="130" spans="1:6">
      <c r="A130" s="5"/>
      <c r="B130" s="26"/>
      <c r="C130" s="26" t="s">
        <v>687</v>
      </c>
      <c r="D130" s="26">
        <v>4.28</v>
      </c>
      <c r="E130" s="26">
        <v>2</v>
      </c>
      <c r="F130" s="26" t="s">
        <v>1024</v>
      </c>
    </row>
    <row r="131" spans="1:6">
      <c r="A131" s="5"/>
      <c r="B131" s="26"/>
      <c r="C131" s="26" t="s">
        <v>1107</v>
      </c>
      <c r="D131" s="26">
        <v>4.29</v>
      </c>
      <c r="E131" s="26">
        <v>2</v>
      </c>
      <c r="F131" s="26" t="s">
        <v>1024</v>
      </c>
    </row>
    <row r="132" spans="1:6">
      <c r="A132" s="5"/>
      <c r="B132" s="26" t="s">
        <v>662</v>
      </c>
      <c r="C132" s="26" t="s">
        <v>672</v>
      </c>
      <c r="D132" s="26">
        <v>4.26</v>
      </c>
      <c r="E132" s="26">
        <v>2</v>
      </c>
      <c r="F132" s="26" t="s">
        <v>961</v>
      </c>
    </row>
    <row r="133" spans="1:6">
      <c r="A133" s="5"/>
      <c r="B133" s="26"/>
      <c r="C133" s="26" t="s">
        <v>1108</v>
      </c>
      <c r="D133" s="26">
        <v>4.28</v>
      </c>
      <c r="E133" s="26">
        <v>2</v>
      </c>
      <c r="F133" s="26" t="s">
        <v>1024</v>
      </c>
    </row>
    <row r="134" spans="1:6">
      <c r="A134" s="5"/>
      <c r="B134" s="26"/>
      <c r="C134" s="26" t="s">
        <v>1109</v>
      </c>
      <c r="D134" s="26">
        <v>4.28</v>
      </c>
      <c r="E134" s="26">
        <v>2</v>
      </c>
      <c r="F134" s="26" t="s">
        <v>1024</v>
      </c>
    </row>
    <row r="135" spans="1:6">
      <c r="A135" s="5"/>
      <c r="B135" s="26" t="s">
        <v>890</v>
      </c>
      <c r="C135" s="26" t="s">
        <v>1110</v>
      </c>
      <c r="D135" s="26">
        <v>4.26</v>
      </c>
      <c r="E135" s="26">
        <v>2</v>
      </c>
      <c r="F135" s="26" t="s">
        <v>1024</v>
      </c>
    </row>
    <row r="136" spans="1:6">
      <c r="A136" s="5"/>
      <c r="B136" s="26"/>
      <c r="C136" s="26" t="s">
        <v>1111</v>
      </c>
      <c r="D136" s="26">
        <v>4.26</v>
      </c>
      <c r="E136" s="26">
        <v>2</v>
      </c>
      <c r="F136" s="26" t="s">
        <v>1024</v>
      </c>
    </row>
    <row r="137" spans="1:6">
      <c r="A137" s="5"/>
      <c r="B137" s="26"/>
      <c r="C137" s="26" t="s">
        <v>1108</v>
      </c>
      <c r="D137" s="26">
        <v>4.26</v>
      </c>
      <c r="E137" s="26">
        <v>2</v>
      </c>
      <c r="F137" s="26" t="s">
        <v>1024</v>
      </c>
    </row>
    <row r="138" spans="1:6">
      <c r="A138" s="5"/>
      <c r="B138" s="26"/>
      <c r="C138" s="26" t="s">
        <v>1112</v>
      </c>
      <c r="D138" s="26">
        <v>4.26</v>
      </c>
      <c r="E138" s="26">
        <v>2</v>
      </c>
      <c r="F138" s="26" t="s">
        <v>1024</v>
      </c>
    </row>
    <row r="139" spans="1:6">
      <c r="A139" s="5"/>
      <c r="B139" s="26"/>
      <c r="C139" s="26" t="s">
        <v>1113</v>
      </c>
      <c r="D139" s="26">
        <v>4.26</v>
      </c>
      <c r="E139" s="26">
        <v>2</v>
      </c>
      <c r="F139" s="26" t="s">
        <v>1024</v>
      </c>
    </row>
    <row r="140" spans="1:6">
      <c r="A140" s="5"/>
      <c r="B140" s="26"/>
      <c r="C140" s="26" t="s">
        <v>1114</v>
      </c>
      <c r="D140" s="26">
        <v>4.26</v>
      </c>
      <c r="E140" s="26">
        <v>2</v>
      </c>
      <c r="F140" s="26" t="s">
        <v>961</v>
      </c>
    </row>
    <row r="141" spans="1:6">
      <c r="A141" s="5"/>
      <c r="B141" s="26"/>
      <c r="C141" s="26" t="s">
        <v>1115</v>
      </c>
      <c r="D141" s="26">
        <v>4.26</v>
      </c>
      <c r="E141" s="26">
        <v>2</v>
      </c>
      <c r="F141" s="26" t="s">
        <v>961</v>
      </c>
    </row>
    <row r="142" spans="1:6">
      <c r="A142" s="5"/>
      <c r="B142" s="26"/>
      <c r="C142" s="26" t="s">
        <v>1109</v>
      </c>
      <c r="D142" s="26">
        <v>4.26</v>
      </c>
      <c r="E142" s="26">
        <v>6</v>
      </c>
      <c r="F142" s="26" t="s">
        <v>961</v>
      </c>
    </row>
    <row r="143" spans="1:6">
      <c r="A143" s="5"/>
      <c r="B143" s="26"/>
      <c r="C143" s="26"/>
      <c r="D143" s="26">
        <v>4.27</v>
      </c>
      <c r="E143" s="26"/>
      <c r="F143" s="26" t="s">
        <v>1024</v>
      </c>
    </row>
    <row r="144" spans="1:6">
      <c r="A144" s="5"/>
      <c r="B144" s="26"/>
      <c r="C144" s="26"/>
      <c r="D144" s="26">
        <v>4.29</v>
      </c>
      <c r="E144" s="26"/>
      <c r="F144" s="26" t="s">
        <v>1024</v>
      </c>
    </row>
    <row r="145" spans="1:6">
      <c r="A145" s="5"/>
      <c r="B145" s="26"/>
      <c r="C145" s="26" t="s">
        <v>1116</v>
      </c>
      <c r="D145" s="26">
        <v>4.26</v>
      </c>
      <c r="E145" s="26">
        <v>2</v>
      </c>
      <c r="F145" s="26" t="s">
        <v>961</v>
      </c>
    </row>
    <row r="146" spans="1:6">
      <c r="A146" s="5"/>
      <c r="B146" s="26"/>
      <c r="C146" s="26" t="s">
        <v>1117</v>
      </c>
      <c r="D146" s="26">
        <v>4.27</v>
      </c>
      <c r="E146" s="26">
        <v>2</v>
      </c>
      <c r="F146" s="26" t="s">
        <v>1024</v>
      </c>
    </row>
    <row r="147" spans="1:6">
      <c r="A147" s="5"/>
      <c r="B147" s="26"/>
      <c r="C147" s="26" t="s">
        <v>1118</v>
      </c>
      <c r="D147" s="26">
        <v>4.29</v>
      </c>
      <c r="E147" s="26">
        <v>2</v>
      </c>
      <c r="F147" s="26" t="s">
        <v>1024</v>
      </c>
    </row>
    <row r="148" spans="1:6">
      <c r="A148" s="5"/>
      <c r="B148" s="26" t="s">
        <v>891</v>
      </c>
      <c r="C148" s="26" t="s">
        <v>1119</v>
      </c>
      <c r="D148" s="26">
        <v>4.26</v>
      </c>
      <c r="E148" s="26">
        <v>2</v>
      </c>
      <c r="F148" s="26" t="s">
        <v>961</v>
      </c>
    </row>
    <row r="149" spans="1:6">
      <c r="A149" s="5"/>
      <c r="B149" s="26"/>
      <c r="C149" s="26" t="s">
        <v>1120</v>
      </c>
      <c r="D149" s="26">
        <v>4.26</v>
      </c>
      <c r="E149" s="26">
        <v>2</v>
      </c>
      <c r="F149" s="26" t="s">
        <v>961</v>
      </c>
    </row>
    <row r="150" spans="1:6">
      <c r="A150" s="5"/>
      <c r="B150" s="26"/>
      <c r="C150" s="26" t="s">
        <v>1121</v>
      </c>
      <c r="D150" s="26">
        <v>4.26</v>
      </c>
      <c r="E150" s="26">
        <v>2</v>
      </c>
      <c r="F150" s="26" t="s">
        <v>961</v>
      </c>
    </row>
    <row r="151" spans="1:6">
      <c r="A151" s="5"/>
      <c r="B151" s="26"/>
      <c r="C151" s="26" t="s">
        <v>1122</v>
      </c>
      <c r="D151" s="26">
        <v>4.26</v>
      </c>
      <c r="E151" s="26">
        <v>2</v>
      </c>
      <c r="F151" s="26" t="s">
        <v>961</v>
      </c>
    </row>
    <row r="152" spans="1:6">
      <c r="A152" s="5"/>
      <c r="B152" s="26"/>
      <c r="C152" s="26" t="s">
        <v>1123</v>
      </c>
      <c r="D152" s="26">
        <v>4.26</v>
      </c>
      <c r="E152" s="26">
        <v>2</v>
      </c>
      <c r="F152" s="26" t="s">
        <v>961</v>
      </c>
    </row>
    <row r="153" spans="1:6">
      <c r="A153" s="5"/>
      <c r="B153" s="26"/>
      <c r="C153" s="26" t="s">
        <v>1124</v>
      </c>
      <c r="D153" s="26">
        <v>4.26</v>
      </c>
      <c r="E153" s="26">
        <v>2</v>
      </c>
      <c r="F153" s="26" t="s">
        <v>961</v>
      </c>
    </row>
    <row r="154" spans="1:6">
      <c r="A154" s="5"/>
      <c r="B154" s="26"/>
      <c r="C154" s="26" t="s">
        <v>1125</v>
      </c>
      <c r="D154" s="26">
        <v>4.26</v>
      </c>
      <c r="E154" s="26">
        <v>2</v>
      </c>
      <c r="F154" s="26" t="s">
        <v>961</v>
      </c>
    </row>
    <row r="155" spans="1:6">
      <c r="A155" s="5"/>
      <c r="B155" s="26"/>
      <c r="C155" s="26" t="s">
        <v>1126</v>
      </c>
      <c r="D155" s="26">
        <v>4.26</v>
      </c>
      <c r="E155" s="26">
        <v>2</v>
      </c>
      <c r="F155" s="26" t="s">
        <v>961</v>
      </c>
    </row>
    <row r="156" spans="1:6">
      <c r="A156" s="5"/>
      <c r="B156" s="26"/>
      <c r="C156" s="26" t="s">
        <v>958</v>
      </c>
      <c r="D156" s="26">
        <v>4.26</v>
      </c>
      <c r="E156" s="26">
        <v>2</v>
      </c>
      <c r="F156" s="26" t="s">
        <v>961</v>
      </c>
    </row>
    <row r="157" spans="1:6">
      <c r="A157" s="5"/>
      <c r="B157" s="26"/>
      <c r="C157" s="26" t="s">
        <v>1127</v>
      </c>
      <c r="D157" s="26">
        <v>4.26</v>
      </c>
      <c r="E157" s="26">
        <v>2</v>
      </c>
      <c r="F157" s="26" t="s">
        <v>961</v>
      </c>
    </row>
    <row r="158" spans="1:6">
      <c r="A158" s="5"/>
      <c r="B158" s="26"/>
      <c r="C158" s="26" t="s">
        <v>1128</v>
      </c>
      <c r="D158" s="26">
        <v>4.26</v>
      </c>
      <c r="E158" s="26">
        <v>2</v>
      </c>
      <c r="F158" s="26" t="s">
        <v>961</v>
      </c>
    </row>
    <row r="159" spans="1:6">
      <c r="A159" s="5"/>
      <c r="B159" s="26"/>
      <c r="C159" s="26" t="s">
        <v>1129</v>
      </c>
      <c r="D159" s="26">
        <v>4.26</v>
      </c>
      <c r="E159" s="26">
        <v>2</v>
      </c>
      <c r="F159" s="26" t="s">
        <v>961</v>
      </c>
    </row>
    <row r="160" spans="1:6">
      <c r="A160" s="5"/>
      <c r="B160" s="26"/>
      <c r="C160" s="26" t="s">
        <v>1130</v>
      </c>
      <c r="D160" s="26">
        <v>4.26</v>
      </c>
      <c r="E160" s="26">
        <v>4</v>
      </c>
      <c r="F160" s="26" t="s">
        <v>961</v>
      </c>
    </row>
    <row r="161" spans="1:6">
      <c r="A161" s="5"/>
      <c r="B161" s="26"/>
      <c r="C161" s="26"/>
      <c r="D161" s="26">
        <v>4.29</v>
      </c>
      <c r="E161" s="26"/>
      <c r="F161" s="26" t="s">
        <v>961</v>
      </c>
    </row>
    <row r="162" spans="1:6">
      <c r="A162" s="5"/>
      <c r="B162" s="26" t="s">
        <v>892</v>
      </c>
      <c r="C162" s="26" t="s">
        <v>1131</v>
      </c>
      <c r="D162" s="26">
        <v>4.26</v>
      </c>
      <c r="E162" s="26">
        <v>4</v>
      </c>
      <c r="F162" s="26" t="s">
        <v>961</v>
      </c>
    </row>
    <row r="163" spans="1:6">
      <c r="A163" s="5"/>
      <c r="B163" s="26"/>
      <c r="C163" s="26"/>
      <c r="D163" s="26">
        <v>4.29</v>
      </c>
      <c r="E163" s="26"/>
      <c r="F163" s="26" t="s">
        <v>961</v>
      </c>
    </row>
    <row r="164" spans="1:6">
      <c r="A164" s="5"/>
      <c r="B164" s="26"/>
      <c r="C164" s="26" t="s">
        <v>1132</v>
      </c>
      <c r="D164" s="26">
        <v>4.26</v>
      </c>
      <c r="E164" s="26">
        <v>2</v>
      </c>
      <c r="F164" s="26" t="s">
        <v>961</v>
      </c>
    </row>
    <row r="165" spans="1:6">
      <c r="A165" s="5"/>
      <c r="B165" s="26"/>
      <c r="C165" s="26" t="s">
        <v>1133</v>
      </c>
      <c r="D165" s="26">
        <v>4.26</v>
      </c>
      <c r="E165" s="26">
        <v>2</v>
      </c>
      <c r="F165" s="26" t="s">
        <v>961</v>
      </c>
    </row>
    <row r="166" spans="1:6">
      <c r="A166" s="5"/>
      <c r="B166" s="26"/>
      <c r="C166" s="26" t="s">
        <v>1134</v>
      </c>
      <c r="D166" s="26">
        <v>4.26</v>
      </c>
      <c r="E166" s="26">
        <v>4</v>
      </c>
      <c r="F166" s="26" t="s">
        <v>961</v>
      </c>
    </row>
    <row r="167" spans="1:6">
      <c r="A167" s="5"/>
      <c r="B167" s="26"/>
      <c r="C167" s="26"/>
      <c r="D167" s="26">
        <v>4.29</v>
      </c>
      <c r="E167" s="26"/>
      <c r="F167" s="26" t="s">
        <v>961</v>
      </c>
    </row>
    <row r="168" spans="1:6">
      <c r="A168" s="5"/>
      <c r="B168" s="26"/>
      <c r="C168" s="26" t="s">
        <v>1135</v>
      </c>
      <c r="D168" s="26">
        <v>4.26</v>
      </c>
      <c r="E168" s="26">
        <v>4</v>
      </c>
      <c r="F168" s="26" t="s">
        <v>961</v>
      </c>
    </row>
    <row r="169" spans="1:6">
      <c r="A169" s="5"/>
      <c r="B169" s="26"/>
      <c r="C169" s="26"/>
      <c r="D169" s="26">
        <v>4.28</v>
      </c>
      <c r="E169" s="26"/>
      <c r="F169" s="26" t="s">
        <v>961</v>
      </c>
    </row>
    <row r="170" spans="1:6">
      <c r="A170" s="5"/>
      <c r="B170" s="26"/>
      <c r="C170" s="26" t="s">
        <v>1136</v>
      </c>
      <c r="D170" s="26">
        <v>4.26</v>
      </c>
      <c r="E170" s="26">
        <v>4</v>
      </c>
      <c r="F170" s="26" t="s">
        <v>961</v>
      </c>
    </row>
    <row r="171" spans="1:6">
      <c r="A171" s="5"/>
      <c r="B171" s="26"/>
      <c r="C171" s="26"/>
      <c r="D171" s="26">
        <v>4.29</v>
      </c>
      <c r="E171" s="26"/>
      <c r="F171" s="26" t="s">
        <v>1024</v>
      </c>
    </row>
    <row r="172" spans="1:6">
      <c r="A172" s="5"/>
      <c r="B172" s="26"/>
      <c r="C172" s="26" t="s">
        <v>1137</v>
      </c>
      <c r="D172" s="26">
        <v>4.26</v>
      </c>
      <c r="E172" s="26">
        <v>4</v>
      </c>
      <c r="F172" s="26" t="s">
        <v>961</v>
      </c>
    </row>
    <row r="173" spans="1:6">
      <c r="A173" s="5"/>
      <c r="B173" s="26"/>
      <c r="C173" s="26"/>
      <c r="D173" s="26">
        <v>4.27</v>
      </c>
      <c r="E173" s="26"/>
      <c r="F173" s="26" t="s">
        <v>961</v>
      </c>
    </row>
    <row r="174" spans="1:6">
      <c r="A174" s="5"/>
      <c r="B174" s="26"/>
      <c r="C174" s="26" t="s">
        <v>1138</v>
      </c>
      <c r="D174" s="26">
        <v>4.26</v>
      </c>
      <c r="E174" s="26">
        <v>6</v>
      </c>
      <c r="F174" s="26" t="s">
        <v>961</v>
      </c>
    </row>
    <row r="175" spans="1:6">
      <c r="A175" s="5"/>
      <c r="B175" s="26"/>
      <c r="C175" s="26"/>
      <c r="D175" s="26">
        <v>4.28</v>
      </c>
      <c r="E175" s="26"/>
      <c r="F175" s="26" t="s">
        <v>961</v>
      </c>
    </row>
    <row r="176" spans="1:6">
      <c r="A176" s="5"/>
      <c r="B176" s="26"/>
      <c r="C176" s="26"/>
      <c r="D176" s="26">
        <v>4.29</v>
      </c>
      <c r="E176" s="26"/>
      <c r="F176" s="26" t="s">
        <v>961</v>
      </c>
    </row>
    <row r="177" spans="1:6">
      <c r="A177" s="5"/>
      <c r="B177" s="26"/>
      <c r="C177" s="26" t="s">
        <v>1139</v>
      </c>
      <c r="D177" s="26">
        <v>4.26</v>
      </c>
      <c r="E177" s="26">
        <v>4</v>
      </c>
      <c r="F177" s="26" t="s">
        <v>1024</v>
      </c>
    </row>
    <row r="178" spans="1:6">
      <c r="A178" s="5"/>
      <c r="B178" s="26"/>
      <c r="C178" s="26"/>
      <c r="D178" s="26">
        <v>4.27</v>
      </c>
      <c r="E178" s="26"/>
      <c r="F178" s="26" t="s">
        <v>1024</v>
      </c>
    </row>
    <row r="179" spans="1:6">
      <c r="A179" s="5"/>
      <c r="B179" s="26"/>
      <c r="C179" s="26" t="s">
        <v>1140</v>
      </c>
      <c r="D179" s="26">
        <v>4.26</v>
      </c>
      <c r="E179" s="26">
        <v>2</v>
      </c>
      <c r="F179" s="26" t="s">
        <v>1024</v>
      </c>
    </row>
    <row r="180" spans="1:6">
      <c r="A180" s="5"/>
      <c r="B180" s="26"/>
      <c r="C180" s="26" t="s">
        <v>1141</v>
      </c>
      <c r="D180" s="26">
        <v>4.27</v>
      </c>
      <c r="E180" s="26">
        <v>2</v>
      </c>
      <c r="F180" s="26" t="s">
        <v>961</v>
      </c>
    </row>
    <row r="181" spans="1:6">
      <c r="A181" s="5"/>
      <c r="B181" s="26"/>
      <c r="C181" s="26" t="s">
        <v>1142</v>
      </c>
      <c r="D181" s="26">
        <v>4.28</v>
      </c>
      <c r="E181" s="26">
        <v>2</v>
      </c>
      <c r="F181" s="26" t="s">
        <v>1024</v>
      </c>
    </row>
    <row r="182" spans="1:6">
      <c r="A182" s="5"/>
      <c r="B182" s="26"/>
      <c r="C182" s="26" t="s">
        <v>1143</v>
      </c>
      <c r="D182" s="26">
        <v>4.29</v>
      </c>
      <c r="E182" s="26">
        <v>2</v>
      </c>
      <c r="F182" s="26" t="s">
        <v>961</v>
      </c>
    </row>
    <row r="183" spans="1:6">
      <c r="A183" s="5"/>
      <c r="B183" s="26"/>
      <c r="C183" s="26" t="s">
        <v>1137</v>
      </c>
      <c r="D183" s="26">
        <v>4.29</v>
      </c>
      <c r="E183" s="26">
        <v>2</v>
      </c>
      <c r="F183" s="26" t="s">
        <v>961</v>
      </c>
    </row>
    <row r="184" spans="1:6">
      <c r="A184" s="5"/>
      <c r="B184" s="26"/>
      <c r="C184" s="26" t="s">
        <v>1144</v>
      </c>
      <c r="D184" s="26">
        <v>4.29</v>
      </c>
      <c r="E184" s="26">
        <v>2</v>
      </c>
      <c r="F184" s="26" t="s">
        <v>961</v>
      </c>
    </row>
    <row r="185" spans="1:6">
      <c r="A185" s="5"/>
      <c r="B185" s="26"/>
      <c r="C185" s="26" t="s">
        <v>1145</v>
      </c>
      <c r="D185" s="26">
        <v>4.29</v>
      </c>
      <c r="E185" s="26">
        <v>2</v>
      </c>
      <c r="F185" s="26" t="s">
        <v>961</v>
      </c>
    </row>
    <row r="186" spans="1:6">
      <c r="A186" s="5"/>
      <c r="B186" s="26"/>
      <c r="C186" s="26" t="s">
        <v>1146</v>
      </c>
      <c r="D186" s="26">
        <v>4.29</v>
      </c>
      <c r="E186" s="26">
        <v>2</v>
      </c>
      <c r="F186" s="26" t="s">
        <v>961</v>
      </c>
    </row>
    <row r="187" spans="1:6">
      <c r="A187" s="5" t="s">
        <v>7</v>
      </c>
      <c r="B187" s="27" t="s">
        <v>906</v>
      </c>
      <c r="C187" s="27" t="s">
        <v>1147</v>
      </c>
      <c r="D187" s="28" t="s">
        <v>1148</v>
      </c>
      <c r="E187" s="27">
        <v>2</v>
      </c>
      <c r="F187" s="26" t="s">
        <v>961</v>
      </c>
    </row>
    <row r="188" spans="1:6">
      <c r="A188" s="5"/>
      <c r="B188" s="27"/>
      <c r="C188" s="27" t="s">
        <v>1149</v>
      </c>
      <c r="D188" s="28" t="s">
        <v>1150</v>
      </c>
      <c r="E188" s="27">
        <v>2</v>
      </c>
      <c r="F188" s="26" t="s">
        <v>961</v>
      </c>
    </row>
    <row r="189" spans="1:6">
      <c r="A189" s="5"/>
      <c r="B189" s="27"/>
      <c r="C189" s="27" t="s">
        <v>1151</v>
      </c>
      <c r="D189" s="28" t="s">
        <v>1152</v>
      </c>
      <c r="E189" s="27">
        <v>2</v>
      </c>
      <c r="F189" s="26" t="s">
        <v>961</v>
      </c>
    </row>
    <row r="190" spans="1:6">
      <c r="A190" s="5"/>
      <c r="B190" s="27"/>
      <c r="C190" s="27" t="s">
        <v>1153</v>
      </c>
      <c r="D190" s="28" t="s">
        <v>1152</v>
      </c>
      <c r="E190" s="27">
        <v>2</v>
      </c>
      <c r="F190" s="26" t="s">
        <v>961</v>
      </c>
    </row>
    <row r="191" spans="1:6">
      <c r="A191" s="5"/>
      <c r="B191" s="27" t="s">
        <v>907</v>
      </c>
      <c r="C191" s="27" t="s">
        <v>1154</v>
      </c>
      <c r="D191" s="28" t="s">
        <v>1152</v>
      </c>
      <c r="E191" s="27">
        <v>2</v>
      </c>
      <c r="F191" s="26" t="s">
        <v>961</v>
      </c>
    </row>
    <row r="192" spans="1:6">
      <c r="A192" s="5"/>
      <c r="B192" s="27"/>
      <c r="C192" s="27" t="s">
        <v>1155</v>
      </c>
      <c r="D192" s="28" t="s">
        <v>1152</v>
      </c>
      <c r="E192" s="27">
        <v>2</v>
      </c>
      <c r="F192" s="26" t="s">
        <v>961</v>
      </c>
    </row>
    <row r="193" spans="1:6">
      <c r="A193" s="5"/>
      <c r="B193" s="27"/>
      <c r="C193" s="27" t="s">
        <v>1156</v>
      </c>
      <c r="D193" s="28" t="s">
        <v>1152</v>
      </c>
      <c r="E193" s="27">
        <v>2</v>
      </c>
      <c r="F193" s="26" t="s">
        <v>961</v>
      </c>
    </row>
    <row r="194" spans="1:6">
      <c r="A194" s="5"/>
      <c r="B194" s="27" t="s">
        <v>909</v>
      </c>
      <c r="C194" s="27" t="s">
        <v>1157</v>
      </c>
      <c r="D194" s="28" t="s">
        <v>1152</v>
      </c>
      <c r="E194" s="27">
        <v>2</v>
      </c>
      <c r="F194" s="26" t="s">
        <v>961</v>
      </c>
    </row>
    <row r="195" spans="1:6">
      <c r="A195" s="5"/>
      <c r="B195" s="27"/>
      <c r="C195" s="27" t="s">
        <v>1158</v>
      </c>
      <c r="D195" s="28" t="s">
        <v>1152</v>
      </c>
      <c r="E195" s="27">
        <v>2</v>
      </c>
      <c r="F195" s="26" t="s">
        <v>961</v>
      </c>
    </row>
    <row r="196" spans="1:6">
      <c r="A196" s="5"/>
      <c r="B196" s="27"/>
      <c r="C196" s="27" t="s">
        <v>1159</v>
      </c>
      <c r="D196" s="28" t="s">
        <v>1152</v>
      </c>
      <c r="E196" s="27">
        <v>2</v>
      </c>
      <c r="F196" s="26" t="s">
        <v>961</v>
      </c>
    </row>
    <row r="197" spans="1:6">
      <c r="A197" s="5"/>
      <c r="B197" s="27"/>
      <c r="C197" s="27" t="s">
        <v>1160</v>
      </c>
      <c r="D197" s="28" t="s">
        <v>1152</v>
      </c>
      <c r="E197" s="27">
        <v>2</v>
      </c>
      <c r="F197" s="26" t="s">
        <v>961</v>
      </c>
    </row>
    <row r="198" spans="1:6">
      <c r="A198" s="5"/>
      <c r="B198" s="27"/>
      <c r="C198" s="27" t="s">
        <v>1161</v>
      </c>
      <c r="D198" s="28" t="s">
        <v>1152</v>
      </c>
      <c r="E198" s="27">
        <v>2</v>
      </c>
      <c r="F198" s="26" t="s">
        <v>961</v>
      </c>
    </row>
    <row r="199" spans="1:6">
      <c r="A199" s="5" t="s">
        <v>8</v>
      </c>
      <c r="B199" s="29" t="s">
        <v>115</v>
      </c>
      <c r="C199" s="30" t="s">
        <v>772</v>
      </c>
      <c r="D199" s="31">
        <v>4.26</v>
      </c>
      <c r="E199" s="32">
        <v>2</v>
      </c>
      <c r="F199" s="31" t="s">
        <v>1024</v>
      </c>
    </row>
    <row r="200" spans="1:6">
      <c r="A200" s="5"/>
      <c r="B200" s="29"/>
      <c r="C200" s="26" t="s">
        <v>118</v>
      </c>
      <c r="D200" s="31"/>
      <c r="E200" s="32"/>
      <c r="F200" s="31" t="s">
        <v>961</v>
      </c>
    </row>
    <row r="201" spans="1:6">
      <c r="A201" s="5"/>
      <c r="B201" s="29"/>
      <c r="C201" s="26" t="s">
        <v>1162</v>
      </c>
      <c r="D201" s="31">
        <v>4.27</v>
      </c>
      <c r="E201" s="32">
        <v>2</v>
      </c>
      <c r="F201" s="31" t="s">
        <v>1163</v>
      </c>
    </row>
    <row r="202" spans="1:6">
      <c r="A202" s="5"/>
      <c r="B202" s="29"/>
      <c r="C202" s="26" t="s">
        <v>1164</v>
      </c>
      <c r="D202" s="31"/>
      <c r="E202" s="32"/>
      <c r="F202" s="31"/>
    </row>
    <row r="203" spans="1:6">
      <c r="A203" s="5"/>
      <c r="B203" s="29"/>
      <c r="C203" s="26" t="s">
        <v>1165</v>
      </c>
      <c r="D203" s="31"/>
      <c r="E203" s="32"/>
      <c r="F203" s="31"/>
    </row>
    <row r="204" spans="1:6">
      <c r="A204" s="5"/>
      <c r="B204" s="29"/>
      <c r="C204" s="26" t="s">
        <v>1166</v>
      </c>
      <c r="D204" s="31"/>
      <c r="E204" s="32"/>
      <c r="F204" s="31"/>
    </row>
    <row r="205" spans="1:6">
      <c r="A205" s="5"/>
      <c r="B205" s="29"/>
      <c r="C205" s="26" t="s">
        <v>772</v>
      </c>
      <c r="D205" s="31">
        <v>4.28</v>
      </c>
      <c r="E205" s="32">
        <v>2</v>
      </c>
      <c r="F205" s="31" t="s">
        <v>1024</v>
      </c>
    </row>
    <row r="206" spans="1:6">
      <c r="A206" s="5"/>
      <c r="B206" s="29"/>
      <c r="C206" s="26" t="s">
        <v>1165</v>
      </c>
      <c r="D206" s="31"/>
      <c r="E206" s="32"/>
      <c r="F206" s="31" t="s">
        <v>1163</v>
      </c>
    </row>
    <row r="207" spans="1:6">
      <c r="A207" s="5"/>
      <c r="B207" s="29"/>
      <c r="C207" s="26" t="s">
        <v>1166</v>
      </c>
      <c r="D207" s="31"/>
      <c r="E207" s="32"/>
      <c r="F207" s="31"/>
    </row>
    <row r="208" spans="1:6">
      <c r="A208" s="5"/>
      <c r="B208" s="29"/>
      <c r="C208" s="26" t="s">
        <v>1162</v>
      </c>
      <c r="D208" s="31">
        <v>4.29</v>
      </c>
      <c r="E208" s="32">
        <v>2</v>
      </c>
      <c r="F208" s="31" t="s">
        <v>1163</v>
      </c>
    </row>
    <row r="209" spans="1:6">
      <c r="A209" s="5"/>
      <c r="B209" s="29"/>
      <c r="C209" s="26" t="s">
        <v>1165</v>
      </c>
      <c r="D209" s="31"/>
      <c r="E209" s="32"/>
      <c r="F209" s="31"/>
    </row>
    <row r="210" spans="1:6">
      <c r="A210" s="5"/>
      <c r="B210" s="29"/>
      <c r="C210" s="26" t="s">
        <v>1166</v>
      </c>
      <c r="D210" s="31"/>
      <c r="E210" s="32"/>
      <c r="F210" s="31"/>
    </row>
    <row r="211" spans="1:6">
      <c r="A211" s="5"/>
      <c r="B211" s="29"/>
      <c r="C211" s="26" t="s">
        <v>1167</v>
      </c>
      <c r="D211" s="31"/>
      <c r="E211" s="32"/>
      <c r="F211" s="31" t="s">
        <v>1168</v>
      </c>
    </row>
    <row r="212" spans="1:6">
      <c r="A212" s="5"/>
      <c r="B212" s="29"/>
      <c r="C212" s="26" t="s">
        <v>1169</v>
      </c>
      <c r="D212" s="31"/>
      <c r="E212" s="32"/>
      <c r="F212" s="31"/>
    </row>
    <row r="213" spans="1:6">
      <c r="A213" s="5"/>
      <c r="B213" s="29"/>
      <c r="C213" s="26" t="s">
        <v>1170</v>
      </c>
      <c r="D213" s="31"/>
      <c r="E213" s="32"/>
      <c r="F213" s="31"/>
    </row>
    <row r="214" spans="1:6">
      <c r="A214" s="5"/>
      <c r="B214" s="29"/>
      <c r="C214" s="26" t="s">
        <v>1171</v>
      </c>
      <c r="D214" s="31"/>
      <c r="E214" s="32"/>
      <c r="F214" s="31"/>
    </row>
    <row r="215" spans="1:6">
      <c r="A215" s="5"/>
      <c r="B215" s="29"/>
      <c r="C215" s="26" t="s">
        <v>1172</v>
      </c>
      <c r="D215" s="31"/>
      <c r="E215" s="32"/>
      <c r="F215" s="31"/>
    </row>
    <row r="216" spans="1:6">
      <c r="A216" s="5"/>
      <c r="B216" s="29"/>
      <c r="C216" s="26" t="s">
        <v>1173</v>
      </c>
      <c r="D216" s="31"/>
      <c r="E216" s="32"/>
      <c r="F216" s="31"/>
    </row>
    <row r="217" spans="1:6">
      <c r="A217" s="5"/>
      <c r="B217" s="29"/>
      <c r="C217" s="26" t="s">
        <v>1174</v>
      </c>
      <c r="D217" s="31"/>
      <c r="E217" s="32"/>
      <c r="F217" s="31"/>
    </row>
    <row r="218" spans="1:6">
      <c r="A218" s="5"/>
      <c r="B218" s="29"/>
      <c r="C218" s="26" t="s">
        <v>1175</v>
      </c>
      <c r="D218" s="31"/>
      <c r="E218" s="32"/>
      <c r="F218" s="31"/>
    </row>
    <row r="219" spans="1:6">
      <c r="A219" s="5"/>
      <c r="B219" s="29"/>
      <c r="C219" s="26" t="s">
        <v>776</v>
      </c>
      <c r="D219" s="31"/>
      <c r="E219" s="32"/>
      <c r="F219" s="31"/>
    </row>
    <row r="220" spans="1:6">
      <c r="A220" s="5"/>
      <c r="B220" s="29"/>
      <c r="C220" s="30" t="s">
        <v>1176</v>
      </c>
      <c r="D220" s="31"/>
      <c r="E220" s="32"/>
      <c r="F220" s="31"/>
    </row>
    <row r="221" spans="1:6">
      <c r="A221" s="5"/>
      <c r="B221" s="29"/>
      <c r="C221" s="30" t="s">
        <v>1177</v>
      </c>
      <c r="D221" s="31"/>
      <c r="E221" s="32"/>
      <c r="F221" s="31"/>
    </row>
    <row r="222" spans="1:6">
      <c r="A222" s="5"/>
      <c r="B222" s="29"/>
      <c r="C222" s="30" t="s">
        <v>1178</v>
      </c>
      <c r="D222" s="31"/>
      <c r="E222" s="32"/>
      <c r="F222" s="31"/>
    </row>
    <row r="223" spans="1:6">
      <c r="A223" s="5"/>
      <c r="B223" s="29"/>
      <c r="C223" s="30" t="s">
        <v>1179</v>
      </c>
      <c r="D223" s="31"/>
      <c r="E223" s="32"/>
      <c r="F223" s="31"/>
    </row>
    <row r="224" spans="1:6">
      <c r="A224" s="5"/>
      <c r="B224" s="29"/>
      <c r="C224" s="30" t="s">
        <v>1180</v>
      </c>
      <c r="D224" s="31"/>
      <c r="E224" s="32"/>
      <c r="F224" s="31"/>
    </row>
    <row r="225" spans="1:6">
      <c r="A225" s="5"/>
      <c r="B225" s="29"/>
      <c r="C225" s="30" t="s">
        <v>1162</v>
      </c>
      <c r="D225" s="31"/>
      <c r="E225" s="32"/>
      <c r="F225" s="31"/>
    </row>
    <row r="226" spans="1:6">
      <c r="A226" s="26"/>
      <c r="B226" s="29"/>
      <c r="C226" s="30" t="s">
        <v>1181</v>
      </c>
      <c r="D226" s="31"/>
      <c r="E226" s="32"/>
      <c r="F226" s="31"/>
    </row>
  </sheetData>
  <sheetProtection formatCells="0" insertHyperlinks="0" autoFilter="0"/>
  <mergeCells count="77">
    <mergeCell ref="A1:F1"/>
    <mergeCell ref="B92:F92"/>
    <mergeCell ref="A3:A15"/>
    <mergeCell ref="A16:A34"/>
    <mergeCell ref="A35:A91"/>
    <mergeCell ref="A93:A186"/>
    <mergeCell ref="A187:A198"/>
    <mergeCell ref="A199:A226"/>
    <mergeCell ref="B4:B6"/>
    <mergeCell ref="B8:B9"/>
    <mergeCell ref="B10:B11"/>
    <mergeCell ref="B12:B15"/>
    <mergeCell ref="B16:B20"/>
    <mergeCell ref="B23:B26"/>
    <mergeCell ref="B27:B29"/>
    <mergeCell ref="B31:B32"/>
    <mergeCell ref="B33:B34"/>
    <mergeCell ref="B35:B36"/>
    <mergeCell ref="B37:B41"/>
    <mergeCell ref="B42:B43"/>
    <mergeCell ref="B44:B49"/>
    <mergeCell ref="B50:B60"/>
    <mergeCell ref="B61:B65"/>
    <mergeCell ref="B66:B73"/>
    <mergeCell ref="B74:B84"/>
    <mergeCell ref="B85:B91"/>
    <mergeCell ref="B93:B105"/>
    <mergeCell ref="B106:B110"/>
    <mergeCell ref="B112:B121"/>
    <mergeCell ref="B122:B131"/>
    <mergeCell ref="B132:B134"/>
    <mergeCell ref="B135:B147"/>
    <mergeCell ref="B148:B161"/>
    <mergeCell ref="B162:B186"/>
    <mergeCell ref="B187:B190"/>
    <mergeCell ref="B191:B193"/>
    <mergeCell ref="B194:B198"/>
    <mergeCell ref="B199:B226"/>
    <mergeCell ref="C113:C114"/>
    <mergeCell ref="C122:C123"/>
    <mergeCell ref="C124:C125"/>
    <mergeCell ref="C142:C144"/>
    <mergeCell ref="C160:C161"/>
    <mergeCell ref="C162:C163"/>
    <mergeCell ref="C166:C167"/>
    <mergeCell ref="C168:C169"/>
    <mergeCell ref="C170:C171"/>
    <mergeCell ref="C172:C173"/>
    <mergeCell ref="C174:C176"/>
    <mergeCell ref="C177:C178"/>
    <mergeCell ref="D199:D200"/>
    <mergeCell ref="D201:D204"/>
    <mergeCell ref="D205:D207"/>
    <mergeCell ref="D208:D226"/>
    <mergeCell ref="E94:E95"/>
    <mergeCell ref="E96:E98"/>
    <mergeCell ref="E104:E105"/>
    <mergeCell ref="E113:E114"/>
    <mergeCell ref="E122:E123"/>
    <mergeCell ref="E124:E125"/>
    <mergeCell ref="E142:E144"/>
    <mergeCell ref="E160:E161"/>
    <mergeCell ref="E162:E163"/>
    <mergeCell ref="E166:E167"/>
    <mergeCell ref="E168:E169"/>
    <mergeCell ref="E170:E171"/>
    <mergeCell ref="E172:E173"/>
    <mergeCell ref="E174:E176"/>
    <mergeCell ref="E177:E178"/>
    <mergeCell ref="E199:E200"/>
    <mergeCell ref="E201:E204"/>
    <mergeCell ref="E205:E207"/>
    <mergeCell ref="E208:E226"/>
    <mergeCell ref="F201:F204"/>
    <mergeCell ref="F206:F207"/>
    <mergeCell ref="F208:F210"/>
    <mergeCell ref="F211:F226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F44" sqref="F44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1" width="8.63333333333333" style="2"/>
  </cols>
  <sheetData>
    <row r="1" ht="22.5" spans="1:5">
      <c r="A1" s="3" t="s">
        <v>1182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781</v>
      </c>
      <c r="C2" s="4" t="s">
        <v>126</v>
      </c>
      <c r="D2" s="4" t="s">
        <v>1182</v>
      </c>
      <c r="E2" s="4" t="s">
        <v>129</v>
      </c>
    </row>
    <row r="3" spans="1:5">
      <c r="A3" s="5" t="s">
        <v>2</v>
      </c>
      <c r="B3" s="5">
        <v>1</v>
      </c>
      <c r="C3" s="5" t="s">
        <v>786</v>
      </c>
      <c r="D3" s="5" t="s">
        <v>1183</v>
      </c>
      <c r="E3" s="5"/>
    </row>
    <row r="4" spans="1:5">
      <c r="A4" s="5"/>
      <c r="B4" s="5">
        <v>2</v>
      </c>
      <c r="C4" s="5" t="s">
        <v>788</v>
      </c>
      <c r="D4" s="5" t="s">
        <v>1183</v>
      </c>
      <c r="E4" s="5"/>
    </row>
    <row r="5" spans="1:5">
      <c r="A5" s="5"/>
      <c r="B5" s="5">
        <v>3</v>
      </c>
      <c r="C5" s="5" t="s">
        <v>789</v>
      </c>
      <c r="D5" s="5" t="s">
        <v>1183</v>
      </c>
      <c r="E5" s="5"/>
    </row>
    <row r="6" spans="1:5">
      <c r="A6" s="5"/>
      <c r="B6" s="5">
        <v>4</v>
      </c>
      <c r="C6" s="5" t="s">
        <v>790</v>
      </c>
      <c r="D6" s="5" t="s">
        <v>1183</v>
      </c>
      <c r="E6" s="5"/>
    </row>
    <row r="7" spans="1:5">
      <c r="A7" s="5"/>
      <c r="B7" s="5">
        <v>5</v>
      </c>
      <c r="C7" s="5" t="s">
        <v>791</v>
      </c>
      <c r="D7" s="5" t="s">
        <v>1183</v>
      </c>
      <c r="E7" s="5"/>
    </row>
    <row r="8" spans="1:5">
      <c r="A8" s="5"/>
      <c r="B8" s="5">
        <v>6</v>
      </c>
      <c r="C8" s="5" t="s">
        <v>792</v>
      </c>
      <c r="D8" s="5" t="s">
        <v>1183</v>
      </c>
      <c r="E8" s="5"/>
    </row>
    <row r="9" spans="1:5">
      <c r="A9" s="5"/>
      <c r="B9" s="5">
        <v>7</v>
      </c>
      <c r="C9" s="5" t="s">
        <v>793</v>
      </c>
      <c r="D9" s="5" t="s">
        <v>1183</v>
      </c>
      <c r="E9" s="5"/>
    </row>
    <row r="10" spans="1:5">
      <c r="A10" s="5"/>
      <c r="B10" s="5">
        <v>8</v>
      </c>
      <c r="C10" s="5" t="s">
        <v>160</v>
      </c>
      <c r="D10" s="5" t="s">
        <v>1183</v>
      </c>
      <c r="E10" s="5"/>
    </row>
    <row r="11" spans="1:5">
      <c r="A11" s="5"/>
      <c r="B11" s="5">
        <v>9</v>
      </c>
      <c r="C11" s="5" t="s">
        <v>172</v>
      </c>
      <c r="D11" s="5" t="s">
        <v>1183</v>
      </c>
      <c r="E11" s="5"/>
    </row>
    <row r="12" spans="1:5">
      <c r="A12" s="5"/>
      <c r="B12" s="5">
        <v>10</v>
      </c>
      <c r="C12" s="5" t="s">
        <v>794</v>
      </c>
      <c r="D12" s="5" t="s">
        <v>1183</v>
      </c>
      <c r="E12" s="5"/>
    </row>
    <row r="13" spans="1:5">
      <c r="A13" s="5"/>
      <c r="B13" s="5">
        <v>11</v>
      </c>
      <c r="C13" s="5" t="s">
        <v>795</v>
      </c>
      <c r="D13" s="5" t="s">
        <v>1183</v>
      </c>
      <c r="E13" s="5"/>
    </row>
    <row r="14" spans="1:5">
      <c r="A14" s="5"/>
      <c r="B14" s="5">
        <v>12</v>
      </c>
      <c r="C14" s="5" t="s">
        <v>796</v>
      </c>
      <c r="D14" s="5" t="s">
        <v>1183</v>
      </c>
      <c r="E14" s="5"/>
    </row>
    <row r="15" spans="1:5">
      <c r="A15" s="5"/>
      <c r="B15" s="5">
        <v>13</v>
      </c>
      <c r="C15" s="5" t="s">
        <v>35</v>
      </c>
      <c r="D15" s="5" t="s">
        <v>1183</v>
      </c>
      <c r="E15" s="5"/>
    </row>
    <row r="16" spans="1:5">
      <c r="A16" s="5"/>
      <c r="B16" s="5">
        <v>14</v>
      </c>
      <c r="C16" s="5" t="s">
        <v>168</v>
      </c>
      <c r="D16" s="5" t="s">
        <v>1183</v>
      </c>
      <c r="E16" s="5"/>
    </row>
    <row r="17" spans="1:5">
      <c r="A17" s="5"/>
      <c r="B17" s="5">
        <v>15</v>
      </c>
      <c r="C17" s="5" t="s">
        <v>797</v>
      </c>
      <c r="D17" s="5" t="s">
        <v>1183</v>
      </c>
      <c r="E17" s="5"/>
    </row>
    <row r="18" spans="1:5">
      <c r="A18" s="5"/>
      <c r="B18" s="5">
        <v>16</v>
      </c>
      <c r="C18" s="5" t="s">
        <v>798</v>
      </c>
      <c r="D18" s="5" t="s">
        <v>1183</v>
      </c>
      <c r="E18" s="5"/>
    </row>
    <row r="19" spans="1:5">
      <c r="A19" s="5"/>
      <c r="B19" s="5">
        <v>17</v>
      </c>
      <c r="C19" s="5" t="s">
        <v>799</v>
      </c>
      <c r="D19" s="5" t="s">
        <v>1183</v>
      </c>
      <c r="E19" s="5"/>
    </row>
    <row r="20" spans="1:5">
      <c r="A20" s="5"/>
      <c r="B20" s="5">
        <v>18</v>
      </c>
      <c r="C20" s="5" t="s">
        <v>800</v>
      </c>
      <c r="D20" s="5" t="s">
        <v>1183</v>
      </c>
      <c r="E20" s="5"/>
    </row>
    <row r="21" spans="1:5">
      <c r="A21" s="5"/>
      <c r="B21" s="5">
        <v>19</v>
      </c>
      <c r="C21" s="5" t="s">
        <v>801</v>
      </c>
      <c r="D21" s="5" t="s">
        <v>1183</v>
      </c>
      <c r="E21" s="5"/>
    </row>
    <row r="22" spans="1:5">
      <c r="A22" s="5"/>
      <c r="B22" s="5">
        <v>20</v>
      </c>
      <c r="C22" s="5" t="s">
        <v>54</v>
      </c>
      <c r="D22" s="5" t="s">
        <v>1183</v>
      </c>
      <c r="E22" s="5"/>
    </row>
    <row r="23" spans="1:5">
      <c r="A23" s="5"/>
      <c r="B23" s="5">
        <v>21</v>
      </c>
      <c r="C23" s="5" t="s">
        <v>154</v>
      </c>
      <c r="D23" s="5" t="s">
        <v>1183</v>
      </c>
      <c r="E23" s="5"/>
    </row>
    <row r="24" spans="1:5">
      <c r="A24" s="5"/>
      <c r="B24" s="5">
        <v>22</v>
      </c>
      <c r="C24" s="5" t="s">
        <v>802</v>
      </c>
      <c r="D24" s="5" t="s">
        <v>1183</v>
      </c>
      <c r="E24" s="5"/>
    </row>
    <row r="25" spans="1:5">
      <c r="A25" s="5"/>
      <c r="B25" s="5">
        <v>23</v>
      </c>
      <c r="C25" s="5" t="s">
        <v>803</v>
      </c>
      <c r="D25" s="5" t="s">
        <v>1183</v>
      </c>
      <c r="E25" s="5"/>
    </row>
    <row r="26" spans="1:5">
      <c r="A26" s="5"/>
      <c r="B26" s="5">
        <v>24</v>
      </c>
      <c r="C26" s="5" t="s">
        <v>804</v>
      </c>
      <c r="D26" s="5" t="s">
        <v>1183</v>
      </c>
      <c r="E26" s="5"/>
    </row>
    <row r="27" spans="1:5">
      <c r="A27" s="5"/>
      <c r="B27" s="5">
        <v>25</v>
      </c>
      <c r="C27" s="5" t="s">
        <v>805</v>
      </c>
      <c r="D27" s="5" t="s">
        <v>1183</v>
      </c>
      <c r="E27" s="5"/>
    </row>
    <row r="28" spans="1:5">
      <c r="A28" s="5"/>
      <c r="B28" s="5">
        <v>26</v>
      </c>
      <c r="C28" s="5" t="s">
        <v>806</v>
      </c>
      <c r="D28" s="5" t="s">
        <v>1183</v>
      </c>
      <c r="E28" s="5"/>
    </row>
    <row r="29" spans="1:5">
      <c r="A29" s="5"/>
      <c r="B29" s="5">
        <v>27</v>
      </c>
      <c r="C29" s="5" t="s">
        <v>142</v>
      </c>
      <c r="D29" s="5" t="s">
        <v>1183</v>
      </c>
      <c r="E29" s="5"/>
    </row>
    <row r="30" spans="1:5">
      <c r="A30" s="5"/>
      <c r="B30" s="5">
        <v>28</v>
      </c>
      <c r="C30" s="5" t="s">
        <v>807</v>
      </c>
      <c r="D30" s="5" t="s">
        <v>1183</v>
      </c>
      <c r="E30" s="5"/>
    </row>
    <row r="31" spans="1:5">
      <c r="A31" s="5"/>
      <c r="B31" s="5">
        <v>29</v>
      </c>
      <c r="C31" s="5" t="s">
        <v>808</v>
      </c>
      <c r="D31" s="5" t="s">
        <v>1183</v>
      </c>
      <c r="E31" s="5"/>
    </row>
    <row r="32" spans="1:5">
      <c r="A32" s="5"/>
      <c r="B32" s="5">
        <v>30</v>
      </c>
      <c r="C32" s="5" t="s">
        <v>809</v>
      </c>
      <c r="D32" s="5" t="s">
        <v>1183</v>
      </c>
      <c r="E32" s="5"/>
    </row>
    <row r="33" spans="1:5">
      <c r="A33" s="5"/>
      <c r="B33" s="5">
        <v>31</v>
      </c>
      <c r="C33" s="5" t="s">
        <v>166</v>
      </c>
      <c r="D33" s="5" t="s">
        <v>1183</v>
      </c>
      <c r="E33" s="5"/>
    </row>
    <row r="34" spans="1:5">
      <c r="A34" s="5"/>
      <c r="B34" s="5">
        <v>32</v>
      </c>
      <c r="C34" s="5" t="s">
        <v>810</v>
      </c>
      <c r="D34" s="5" t="s">
        <v>1183</v>
      </c>
      <c r="E34" s="5"/>
    </row>
    <row r="35" spans="1:5">
      <c r="A35" s="5"/>
      <c r="B35" s="5">
        <v>33</v>
      </c>
      <c r="C35" s="5" t="s">
        <v>811</v>
      </c>
      <c r="D35" s="5" t="s">
        <v>1183</v>
      </c>
      <c r="E35" s="5"/>
    </row>
    <row r="36" spans="1:5">
      <c r="A36" s="5"/>
      <c r="B36" s="5">
        <v>34</v>
      </c>
      <c r="C36" s="5" t="s">
        <v>146</v>
      </c>
      <c r="D36" s="5" t="s">
        <v>1183</v>
      </c>
      <c r="E36" s="5"/>
    </row>
    <row r="37" spans="1:5">
      <c r="A37" s="5"/>
      <c r="B37" s="5">
        <v>35</v>
      </c>
      <c r="C37" s="5" t="s">
        <v>41</v>
      </c>
      <c r="D37" s="5" t="s">
        <v>1183</v>
      </c>
      <c r="E37" s="5"/>
    </row>
    <row r="38" spans="1:5">
      <c r="A38" s="5"/>
      <c r="B38" s="5">
        <v>36</v>
      </c>
      <c r="C38" s="5" t="s">
        <v>812</v>
      </c>
      <c r="D38" s="5" t="s">
        <v>1183</v>
      </c>
      <c r="E38" s="5"/>
    </row>
    <row r="39" spans="1:5">
      <c r="A39" s="5"/>
      <c r="B39" s="5">
        <v>37</v>
      </c>
      <c r="C39" s="5" t="s">
        <v>49</v>
      </c>
      <c r="D39" s="5" t="s">
        <v>1183</v>
      </c>
      <c r="E39" s="5"/>
    </row>
    <row r="40" spans="1:5">
      <c r="A40" s="5"/>
      <c r="B40" s="5">
        <v>38</v>
      </c>
      <c r="C40" s="5" t="s">
        <v>813</v>
      </c>
      <c r="D40" s="5" t="s">
        <v>1183</v>
      </c>
      <c r="E40" s="5"/>
    </row>
    <row r="41" spans="1:5">
      <c r="A41" s="5"/>
      <c r="B41" s="5">
        <v>39</v>
      </c>
      <c r="C41" s="5" t="s">
        <v>149</v>
      </c>
      <c r="D41" s="5" t="s">
        <v>1183</v>
      </c>
      <c r="E41" s="5"/>
    </row>
    <row r="42" spans="1:5">
      <c r="A42" s="5"/>
      <c r="B42" s="5">
        <v>40</v>
      </c>
      <c r="C42" s="5" t="s">
        <v>179</v>
      </c>
      <c r="D42" s="5" t="s">
        <v>1183</v>
      </c>
      <c r="E42" s="5"/>
    </row>
    <row r="43" spans="1:5">
      <c r="A43" s="5"/>
      <c r="B43" s="5">
        <v>41</v>
      </c>
      <c r="C43" s="5" t="s">
        <v>31</v>
      </c>
      <c r="D43" s="5" t="s">
        <v>1183</v>
      </c>
      <c r="E43" s="5"/>
    </row>
    <row r="44" spans="1:5">
      <c r="A44" s="6" t="s">
        <v>3</v>
      </c>
      <c r="B44" s="6">
        <v>1</v>
      </c>
      <c r="C44" s="6" t="s">
        <v>814</v>
      </c>
      <c r="D44" s="6"/>
      <c r="E44" s="6" t="s">
        <v>787</v>
      </c>
    </row>
    <row r="45" spans="1:5">
      <c r="A45" s="7"/>
      <c r="B45" s="6">
        <v>2</v>
      </c>
      <c r="C45" s="6" t="s">
        <v>815</v>
      </c>
      <c r="D45" s="6"/>
      <c r="E45" s="6" t="s">
        <v>787</v>
      </c>
    </row>
    <row r="46" spans="1:5">
      <c r="A46" s="7"/>
      <c r="B46" s="6">
        <v>3</v>
      </c>
      <c r="C46" s="6" t="s">
        <v>816</v>
      </c>
      <c r="D46" s="6"/>
      <c r="E46" s="6" t="s">
        <v>787</v>
      </c>
    </row>
    <row r="47" spans="1:5">
      <c r="A47" s="7"/>
      <c r="B47" s="6">
        <v>4</v>
      </c>
      <c r="C47" s="6" t="s">
        <v>817</v>
      </c>
      <c r="D47" s="6"/>
      <c r="E47" s="6" t="s">
        <v>787</v>
      </c>
    </row>
    <row r="48" spans="1:5">
      <c r="A48" s="7"/>
      <c r="B48" s="6">
        <v>5</v>
      </c>
      <c r="C48" s="6" t="s">
        <v>818</v>
      </c>
      <c r="D48" s="6"/>
      <c r="E48" s="6" t="s">
        <v>787</v>
      </c>
    </row>
    <row r="49" spans="1:5">
      <c r="A49" s="7"/>
      <c r="B49" s="6">
        <v>6</v>
      </c>
      <c r="C49" s="6" t="s">
        <v>819</v>
      </c>
      <c r="D49" s="6"/>
      <c r="E49" s="6" t="s">
        <v>787</v>
      </c>
    </row>
    <row r="50" spans="1:5">
      <c r="A50" s="7"/>
      <c r="B50" s="6">
        <v>7</v>
      </c>
      <c r="C50" s="6" t="s">
        <v>820</v>
      </c>
      <c r="D50" s="6"/>
      <c r="E50" s="6" t="s">
        <v>787</v>
      </c>
    </row>
    <row r="51" spans="1:5">
      <c r="A51" s="7"/>
      <c r="B51" s="6">
        <v>8</v>
      </c>
      <c r="C51" s="6" t="s">
        <v>821</v>
      </c>
      <c r="D51" s="6"/>
      <c r="E51" s="6" t="s">
        <v>787</v>
      </c>
    </row>
    <row r="52" spans="1:5">
      <c r="A52" s="7"/>
      <c r="B52" s="6">
        <v>9</v>
      </c>
      <c r="C52" s="6" t="s">
        <v>822</v>
      </c>
      <c r="D52" s="6"/>
      <c r="E52" s="6" t="s">
        <v>787</v>
      </c>
    </row>
    <row r="53" spans="1:5">
      <c r="A53" s="7"/>
      <c r="B53" s="6">
        <v>10</v>
      </c>
      <c r="C53" s="6" t="s">
        <v>245</v>
      </c>
      <c r="D53" s="6" t="s">
        <v>1183</v>
      </c>
      <c r="E53" s="6"/>
    </row>
    <row r="54" spans="1:5">
      <c r="A54" s="7"/>
      <c r="B54" s="6">
        <v>11</v>
      </c>
      <c r="C54" s="6" t="s">
        <v>87</v>
      </c>
      <c r="D54" s="6" t="s">
        <v>1183</v>
      </c>
      <c r="E54" s="6"/>
    </row>
    <row r="55" spans="1:5">
      <c r="A55" s="7"/>
      <c r="B55" s="6">
        <v>12</v>
      </c>
      <c r="C55" s="6" t="s">
        <v>823</v>
      </c>
      <c r="D55" s="6" t="s">
        <v>1183</v>
      </c>
      <c r="E55" s="6"/>
    </row>
    <row r="56" spans="1:5">
      <c r="A56" s="7"/>
      <c r="B56" s="6">
        <v>13</v>
      </c>
      <c r="C56" s="6" t="s">
        <v>84</v>
      </c>
      <c r="D56" s="6" t="s">
        <v>1183</v>
      </c>
      <c r="E56" s="6"/>
    </row>
    <row r="57" spans="1:5">
      <c r="A57" s="7"/>
      <c r="B57" s="6">
        <v>14</v>
      </c>
      <c r="C57" s="6" t="s">
        <v>229</v>
      </c>
      <c r="D57" s="6" t="s">
        <v>1183</v>
      </c>
      <c r="E57" s="6"/>
    </row>
    <row r="58" spans="1:5">
      <c r="A58" s="7"/>
      <c r="B58" s="6">
        <v>15</v>
      </c>
      <c r="C58" s="6" t="s">
        <v>233</v>
      </c>
      <c r="D58" s="6" t="s">
        <v>1183</v>
      </c>
      <c r="E58" s="6"/>
    </row>
    <row r="59" spans="1:5">
      <c r="A59" s="7"/>
      <c r="B59" s="6">
        <v>16</v>
      </c>
      <c r="C59" s="6" t="s">
        <v>824</v>
      </c>
      <c r="D59" s="6" t="s">
        <v>1183</v>
      </c>
      <c r="E59" s="6"/>
    </row>
    <row r="60" spans="1:5">
      <c r="A60" s="7"/>
      <c r="B60" s="6">
        <v>17</v>
      </c>
      <c r="C60" s="6" t="s">
        <v>277</v>
      </c>
      <c r="D60" s="6" t="s">
        <v>1183</v>
      </c>
      <c r="E60" s="6"/>
    </row>
    <row r="61" spans="1:5">
      <c r="A61" s="7"/>
      <c r="B61" s="6">
        <v>18</v>
      </c>
      <c r="C61" s="6" t="s">
        <v>286</v>
      </c>
      <c r="D61" s="6" t="s">
        <v>1183</v>
      </c>
      <c r="E61" s="6"/>
    </row>
    <row r="62" spans="1:5">
      <c r="A62" s="7"/>
      <c r="B62" s="6">
        <v>19</v>
      </c>
      <c r="C62" s="6" t="s">
        <v>91</v>
      </c>
      <c r="D62" s="6" t="s">
        <v>1183</v>
      </c>
      <c r="E62" s="6"/>
    </row>
    <row r="63" spans="1:5">
      <c r="A63" s="7"/>
      <c r="B63" s="6">
        <v>20</v>
      </c>
      <c r="C63" s="6" t="s">
        <v>68</v>
      </c>
      <c r="D63" s="6" t="s">
        <v>1183</v>
      </c>
      <c r="E63" s="6"/>
    </row>
    <row r="64" spans="1:5">
      <c r="A64" s="7"/>
      <c r="B64" s="6">
        <v>21</v>
      </c>
      <c r="C64" s="6" t="s">
        <v>825</v>
      </c>
      <c r="D64" s="6" t="s">
        <v>1183</v>
      </c>
      <c r="E64" s="6"/>
    </row>
    <row r="65" spans="1:5">
      <c r="A65" s="7"/>
      <c r="B65" s="6">
        <v>22</v>
      </c>
      <c r="C65" s="6" t="s">
        <v>826</v>
      </c>
      <c r="D65" s="6" t="s">
        <v>1183</v>
      </c>
      <c r="E65" s="6"/>
    </row>
    <row r="66" spans="1:5">
      <c r="A66" s="7"/>
      <c r="B66" s="6">
        <v>23</v>
      </c>
      <c r="C66" s="6" t="s">
        <v>200</v>
      </c>
      <c r="D66" s="6" t="s">
        <v>1183</v>
      </c>
      <c r="E66" s="6"/>
    </row>
    <row r="67" spans="1:5">
      <c r="A67" s="7"/>
      <c r="B67" s="6">
        <v>24</v>
      </c>
      <c r="C67" s="6" t="s">
        <v>130</v>
      </c>
      <c r="D67" s="6" t="s">
        <v>1183</v>
      </c>
      <c r="E67" s="6"/>
    </row>
    <row r="68" spans="1:5">
      <c r="A68" s="7"/>
      <c r="B68" s="6">
        <v>25</v>
      </c>
      <c r="C68" s="6" t="s">
        <v>188</v>
      </c>
      <c r="D68" s="6" t="s">
        <v>1183</v>
      </c>
      <c r="E68" s="6"/>
    </row>
    <row r="69" spans="1:5">
      <c r="A69" s="7"/>
      <c r="B69" s="6">
        <v>26</v>
      </c>
      <c r="C69" s="6" t="s">
        <v>827</v>
      </c>
      <c r="D69" s="6"/>
      <c r="E69" s="6" t="s">
        <v>787</v>
      </c>
    </row>
    <row r="70" spans="1:5">
      <c r="A70" s="7"/>
      <c r="B70" s="6">
        <v>27</v>
      </c>
      <c r="C70" s="6" t="s">
        <v>828</v>
      </c>
      <c r="D70" s="6"/>
      <c r="E70" s="6" t="s">
        <v>787</v>
      </c>
    </row>
    <row r="71" spans="1:5">
      <c r="A71" s="7"/>
      <c r="B71" s="6">
        <v>28</v>
      </c>
      <c r="C71" s="6" t="s">
        <v>829</v>
      </c>
      <c r="D71" s="6"/>
      <c r="E71" s="6" t="s">
        <v>787</v>
      </c>
    </row>
    <row r="72" spans="1:5">
      <c r="A72" s="7"/>
      <c r="B72" s="6">
        <v>29</v>
      </c>
      <c r="C72" s="6" t="s">
        <v>830</v>
      </c>
      <c r="D72" s="6"/>
      <c r="E72" s="6" t="s">
        <v>787</v>
      </c>
    </row>
    <row r="73" spans="1:5">
      <c r="A73" s="7"/>
      <c r="B73" s="6">
        <v>30</v>
      </c>
      <c r="C73" s="6" t="s">
        <v>831</v>
      </c>
      <c r="D73" s="6"/>
      <c r="E73" s="6" t="s">
        <v>787</v>
      </c>
    </row>
    <row r="74" spans="1:5">
      <c r="A74" s="7"/>
      <c r="B74" s="6">
        <v>31</v>
      </c>
      <c r="C74" s="6" t="s">
        <v>832</v>
      </c>
      <c r="D74" s="6"/>
      <c r="E74" s="6" t="s">
        <v>787</v>
      </c>
    </row>
    <row r="75" spans="1:5">
      <c r="A75" s="7"/>
      <c r="B75" s="6">
        <v>32</v>
      </c>
      <c r="C75" s="6" t="s">
        <v>81</v>
      </c>
      <c r="D75" s="6" t="s">
        <v>1183</v>
      </c>
      <c r="E75" s="6"/>
    </row>
    <row r="76" spans="1:5">
      <c r="A76" s="7"/>
      <c r="B76" s="6">
        <v>33</v>
      </c>
      <c r="C76" s="6" t="s">
        <v>255</v>
      </c>
      <c r="D76" s="6" t="s">
        <v>1183</v>
      </c>
      <c r="E76" s="6"/>
    </row>
    <row r="77" spans="1:5">
      <c r="A77" s="7"/>
      <c r="B77" s="6">
        <v>34</v>
      </c>
      <c r="C77" s="6" t="s">
        <v>833</v>
      </c>
      <c r="D77" s="6" t="s">
        <v>1183</v>
      </c>
      <c r="E77" s="6"/>
    </row>
    <row r="78" spans="1:5">
      <c r="A78" s="7"/>
      <c r="B78" s="6">
        <v>35</v>
      </c>
      <c r="C78" s="6" t="s">
        <v>221</v>
      </c>
      <c r="D78" s="6" t="s">
        <v>1183</v>
      </c>
      <c r="E78" s="6"/>
    </row>
    <row r="79" spans="1:5">
      <c r="A79" s="7"/>
      <c r="B79" s="6">
        <v>36</v>
      </c>
      <c r="C79" s="6" t="s">
        <v>215</v>
      </c>
      <c r="D79" s="6" t="s">
        <v>1183</v>
      </c>
      <c r="E79" s="6"/>
    </row>
    <row r="80" spans="1:5">
      <c r="A80" s="7"/>
      <c r="B80" s="6">
        <v>37</v>
      </c>
      <c r="C80" s="6" t="s">
        <v>212</v>
      </c>
      <c r="D80" s="6" t="s">
        <v>1183</v>
      </c>
      <c r="E80" s="6"/>
    </row>
    <row r="81" spans="1:5">
      <c r="A81" s="7"/>
      <c r="B81" s="6">
        <v>38</v>
      </c>
      <c r="C81" s="6" t="s">
        <v>59</v>
      </c>
      <c r="D81" s="6" t="s">
        <v>1183</v>
      </c>
      <c r="E81" s="6"/>
    </row>
    <row r="82" spans="1:5">
      <c r="A82" s="7"/>
      <c r="B82" s="6">
        <v>39</v>
      </c>
      <c r="C82" s="6" t="s">
        <v>207</v>
      </c>
      <c r="D82" s="6" t="s">
        <v>1183</v>
      </c>
      <c r="E82" s="6"/>
    </row>
    <row r="83" spans="1:5">
      <c r="A83" s="7"/>
      <c r="B83" s="6">
        <v>40</v>
      </c>
      <c r="C83" s="6" t="s">
        <v>63</v>
      </c>
      <c r="D83" s="6" t="s">
        <v>1183</v>
      </c>
      <c r="E83" s="6"/>
    </row>
    <row r="84" spans="1:5">
      <c r="A84" s="7"/>
      <c r="B84" s="6">
        <v>41</v>
      </c>
      <c r="C84" s="6" t="s">
        <v>269</v>
      </c>
      <c r="D84" s="6" t="s">
        <v>1183</v>
      </c>
      <c r="E84" s="6"/>
    </row>
    <row r="85" spans="1:5">
      <c r="A85" s="7"/>
      <c r="B85" s="6">
        <v>42</v>
      </c>
      <c r="C85" s="6" t="s">
        <v>834</v>
      </c>
      <c r="D85" s="6" t="s">
        <v>1183</v>
      </c>
      <c r="E85" s="6"/>
    </row>
    <row r="86" spans="1:5">
      <c r="A86" s="5" t="s">
        <v>4</v>
      </c>
      <c r="B86" s="5">
        <v>1</v>
      </c>
      <c r="C86" s="5" t="s">
        <v>835</v>
      </c>
      <c r="D86" s="5" t="s">
        <v>1183</v>
      </c>
      <c r="E86" s="5"/>
    </row>
    <row r="87" spans="1:5">
      <c r="A87" s="5"/>
      <c r="B87" s="5">
        <v>2</v>
      </c>
      <c r="C87" s="5" t="s">
        <v>318</v>
      </c>
      <c r="D87" s="5" t="s">
        <v>1183</v>
      </c>
      <c r="E87" s="5"/>
    </row>
    <row r="88" spans="1:5">
      <c r="A88" s="5"/>
      <c r="B88" s="5">
        <v>3</v>
      </c>
      <c r="C88" s="5" t="s">
        <v>836</v>
      </c>
      <c r="D88" s="5" t="s">
        <v>1183</v>
      </c>
      <c r="E88" s="5"/>
    </row>
    <row r="89" spans="1:5">
      <c r="A89" s="5"/>
      <c r="B89" s="5">
        <v>4</v>
      </c>
      <c r="C89" s="5" t="s">
        <v>837</v>
      </c>
      <c r="D89" s="5" t="s">
        <v>1183</v>
      </c>
      <c r="E89" s="5"/>
    </row>
    <row r="90" spans="1:5">
      <c r="A90" s="5"/>
      <c r="B90" s="5">
        <v>5</v>
      </c>
      <c r="C90" s="5" t="s">
        <v>333</v>
      </c>
      <c r="D90" s="5" t="s">
        <v>1183</v>
      </c>
      <c r="E90" s="5"/>
    </row>
    <row r="91" spans="1:5">
      <c r="A91" s="5"/>
      <c r="B91" s="5">
        <v>6</v>
      </c>
      <c r="C91" s="5" t="s">
        <v>838</v>
      </c>
      <c r="D91" s="5" t="s">
        <v>1183</v>
      </c>
      <c r="E91" s="5"/>
    </row>
    <row r="92" spans="1:5">
      <c r="A92" s="5"/>
      <c r="B92" s="5">
        <v>7</v>
      </c>
      <c r="C92" s="5" t="s">
        <v>304</v>
      </c>
      <c r="D92" s="5" t="s">
        <v>1183</v>
      </c>
      <c r="E92" s="5"/>
    </row>
    <row r="93" spans="1:5">
      <c r="A93" s="5"/>
      <c r="B93" s="5">
        <v>8</v>
      </c>
      <c r="C93" s="5" t="s">
        <v>839</v>
      </c>
      <c r="D93" s="5" t="s">
        <v>1183</v>
      </c>
      <c r="E93" s="5"/>
    </row>
    <row r="94" spans="1:5">
      <c r="A94" s="5"/>
      <c r="B94" s="5">
        <v>9</v>
      </c>
      <c r="C94" s="5" t="s">
        <v>840</v>
      </c>
      <c r="D94" s="5" t="s">
        <v>1183</v>
      </c>
      <c r="E94" s="5"/>
    </row>
    <row r="95" spans="1:5">
      <c r="A95" s="5"/>
      <c r="B95" s="5">
        <v>10</v>
      </c>
      <c r="C95" s="5" t="s">
        <v>841</v>
      </c>
      <c r="D95" s="5" t="s">
        <v>1183</v>
      </c>
      <c r="E95" s="5"/>
    </row>
    <row r="96" spans="1:5">
      <c r="A96" s="5"/>
      <c r="B96" s="5">
        <v>11</v>
      </c>
      <c r="C96" s="8" t="s">
        <v>842</v>
      </c>
      <c r="D96" s="5" t="s">
        <v>1183</v>
      </c>
      <c r="E96" s="5"/>
    </row>
    <row r="97" spans="1:5">
      <c r="A97" s="5"/>
      <c r="B97" s="5">
        <v>12</v>
      </c>
      <c r="C97" s="5" t="s">
        <v>843</v>
      </c>
      <c r="D97" s="5" t="s">
        <v>1183</v>
      </c>
      <c r="E97" s="5"/>
    </row>
    <row r="98" spans="1:5">
      <c r="A98" s="5"/>
      <c r="B98" s="5">
        <v>13</v>
      </c>
      <c r="C98" s="5" t="s">
        <v>368</v>
      </c>
      <c r="D98" s="5" t="s">
        <v>1183</v>
      </c>
      <c r="E98" s="5"/>
    </row>
    <row r="99" spans="1:5">
      <c r="A99" s="5"/>
      <c r="B99" s="5">
        <v>14</v>
      </c>
      <c r="C99" s="5" t="s">
        <v>377</v>
      </c>
      <c r="D99" s="5" t="s">
        <v>1183</v>
      </c>
      <c r="E99" s="5"/>
    </row>
    <row r="100" spans="1:5">
      <c r="A100" s="5"/>
      <c r="B100" s="5">
        <v>15</v>
      </c>
      <c r="C100" s="5" t="s">
        <v>844</v>
      </c>
      <c r="D100" s="5" t="s">
        <v>1183</v>
      </c>
      <c r="E100" s="5"/>
    </row>
    <row r="101" spans="1:5">
      <c r="A101" s="5"/>
      <c r="B101" s="5">
        <v>16</v>
      </c>
      <c r="C101" s="5" t="s">
        <v>358</v>
      </c>
      <c r="D101" s="5" t="s">
        <v>1183</v>
      </c>
      <c r="E101" s="5"/>
    </row>
    <row r="102" spans="1:5">
      <c r="A102" s="5"/>
      <c r="B102" s="5">
        <v>17</v>
      </c>
      <c r="C102" s="5" t="s">
        <v>383</v>
      </c>
      <c r="D102" s="5" t="s">
        <v>1183</v>
      </c>
      <c r="E102" s="5"/>
    </row>
    <row r="103" spans="1:5">
      <c r="A103" s="5"/>
      <c r="B103" s="5">
        <v>18</v>
      </c>
      <c r="C103" s="5" t="s">
        <v>352</v>
      </c>
      <c r="D103" s="5" t="s">
        <v>1183</v>
      </c>
      <c r="E103" s="5"/>
    </row>
    <row r="104" spans="1:5">
      <c r="A104" s="5"/>
      <c r="B104" s="5">
        <v>19</v>
      </c>
      <c r="C104" s="5" t="s">
        <v>846</v>
      </c>
      <c r="D104" s="5" t="s">
        <v>1183</v>
      </c>
      <c r="E104" s="5"/>
    </row>
    <row r="105" spans="1:5">
      <c r="A105" s="5"/>
      <c r="B105" s="5">
        <v>20</v>
      </c>
      <c r="C105" s="5" t="s">
        <v>845</v>
      </c>
      <c r="D105" s="5" t="s">
        <v>1183</v>
      </c>
      <c r="E105" s="5"/>
    </row>
    <row r="106" spans="1:5">
      <c r="A106" s="5"/>
      <c r="B106" s="5">
        <v>21</v>
      </c>
      <c r="C106" s="5" t="s">
        <v>847</v>
      </c>
      <c r="D106" s="5" t="s">
        <v>1183</v>
      </c>
      <c r="E106" s="5"/>
    </row>
    <row r="107" spans="1:5">
      <c r="A107" s="5"/>
      <c r="B107" s="5">
        <v>22</v>
      </c>
      <c r="C107" s="5" t="s">
        <v>848</v>
      </c>
      <c r="D107" s="5" t="s">
        <v>1183</v>
      </c>
      <c r="E107" s="5"/>
    </row>
    <row r="108" spans="1:5">
      <c r="A108" s="5"/>
      <c r="B108" s="5">
        <v>23</v>
      </c>
      <c r="C108" s="5" t="s">
        <v>849</v>
      </c>
      <c r="D108" s="5" t="s">
        <v>1183</v>
      </c>
      <c r="E108" s="5"/>
    </row>
    <row r="109" spans="1:5">
      <c r="A109" s="5"/>
      <c r="B109" s="5">
        <v>24</v>
      </c>
      <c r="C109" s="5" t="s">
        <v>850</v>
      </c>
      <c r="D109" s="5" t="s">
        <v>1183</v>
      </c>
      <c r="E109" s="5"/>
    </row>
    <row r="110" spans="1:5">
      <c r="A110" s="5"/>
      <c r="B110" s="5">
        <v>25</v>
      </c>
      <c r="C110" s="5" t="s">
        <v>851</v>
      </c>
      <c r="D110" s="5" t="s">
        <v>1183</v>
      </c>
      <c r="E110" s="5"/>
    </row>
    <row r="111" spans="1:5">
      <c r="A111" s="5"/>
      <c r="B111" s="5">
        <v>26</v>
      </c>
      <c r="C111" s="5" t="s">
        <v>852</v>
      </c>
      <c r="D111" s="5" t="s">
        <v>1183</v>
      </c>
      <c r="E111" s="5"/>
    </row>
    <row r="112" spans="1:5">
      <c r="A112" s="5"/>
      <c r="B112" s="5">
        <v>27</v>
      </c>
      <c r="C112" s="5" t="s">
        <v>853</v>
      </c>
      <c r="D112" s="5" t="s">
        <v>1183</v>
      </c>
      <c r="E112" s="5"/>
    </row>
    <row r="113" ht="18.95" customHeight="1" spans="1:5">
      <c r="A113" s="9" t="s">
        <v>5</v>
      </c>
      <c r="B113" s="9">
        <v>1</v>
      </c>
      <c r="C113" s="6" t="s">
        <v>854</v>
      </c>
      <c r="D113" s="6" t="s">
        <v>1183</v>
      </c>
      <c r="E113" s="11"/>
    </row>
    <row r="114" ht="18.95" customHeight="1" spans="1:5">
      <c r="A114" s="10"/>
      <c r="B114" s="9">
        <v>2</v>
      </c>
      <c r="C114" s="6" t="s">
        <v>855</v>
      </c>
      <c r="D114" s="6" t="s">
        <v>1183</v>
      </c>
      <c r="E114" s="11"/>
    </row>
    <row r="115" ht="18.95" customHeight="1" spans="1:5">
      <c r="A115" s="10"/>
      <c r="B115" s="9">
        <v>3</v>
      </c>
      <c r="C115" s="6" t="s">
        <v>1184</v>
      </c>
      <c r="D115" s="6" t="s">
        <v>1183</v>
      </c>
      <c r="E115" s="11"/>
    </row>
    <row r="116" ht="18.95" customHeight="1" spans="1:5">
      <c r="A116" s="10"/>
      <c r="B116" s="9">
        <v>4</v>
      </c>
      <c r="C116" s="6" t="s">
        <v>1185</v>
      </c>
      <c r="D116" s="6" t="s">
        <v>1183</v>
      </c>
      <c r="E116" s="11"/>
    </row>
    <row r="117" ht="18.95" customHeight="1" spans="1:5">
      <c r="A117" s="10"/>
      <c r="B117" s="9">
        <v>5</v>
      </c>
      <c r="C117" s="6" t="s">
        <v>1186</v>
      </c>
      <c r="D117" s="6" t="s">
        <v>1183</v>
      </c>
      <c r="E117" s="11"/>
    </row>
    <row r="118" ht="18.95" customHeight="1" spans="1:5">
      <c r="A118" s="10"/>
      <c r="B118" s="9">
        <v>6</v>
      </c>
      <c r="C118" s="6" t="s">
        <v>1187</v>
      </c>
      <c r="D118" s="6" t="s">
        <v>1183</v>
      </c>
      <c r="E118" s="11"/>
    </row>
    <row r="119" ht="18.95" customHeight="1" spans="1:5">
      <c r="A119" s="10"/>
      <c r="B119" s="9">
        <v>11</v>
      </c>
      <c r="C119" s="6" t="s">
        <v>500</v>
      </c>
      <c r="D119" s="6" t="s">
        <v>1183</v>
      </c>
      <c r="E119" s="11"/>
    </row>
    <row r="120" ht="18.95" customHeight="1" spans="1:5">
      <c r="A120" s="10"/>
      <c r="B120" s="9">
        <v>12</v>
      </c>
      <c r="C120" s="6" t="s">
        <v>402</v>
      </c>
      <c r="D120" s="6" t="s">
        <v>1183</v>
      </c>
      <c r="E120" s="11"/>
    </row>
    <row r="121" ht="18.95" customHeight="1" spans="1:5">
      <c r="A121" s="10"/>
      <c r="B121" s="9">
        <v>13</v>
      </c>
      <c r="C121" s="6" t="s">
        <v>858</v>
      </c>
      <c r="D121" s="6" t="s">
        <v>1183</v>
      </c>
      <c r="E121" s="11"/>
    </row>
    <row r="122" ht="18.95" customHeight="1" spans="1:5">
      <c r="A122" s="10"/>
      <c r="B122" s="9">
        <v>14</v>
      </c>
      <c r="C122" s="6" t="s">
        <v>470</v>
      </c>
      <c r="D122" s="6" t="s">
        <v>1183</v>
      </c>
      <c r="E122" s="11"/>
    </row>
    <row r="123" ht="18.95" customHeight="1" spans="1:5">
      <c r="A123" s="10"/>
      <c r="B123" s="9">
        <v>15</v>
      </c>
      <c r="C123" s="6" t="s">
        <v>859</v>
      </c>
      <c r="D123" s="6" t="s">
        <v>1183</v>
      </c>
      <c r="E123" s="11"/>
    </row>
    <row r="124" ht="18.95" customHeight="1" spans="1:5">
      <c r="A124" s="10"/>
      <c r="B124" s="9">
        <v>16</v>
      </c>
      <c r="C124" s="6" t="s">
        <v>860</v>
      </c>
      <c r="D124" s="6" t="s">
        <v>1183</v>
      </c>
      <c r="E124" s="11"/>
    </row>
    <row r="125" ht="18.95" customHeight="1" spans="1:5">
      <c r="A125" s="10"/>
      <c r="B125" s="9">
        <v>19</v>
      </c>
      <c r="C125" s="6" t="s">
        <v>1188</v>
      </c>
      <c r="D125" s="6" t="s">
        <v>1183</v>
      </c>
      <c r="E125" s="11"/>
    </row>
    <row r="126" ht="18.95" customHeight="1" spans="1:5">
      <c r="A126" s="10"/>
      <c r="B126" s="9">
        <v>20</v>
      </c>
      <c r="C126" s="6" t="s">
        <v>861</v>
      </c>
      <c r="D126" s="6" t="s">
        <v>1183</v>
      </c>
      <c r="E126" s="11"/>
    </row>
    <row r="127" ht="18.95" customHeight="1" spans="1:5">
      <c r="A127" s="10"/>
      <c r="B127" s="9">
        <v>21</v>
      </c>
      <c r="C127" s="6" t="s">
        <v>862</v>
      </c>
      <c r="D127" s="6" t="s">
        <v>1183</v>
      </c>
      <c r="E127" s="11"/>
    </row>
    <row r="128" ht="18.95" customHeight="1" spans="1:5">
      <c r="A128" s="10"/>
      <c r="B128" s="9">
        <v>22</v>
      </c>
      <c r="C128" s="6" t="s">
        <v>107</v>
      </c>
      <c r="D128" s="6" t="s">
        <v>1183</v>
      </c>
      <c r="E128" s="11"/>
    </row>
    <row r="129" ht="18.95" customHeight="1" spans="1:5">
      <c r="A129" s="10"/>
      <c r="B129" s="9">
        <v>23</v>
      </c>
      <c r="C129" s="6" t="s">
        <v>482</v>
      </c>
      <c r="D129" s="6" t="s">
        <v>1183</v>
      </c>
      <c r="E129" s="11"/>
    </row>
    <row r="130" ht="18.95" customHeight="1" spans="1:5">
      <c r="A130" s="10"/>
      <c r="B130" s="9">
        <v>24</v>
      </c>
      <c r="C130" s="6" t="s">
        <v>863</v>
      </c>
      <c r="D130" s="6" t="s">
        <v>1183</v>
      </c>
      <c r="E130" s="11"/>
    </row>
    <row r="131" ht="18.95" customHeight="1" spans="1:5">
      <c r="A131" s="10"/>
      <c r="B131" s="9">
        <v>25</v>
      </c>
      <c r="C131" s="6" t="s">
        <v>864</v>
      </c>
      <c r="D131" s="6" t="s">
        <v>1183</v>
      </c>
      <c r="E131" s="11"/>
    </row>
    <row r="132" ht="18.95" customHeight="1" spans="1:5">
      <c r="A132" s="10"/>
      <c r="B132" s="9">
        <v>26</v>
      </c>
      <c r="C132" s="6" t="s">
        <v>457</v>
      </c>
      <c r="D132" s="6" t="s">
        <v>1183</v>
      </c>
      <c r="E132" s="11"/>
    </row>
    <row r="133" ht="18.95" customHeight="1" spans="1:5">
      <c r="A133" s="10"/>
      <c r="B133" s="9">
        <v>27</v>
      </c>
      <c r="C133" s="6" t="s">
        <v>1189</v>
      </c>
      <c r="D133" s="6" t="s">
        <v>1183</v>
      </c>
      <c r="E133" s="11"/>
    </row>
    <row r="134" ht="18.95" customHeight="1" spans="1:5">
      <c r="A134" s="10"/>
      <c r="B134" s="9">
        <v>28</v>
      </c>
      <c r="C134" s="6" t="s">
        <v>1190</v>
      </c>
      <c r="D134" s="6" t="s">
        <v>1183</v>
      </c>
      <c r="E134" s="11"/>
    </row>
    <row r="135" ht="18.95" customHeight="1" spans="1:5">
      <c r="A135" s="10"/>
      <c r="B135" s="9">
        <v>29</v>
      </c>
      <c r="C135" s="6" t="s">
        <v>1191</v>
      </c>
      <c r="D135" s="6" t="s">
        <v>1183</v>
      </c>
      <c r="E135" s="11"/>
    </row>
    <row r="136" ht="18.95" customHeight="1" spans="1:5">
      <c r="A136" s="10"/>
      <c r="B136" s="9">
        <v>30</v>
      </c>
      <c r="C136" s="6" t="s">
        <v>103</v>
      </c>
      <c r="D136" s="6" t="s">
        <v>1183</v>
      </c>
      <c r="E136" s="11"/>
    </row>
    <row r="137" ht="18.95" customHeight="1" spans="1:5">
      <c r="A137" s="10"/>
      <c r="B137" s="9">
        <v>31</v>
      </c>
      <c r="C137" s="6" t="s">
        <v>100</v>
      </c>
      <c r="D137" s="6" t="s">
        <v>1183</v>
      </c>
      <c r="E137" s="11"/>
    </row>
    <row r="138" ht="18.95" customHeight="1" spans="1:5">
      <c r="A138" s="10"/>
      <c r="B138" s="9">
        <v>32</v>
      </c>
      <c r="C138" s="6" t="s">
        <v>865</v>
      </c>
      <c r="D138" s="6" t="s">
        <v>1183</v>
      </c>
      <c r="E138" s="11"/>
    </row>
    <row r="139" ht="18.95" customHeight="1" spans="1:5">
      <c r="A139" s="10"/>
      <c r="B139" s="9">
        <v>33</v>
      </c>
      <c r="C139" s="6" t="s">
        <v>388</v>
      </c>
      <c r="D139" s="6" t="s">
        <v>1183</v>
      </c>
      <c r="E139" s="11"/>
    </row>
    <row r="140" ht="18.95" customHeight="1" spans="1:5">
      <c r="A140" s="10"/>
      <c r="B140" s="9">
        <v>34</v>
      </c>
      <c r="C140" s="6" t="s">
        <v>479</v>
      </c>
      <c r="D140" s="6" t="s">
        <v>1183</v>
      </c>
      <c r="E140" s="11"/>
    </row>
    <row r="141" ht="18.95" customHeight="1" spans="1:5">
      <c r="A141" s="10"/>
      <c r="B141" s="9">
        <v>35</v>
      </c>
      <c r="C141" s="6" t="s">
        <v>451</v>
      </c>
      <c r="D141" s="6" t="s">
        <v>1183</v>
      </c>
      <c r="E141" s="11"/>
    </row>
    <row r="142" ht="18.95" customHeight="1" spans="1:5">
      <c r="A142" s="10"/>
      <c r="B142" s="9">
        <v>36</v>
      </c>
      <c r="C142" s="6" t="s">
        <v>417</v>
      </c>
      <c r="D142" s="6" t="s">
        <v>1183</v>
      </c>
      <c r="E142" s="11"/>
    </row>
    <row r="143" ht="18.95" customHeight="1" spans="1:5">
      <c r="A143" s="10"/>
      <c r="B143" s="9">
        <v>37</v>
      </c>
      <c r="C143" s="6" t="s">
        <v>866</v>
      </c>
      <c r="D143" s="6" t="s">
        <v>1183</v>
      </c>
      <c r="E143" s="11"/>
    </row>
    <row r="144" ht="18.95" customHeight="1" spans="1:5">
      <c r="A144" s="10"/>
      <c r="B144" s="9">
        <v>38</v>
      </c>
      <c r="C144" s="6" t="s">
        <v>434</v>
      </c>
      <c r="D144" s="6" t="s">
        <v>1183</v>
      </c>
      <c r="E144" s="11"/>
    </row>
    <row r="145" ht="18.95" customHeight="1" spans="1:5">
      <c r="A145" s="10"/>
      <c r="B145" s="9">
        <v>39</v>
      </c>
      <c r="C145" s="6" t="s">
        <v>110</v>
      </c>
      <c r="D145" s="6" t="s">
        <v>1183</v>
      </c>
      <c r="E145" s="11"/>
    </row>
    <row r="146" ht="18.95" customHeight="1" spans="1:5">
      <c r="A146" s="10"/>
      <c r="B146" s="6">
        <v>40</v>
      </c>
      <c r="C146" s="6" t="s">
        <v>867</v>
      </c>
      <c r="D146" s="6" t="s">
        <v>1183</v>
      </c>
      <c r="E146" s="11"/>
    </row>
    <row r="147" ht="18.95" customHeight="1" spans="1:5">
      <c r="A147" s="10"/>
      <c r="B147" s="9">
        <v>41</v>
      </c>
      <c r="C147" s="6" t="s">
        <v>518</v>
      </c>
      <c r="D147" s="6" t="s">
        <v>1183</v>
      </c>
      <c r="E147" s="11"/>
    </row>
    <row r="148" ht="18.95" customHeight="1" spans="1:5">
      <c r="A148" s="10"/>
      <c r="B148" s="9">
        <v>42</v>
      </c>
      <c r="C148" s="6" t="s">
        <v>536</v>
      </c>
      <c r="D148" s="6" t="s">
        <v>1183</v>
      </c>
      <c r="E148" s="11"/>
    </row>
    <row r="149" ht="18.95" customHeight="1" spans="1:5">
      <c r="A149" s="5" t="s">
        <v>6</v>
      </c>
      <c r="B149" s="5">
        <v>1</v>
      </c>
      <c r="C149" s="8" t="s">
        <v>868</v>
      </c>
      <c r="D149" s="5" t="s">
        <v>1183</v>
      </c>
      <c r="E149" s="5"/>
    </row>
    <row r="150" ht="18.95" customHeight="1" spans="1:5">
      <c r="A150" s="5"/>
      <c r="B150" s="5">
        <v>2</v>
      </c>
      <c r="C150" s="8" t="s">
        <v>869</v>
      </c>
      <c r="D150" s="5" t="s">
        <v>1183</v>
      </c>
      <c r="E150" s="5"/>
    </row>
    <row r="151" ht="18.95" customHeight="1" spans="1:5">
      <c r="A151" s="5"/>
      <c r="B151" s="5">
        <v>3</v>
      </c>
      <c r="C151" s="8" t="s">
        <v>870</v>
      </c>
      <c r="D151" s="5" t="s">
        <v>1183</v>
      </c>
      <c r="E151" s="5"/>
    </row>
    <row r="152" ht="18.95" customHeight="1" spans="1:5">
      <c r="A152" s="5"/>
      <c r="B152" s="5">
        <v>4</v>
      </c>
      <c r="C152" s="8" t="s">
        <v>871</v>
      </c>
      <c r="D152" s="5" t="s">
        <v>1183</v>
      </c>
      <c r="E152" s="5"/>
    </row>
    <row r="153" ht="18.95" customHeight="1" spans="1:5">
      <c r="A153" s="5"/>
      <c r="B153" s="5">
        <v>5</v>
      </c>
      <c r="C153" s="8" t="s">
        <v>872</v>
      </c>
      <c r="D153" s="5" t="s">
        <v>1183</v>
      </c>
      <c r="E153" s="5"/>
    </row>
    <row r="154" ht="18.95" customHeight="1" spans="1:5">
      <c r="A154" s="5"/>
      <c r="B154" s="5">
        <v>6</v>
      </c>
      <c r="C154" s="8" t="s">
        <v>873</v>
      </c>
      <c r="D154" s="5" t="s">
        <v>1183</v>
      </c>
      <c r="E154" s="5"/>
    </row>
    <row r="155" ht="18.95" customHeight="1" spans="1:5">
      <c r="A155" s="5"/>
      <c r="B155" s="5">
        <v>7</v>
      </c>
      <c r="C155" s="8" t="s">
        <v>874</v>
      </c>
      <c r="D155" s="5" t="s">
        <v>1183</v>
      </c>
      <c r="E155" s="5"/>
    </row>
    <row r="156" ht="18.95" customHeight="1" spans="1:5">
      <c r="A156" s="5"/>
      <c r="B156" s="5">
        <v>8</v>
      </c>
      <c r="C156" s="8" t="s">
        <v>875</v>
      </c>
      <c r="D156" s="5" t="s">
        <v>1183</v>
      </c>
      <c r="E156" s="5"/>
    </row>
    <row r="157" ht="18.95" customHeight="1" spans="1:5">
      <c r="A157" s="5"/>
      <c r="B157" s="5">
        <v>9</v>
      </c>
      <c r="C157" s="8" t="s">
        <v>876</v>
      </c>
      <c r="D157" s="5" t="s">
        <v>1183</v>
      </c>
      <c r="E157" s="5"/>
    </row>
    <row r="158" ht="18.95" customHeight="1" spans="1:5">
      <c r="A158" s="5"/>
      <c r="B158" s="5">
        <v>10</v>
      </c>
      <c r="C158" s="8" t="s">
        <v>549</v>
      </c>
      <c r="D158" s="5" t="s">
        <v>1183</v>
      </c>
      <c r="E158" s="5"/>
    </row>
    <row r="159" ht="18.95" customHeight="1" spans="1:5">
      <c r="A159" s="5"/>
      <c r="B159" s="5">
        <v>11</v>
      </c>
      <c r="C159" s="8" t="s">
        <v>560</v>
      </c>
      <c r="D159" s="5" t="s">
        <v>1183</v>
      </c>
      <c r="E159" s="5"/>
    </row>
    <row r="160" ht="18.95" customHeight="1" spans="1:5">
      <c r="A160" s="5"/>
      <c r="B160" s="5">
        <v>12</v>
      </c>
      <c r="C160" s="8" t="s">
        <v>563</v>
      </c>
      <c r="D160" s="5" t="s">
        <v>1183</v>
      </c>
      <c r="E160" s="5"/>
    </row>
    <row r="161" ht="18.95" customHeight="1" spans="1:5">
      <c r="A161" s="5"/>
      <c r="B161" s="5">
        <v>13</v>
      </c>
      <c r="C161" s="8" t="s">
        <v>573</v>
      </c>
      <c r="D161" s="5" t="s">
        <v>1183</v>
      </c>
      <c r="E161" s="5"/>
    </row>
    <row r="162" ht="18.95" customHeight="1" spans="1:5">
      <c r="A162" s="5"/>
      <c r="B162" s="5">
        <v>14</v>
      </c>
      <c r="C162" s="8" t="s">
        <v>579</v>
      </c>
      <c r="D162" s="5" t="s">
        <v>1183</v>
      </c>
      <c r="E162" s="5"/>
    </row>
    <row r="163" ht="18.95" customHeight="1" spans="1:5">
      <c r="A163" s="5"/>
      <c r="B163" s="5">
        <v>15</v>
      </c>
      <c r="C163" s="8" t="s">
        <v>877</v>
      </c>
      <c r="D163" s="5" t="s">
        <v>1183</v>
      </c>
      <c r="E163" s="5"/>
    </row>
    <row r="164" ht="18.95" customHeight="1" spans="1:5">
      <c r="A164" s="5"/>
      <c r="B164" s="5">
        <v>16</v>
      </c>
      <c r="C164" s="8" t="s">
        <v>878</v>
      </c>
      <c r="D164" s="5" t="s">
        <v>1183</v>
      </c>
      <c r="E164" s="5"/>
    </row>
    <row r="165" ht="18.95" customHeight="1" spans="1:5">
      <c r="A165" s="5"/>
      <c r="B165" s="5">
        <v>17</v>
      </c>
      <c r="C165" s="8" t="s">
        <v>879</v>
      </c>
      <c r="D165" s="5" t="s">
        <v>1183</v>
      </c>
      <c r="E165" s="5"/>
    </row>
    <row r="166" ht="18.95" customHeight="1" spans="1:5">
      <c r="A166" s="5"/>
      <c r="B166" s="5">
        <v>18</v>
      </c>
      <c r="C166" s="8" t="s">
        <v>880</v>
      </c>
      <c r="D166" s="5" t="s">
        <v>1183</v>
      </c>
      <c r="E166" s="5"/>
    </row>
    <row r="167" ht="18.95" customHeight="1" spans="1:5">
      <c r="A167" s="5"/>
      <c r="B167" s="5">
        <v>19</v>
      </c>
      <c r="C167" s="8" t="s">
        <v>590</v>
      </c>
      <c r="D167" s="5" t="s">
        <v>1183</v>
      </c>
      <c r="E167" s="5"/>
    </row>
    <row r="168" ht="18.95" customHeight="1" spans="1:5">
      <c r="A168" s="5"/>
      <c r="B168" s="5">
        <v>20</v>
      </c>
      <c r="C168" s="8" t="s">
        <v>881</v>
      </c>
      <c r="D168" s="5" t="s">
        <v>1183</v>
      </c>
      <c r="E168" s="5"/>
    </row>
    <row r="169" ht="18.95" customHeight="1" spans="1:5">
      <c r="A169" s="5"/>
      <c r="B169" s="5">
        <v>21</v>
      </c>
      <c r="C169" s="5" t="s">
        <v>608</v>
      </c>
      <c r="D169" s="5" t="s">
        <v>1183</v>
      </c>
      <c r="E169" s="5"/>
    </row>
    <row r="170" ht="18.95" customHeight="1" spans="1:5">
      <c r="A170" s="5"/>
      <c r="B170" s="5">
        <v>22</v>
      </c>
      <c r="C170" s="5" t="s">
        <v>616</v>
      </c>
      <c r="D170" s="5" t="s">
        <v>1183</v>
      </c>
      <c r="E170" s="5"/>
    </row>
    <row r="171" ht="18.95" customHeight="1" spans="1:5">
      <c r="A171" s="5"/>
      <c r="B171" s="5">
        <v>23</v>
      </c>
      <c r="C171" s="5" t="s">
        <v>882</v>
      </c>
      <c r="D171" s="5" t="s">
        <v>1183</v>
      </c>
      <c r="E171" s="5"/>
    </row>
    <row r="172" spans="1:5">
      <c r="A172" s="5"/>
      <c r="B172" s="5">
        <v>24</v>
      </c>
      <c r="C172" s="5" t="s">
        <v>622</v>
      </c>
      <c r="D172" s="5" t="s">
        <v>1183</v>
      </c>
      <c r="E172" s="5"/>
    </row>
    <row r="173" spans="1:5">
      <c r="A173" s="5"/>
      <c r="B173" s="5">
        <v>25</v>
      </c>
      <c r="C173" s="5" t="s">
        <v>883</v>
      </c>
      <c r="D173" s="5" t="s">
        <v>1183</v>
      </c>
      <c r="E173" s="5"/>
    </row>
    <row r="174" spans="1:5">
      <c r="A174" s="5"/>
      <c r="B174" s="5">
        <v>26</v>
      </c>
      <c r="C174" s="5" t="s">
        <v>884</v>
      </c>
      <c r="D174" s="5" t="s">
        <v>1183</v>
      </c>
      <c r="E174" s="5"/>
    </row>
    <row r="175" spans="1:5">
      <c r="A175" s="5"/>
      <c r="B175" s="5">
        <v>27</v>
      </c>
      <c r="C175" s="5" t="s">
        <v>638</v>
      </c>
      <c r="D175" s="5" t="s">
        <v>1183</v>
      </c>
      <c r="E175" s="5"/>
    </row>
    <row r="176" spans="1:5">
      <c r="A176" s="5"/>
      <c r="B176" s="5">
        <v>28</v>
      </c>
      <c r="C176" s="5" t="s">
        <v>645</v>
      </c>
      <c r="D176" s="5" t="s">
        <v>1183</v>
      </c>
      <c r="E176" s="5"/>
    </row>
    <row r="177" spans="1:5">
      <c r="A177" s="5"/>
      <c r="B177" s="5">
        <v>29</v>
      </c>
      <c r="C177" s="5" t="s">
        <v>885</v>
      </c>
      <c r="D177" s="5" t="s">
        <v>1183</v>
      </c>
      <c r="E177" s="5"/>
    </row>
    <row r="178" spans="1:5">
      <c r="A178" s="5"/>
      <c r="B178" s="5">
        <v>30</v>
      </c>
      <c r="C178" s="5" t="s">
        <v>886</v>
      </c>
      <c r="D178" s="5" t="s">
        <v>1183</v>
      </c>
      <c r="E178" s="5"/>
    </row>
    <row r="179" spans="1:5">
      <c r="A179" s="5"/>
      <c r="B179" s="5">
        <v>31</v>
      </c>
      <c r="C179" s="5" t="s">
        <v>887</v>
      </c>
      <c r="D179" s="5" t="s">
        <v>1183</v>
      </c>
      <c r="E179" s="5"/>
    </row>
    <row r="180" spans="1:5">
      <c r="A180" s="5"/>
      <c r="B180" s="5">
        <v>32</v>
      </c>
      <c r="C180" s="5" t="s">
        <v>888</v>
      </c>
      <c r="D180" s="5" t="s">
        <v>1183</v>
      </c>
      <c r="E180" s="5"/>
    </row>
    <row r="181" spans="1:5">
      <c r="A181" s="5"/>
      <c r="B181" s="5">
        <v>33</v>
      </c>
      <c r="C181" s="8" t="s">
        <v>889</v>
      </c>
      <c r="D181" s="5" t="s">
        <v>1183</v>
      </c>
      <c r="E181" s="5"/>
    </row>
    <row r="182" spans="1:5">
      <c r="A182" s="5"/>
      <c r="B182" s="5">
        <v>34</v>
      </c>
      <c r="C182" s="8" t="s">
        <v>651</v>
      </c>
      <c r="D182" s="5" t="s">
        <v>1183</v>
      </c>
      <c r="E182" s="5"/>
    </row>
    <row r="183" spans="1:5">
      <c r="A183" s="5"/>
      <c r="B183" s="5">
        <v>35</v>
      </c>
      <c r="C183" s="8" t="s">
        <v>654</v>
      </c>
      <c r="D183" s="5" t="s">
        <v>1183</v>
      </c>
      <c r="E183" s="5"/>
    </row>
    <row r="184" spans="1:5">
      <c r="A184" s="5"/>
      <c r="B184" s="5">
        <v>36</v>
      </c>
      <c r="C184" s="8" t="s">
        <v>658</v>
      </c>
      <c r="D184" s="5" t="s">
        <v>1183</v>
      </c>
      <c r="E184" s="5"/>
    </row>
    <row r="185" spans="1:5">
      <c r="A185" s="5"/>
      <c r="B185" s="5">
        <v>37</v>
      </c>
      <c r="C185" s="8" t="s">
        <v>662</v>
      </c>
      <c r="D185" s="5" t="s">
        <v>1183</v>
      </c>
      <c r="E185" s="5"/>
    </row>
    <row r="186" spans="1:5">
      <c r="A186" s="5"/>
      <c r="B186" s="5">
        <v>38</v>
      </c>
      <c r="C186" s="5" t="s">
        <v>890</v>
      </c>
      <c r="D186" s="5" t="s">
        <v>1183</v>
      </c>
      <c r="E186" s="5"/>
    </row>
    <row r="187" spans="1:5">
      <c r="A187" s="5"/>
      <c r="B187" s="5">
        <v>39</v>
      </c>
      <c r="C187" s="8" t="s">
        <v>891</v>
      </c>
      <c r="D187" s="5" t="s">
        <v>1183</v>
      </c>
      <c r="E187" s="5"/>
    </row>
    <row r="188" spans="1:5">
      <c r="A188" s="5"/>
      <c r="B188" s="5">
        <v>40</v>
      </c>
      <c r="C188" s="8" t="s">
        <v>892</v>
      </c>
      <c r="D188" s="5" t="s">
        <v>1183</v>
      </c>
      <c r="E188" s="5"/>
    </row>
    <row r="189" spans="1:5">
      <c r="A189" s="5"/>
      <c r="B189" s="5">
        <v>41</v>
      </c>
      <c r="C189" s="8" t="s">
        <v>673</v>
      </c>
      <c r="D189" s="5" t="s">
        <v>1183</v>
      </c>
      <c r="E189" s="5"/>
    </row>
    <row r="190" spans="1:5">
      <c r="A190" s="5"/>
      <c r="B190" s="5">
        <v>42</v>
      </c>
      <c r="C190" s="8" t="s">
        <v>682</v>
      </c>
      <c r="D190" s="5" t="s">
        <v>1183</v>
      </c>
      <c r="E190" s="5"/>
    </row>
    <row r="191" spans="1:5">
      <c r="A191" s="5"/>
      <c r="B191" s="5">
        <v>43</v>
      </c>
      <c r="C191" s="5" t="s">
        <v>690</v>
      </c>
      <c r="D191" s="5" t="s">
        <v>1183</v>
      </c>
      <c r="E191" s="5"/>
    </row>
    <row r="192" spans="1:5">
      <c r="A192" s="5"/>
      <c r="B192" s="5">
        <v>44</v>
      </c>
      <c r="C192" s="5" t="s">
        <v>893</v>
      </c>
      <c r="D192" s="5" t="s">
        <v>1183</v>
      </c>
      <c r="E192" s="5"/>
    </row>
    <row r="193" spans="1:5">
      <c r="A193" s="8" t="s">
        <v>7</v>
      </c>
      <c r="B193" s="5">
        <v>1</v>
      </c>
      <c r="C193" s="8" t="s">
        <v>894</v>
      </c>
      <c r="D193" s="8" t="s">
        <v>1183</v>
      </c>
      <c r="E193" s="8"/>
    </row>
    <row r="194" spans="1:5">
      <c r="A194" s="8"/>
      <c r="B194" s="5">
        <v>2</v>
      </c>
      <c r="C194" s="8" t="s">
        <v>895</v>
      </c>
      <c r="D194" s="8" t="s">
        <v>1183</v>
      </c>
      <c r="E194" s="8"/>
    </row>
    <row r="195" spans="1:5">
      <c r="A195" s="8"/>
      <c r="B195" s="5">
        <v>3</v>
      </c>
      <c r="C195" s="8" t="s">
        <v>896</v>
      </c>
      <c r="D195" s="8" t="s">
        <v>1183</v>
      </c>
      <c r="E195" s="8"/>
    </row>
    <row r="196" spans="1:5">
      <c r="A196" s="8"/>
      <c r="B196" s="5">
        <v>4</v>
      </c>
      <c r="C196" s="8" t="s">
        <v>897</v>
      </c>
      <c r="D196" s="8" t="s">
        <v>1183</v>
      </c>
      <c r="E196" s="8"/>
    </row>
    <row r="197" spans="1:5">
      <c r="A197" s="8"/>
      <c r="B197" s="5">
        <v>5</v>
      </c>
      <c r="C197" s="8" t="s">
        <v>898</v>
      </c>
      <c r="D197" s="8" t="s">
        <v>1183</v>
      </c>
      <c r="E197" s="8"/>
    </row>
    <row r="198" spans="1:5">
      <c r="A198" s="8"/>
      <c r="B198" s="5">
        <v>6</v>
      </c>
      <c r="C198" s="8" t="s">
        <v>899</v>
      </c>
      <c r="D198" s="8" t="s">
        <v>1183</v>
      </c>
      <c r="E198" s="8"/>
    </row>
    <row r="199" spans="1:5">
      <c r="A199" s="8"/>
      <c r="B199" s="5">
        <v>7</v>
      </c>
      <c r="C199" s="8" t="s">
        <v>900</v>
      </c>
      <c r="D199" s="8" t="s">
        <v>1183</v>
      </c>
      <c r="E199" s="8"/>
    </row>
    <row r="200" spans="1:5">
      <c r="A200" s="8"/>
      <c r="B200" s="5">
        <v>8</v>
      </c>
      <c r="C200" s="8" t="s">
        <v>700</v>
      </c>
      <c r="D200" s="8" t="s">
        <v>1183</v>
      </c>
      <c r="E200" s="8"/>
    </row>
    <row r="201" spans="1:5">
      <c r="A201" s="8"/>
      <c r="B201" s="5">
        <v>9</v>
      </c>
      <c r="C201" s="8" t="s">
        <v>704</v>
      </c>
      <c r="D201" s="8" t="s">
        <v>1183</v>
      </c>
      <c r="E201" s="8"/>
    </row>
    <row r="202" spans="1:5">
      <c r="A202" s="8"/>
      <c r="B202" s="5">
        <v>10</v>
      </c>
      <c r="C202" s="8" t="s">
        <v>709</v>
      </c>
      <c r="D202" s="8" t="s">
        <v>1183</v>
      </c>
      <c r="E202" s="8"/>
    </row>
    <row r="203" spans="1:5">
      <c r="A203" s="8"/>
      <c r="B203" s="5">
        <v>11</v>
      </c>
      <c r="C203" s="8" t="s">
        <v>713</v>
      </c>
      <c r="D203" s="8" t="s">
        <v>1183</v>
      </c>
      <c r="E203" s="8"/>
    </row>
    <row r="204" spans="1:5">
      <c r="A204" s="8"/>
      <c r="B204" s="5">
        <v>12</v>
      </c>
      <c r="C204" s="8" t="s">
        <v>901</v>
      </c>
      <c r="D204" s="8" t="s">
        <v>1183</v>
      </c>
      <c r="E204" s="8"/>
    </row>
    <row r="205" spans="1:5">
      <c r="A205" s="8"/>
      <c r="B205" s="5">
        <v>13</v>
      </c>
      <c r="C205" s="8" t="s">
        <v>716</v>
      </c>
      <c r="D205" s="8" t="s">
        <v>1183</v>
      </c>
      <c r="E205" s="8"/>
    </row>
    <row r="206" spans="1:5">
      <c r="A206" s="8"/>
      <c r="B206" s="5">
        <v>14</v>
      </c>
      <c r="C206" s="8" t="s">
        <v>902</v>
      </c>
      <c r="D206" s="8" t="s">
        <v>1183</v>
      </c>
      <c r="E206" s="8"/>
    </row>
    <row r="207" spans="1:5">
      <c r="A207" s="8"/>
      <c r="B207" s="5">
        <v>15</v>
      </c>
      <c r="C207" s="8" t="s">
        <v>744</v>
      </c>
      <c r="D207" s="8" t="s">
        <v>1183</v>
      </c>
      <c r="E207" s="8"/>
    </row>
    <row r="208" spans="1:5">
      <c r="A208" s="8"/>
      <c r="B208" s="5">
        <v>16</v>
      </c>
      <c r="C208" s="8" t="s">
        <v>738</v>
      </c>
      <c r="D208" s="8" t="s">
        <v>1183</v>
      </c>
      <c r="E208" s="8"/>
    </row>
    <row r="209" spans="1:5">
      <c r="A209" s="8"/>
      <c r="B209" s="5">
        <v>17</v>
      </c>
      <c r="C209" s="8" t="s">
        <v>903</v>
      </c>
      <c r="D209" s="8" t="s">
        <v>1183</v>
      </c>
      <c r="E209" s="8"/>
    </row>
    <row r="210" spans="1:5">
      <c r="A210" s="8"/>
      <c r="B210" s="5">
        <v>18</v>
      </c>
      <c r="C210" s="8" t="s">
        <v>904</v>
      </c>
      <c r="D210" s="8" t="s">
        <v>1183</v>
      </c>
      <c r="E210" s="8"/>
    </row>
    <row r="211" spans="1:5">
      <c r="A211" s="8"/>
      <c r="B211" s="5">
        <v>19</v>
      </c>
      <c r="C211" s="5" t="s">
        <v>752</v>
      </c>
      <c r="D211" s="8" t="s">
        <v>1183</v>
      </c>
      <c r="E211" s="8"/>
    </row>
    <row r="212" spans="1:5">
      <c r="A212" s="8"/>
      <c r="B212" s="5">
        <v>20</v>
      </c>
      <c r="C212" s="5" t="s">
        <v>905</v>
      </c>
      <c r="D212" s="8" t="s">
        <v>1183</v>
      </c>
      <c r="E212" s="8"/>
    </row>
    <row r="213" spans="1:5">
      <c r="A213" s="8"/>
      <c r="B213" s="5">
        <v>21</v>
      </c>
      <c r="C213" s="5" t="s">
        <v>906</v>
      </c>
      <c r="D213" s="8" t="s">
        <v>1183</v>
      </c>
      <c r="E213" s="8"/>
    </row>
    <row r="214" spans="1:5">
      <c r="A214" s="8"/>
      <c r="B214" s="5">
        <v>22</v>
      </c>
      <c r="C214" s="5" t="s">
        <v>907</v>
      </c>
      <c r="D214" s="8" t="s">
        <v>1183</v>
      </c>
      <c r="E214" s="8"/>
    </row>
    <row r="215" spans="1:5">
      <c r="A215" s="8"/>
      <c r="B215" s="5">
        <v>23</v>
      </c>
      <c r="C215" s="5" t="s">
        <v>908</v>
      </c>
      <c r="D215" s="8" t="s">
        <v>1183</v>
      </c>
      <c r="E215" s="8"/>
    </row>
    <row r="216" spans="1:5">
      <c r="A216" s="8"/>
      <c r="B216" s="5">
        <v>24</v>
      </c>
      <c r="C216" s="5" t="s">
        <v>730</v>
      </c>
      <c r="D216" s="8" t="s">
        <v>1183</v>
      </c>
      <c r="E216" s="8"/>
    </row>
    <row r="217" spans="1:5">
      <c r="A217" s="8"/>
      <c r="B217" s="5">
        <v>25</v>
      </c>
      <c r="C217" s="5" t="s">
        <v>909</v>
      </c>
      <c r="D217" s="8" t="s">
        <v>1183</v>
      </c>
      <c r="E217" s="8"/>
    </row>
    <row r="218" spans="1:5">
      <c r="A218" s="5" t="s">
        <v>8</v>
      </c>
      <c r="B218" s="5">
        <v>1</v>
      </c>
      <c r="C218" s="5" t="s">
        <v>910</v>
      </c>
      <c r="D218" s="5" t="s">
        <v>1183</v>
      </c>
      <c r="E218" s="13"/>
    </row>
    <row r="219" spans="1:5">
      <c r="A219" s="12"/>
      <c r="B219" s="5">
        <v>2</v>
      </c>
      <c r="C219" s="5" t="s">
        <v>758</v>
      </c>
      <c r="D219" s="5" t="s">
        <v>1183</v>
      </c>
      <c r="E219" s="13"/>
    </row>
    <row r="220" spans="1:5">
      <c r="A220" s="12"/>
      <c r="B220" s="5">
        <v>3</v>
      </c>
      <c r="C220" s="5" t="s">
        <v>762</v>
      </c>
      <c r="D220" s="5" t="s">
        <v>1183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2026-05-11T18:32:00Z</dcterms:created>
  <dcterms:modified xsi:type="dcterms:W3CDTF">2026-05-14T18:14:00Z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8E619533FEFE45538DFFF86B56CB8CEA_12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