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 firstSheet="4" activeTab="10"/>
  </bookViews>
  <sheets>
    <sheet name="学院学风反馈表" sheetId="1" r:id="rId1"/>
    <sheet name="日常迟到早退名单" sheetId="2" r:id="rId2"/>
    <sheet name="日常请假名单" sheetId="3" r:id="rId3"/>
    <sheet name="日常请假率" sheetId="4" r:id="rId4"/>
    <sheet name="日常旷课率" sheetId="5" r:id="rId5"/>
    <sheet name="日常旷课名单" sheetId="6" r:id="rId6"/>
    <sheet name="晚自修风气统计表" sheetId="7" r:id="rId7"/>
    <sheet name="晚自习旷课" sheetId="8" r:id="rId8"/>
    <sheet name="晚自习请假名单" sheetId="9" r:id="rId9"/>
    <sheet name="晚自习迟到早退" sheetId="10" r:id="rId10"/>
    <sheet name="统计表" sheetId="11" r:id="rId11"/>
  </sheets>
  <definedNames>
    <definedName name="_xlnm._FilterDatabase" localSheetId="10" hidden="1">统计表!$A$2:$E$29</definedName>
    <definedName name="_xlnm._FilterDatabase" localSheetId="4" hidden="1">日常旷课率!$A$2:$H$29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<sst xmlns="http://schemas.openxmlformats.org/spreadsheetml/2006/main" count="4880" uniqueCount="1426">
  <si>
    <t>湖州学院2025-2026学年第一学期学风建设情况通报（第12周 11月30日-12月6日 ）</t>
  </si>
  <si>
    <t>学风指标</t>
  </si>
  <si>
    <t>智能制造学院</t>
  </si>
  <si>
    <t>电子信息学院</t>
  </si>
  <si>
    <t>生命健康学院</t>
  </si>
  <si>
    <t>经济管理学院</t>
  </si>
  <si>
    <t>人文学院</t>
  </si>
  <si>
    <t>设计学院</t>
  </si>
  <si>
    <t>马克思主义学院</t>
  </si>
  <si>
    <t>日常旷课率</t>
  </si>
  <si>
    <t>日常旷课名单</t>
  </si>
  <si>
    <t>日常请假率</t>
  </si>
  <si>
    <t>日常请假人次</t>
  </si>
  <si>
    <t>日常迟到早退</t>
  </si>
  <si>
    <t>晚自习风气统计表</t>
  </si>
  <si>
    <r>
      <rPr>
        <u/>
        <sz val="14"/>
        <rFont val="仿宋_GB2312"/>
        <charset val="134"/>
      </rPr>
      <t>班级明细</t>
    </r>
  </si>
  <si>
    <t>晚自习请假</t>
  </si>
  <si>
    <t>晚自习旷课</t>
  </si>
  <si>
    <t>晚自习迟到早退</t>
  </si>
  <si>
    <t>各学院统计表规范程度</t>
  </si>
  <si>
    <r>
      <rPr>
        <u/>
        <sz val="14"/>
        <rFont val="仿宋_GB2312"/>
        <charset val="134"/>
      </rPr>
      <t>交齐且规范</t>
    </r>
  </si>
  <si>
    <t>湖州学院日常迟到早退统计表</t>
  </si>
  <si>
    <t>学院</t>
  </si>
  <si>
    <t>班级</t>
  </si>
  <si>
    <t>学号</t>
  </si>
  <si>
    <t>姓名</t>
  </si>
  <si>
    <t>课程</t>
  </si>
  <si>
    <t>类别</t>
  </si>
  <si>
    <t>日期</t>
  </si>
  <si>
    <t>备注</t>
  </si>
  <si>
    <t>无</t>
  </si>
  <si>
    <t>湖州学院日常请假统计表</t>
  </si>
  <si>
    <t>班 级</t>
  </si>
  <si>
    <t>详细节数（日期）</t>
  </si>
  <si>
    <t>累计节数</t>
  </si>
  <si>
    <t>材化2401</t>
  </si>
  <si>
    <t>王婧</t>
  </si>
  <si>
    <t>习概</t>
  </si>
  <si>
    <t>3（12.4）</t>
  </si>
  <si>
    <t>有机化学实验</t>
  </si>
  <si>
    <t>4（12.3）</t>
  </si>
  <si>
    <t>中国共产党历史</t>
  </si>
  <si>
    <t>2（12.2）</t>
  </si>
  <si>
    <t>工程制图与Auto CAD</t>
  </si>
  <si>
    <t>3（12.2）</t>
  </si>
  <si>
    <t>毛概</t>
  </si>
  <si>
    <t>2（12.1）</t>
  </si>
  <si>
    <t>有机化学</t>
  </si>
  <si>
    <t>3（12.1）</t>
  </si>
  <si>
    <t>创新创业基础</t>
  </si>
  <si>
    <t>电气2502</t>
  </si>
  <si>
    <t>高宇航</t>
  </si>
  <si>
    <t>大学英语</t>
  </si>
  <si>
    <t>电路原理</t>
  </si>
  <si>
    <t>2（12.4）</t>
  </si>
  <si>
    <t>高等数学</t>
  </si>
  <si>
    <t>2（12.3）</t>
  </si>
  <si>
    <t>严陈煦</t>
  </si>
  <si>
    <t>大学心理健康教育</t>
  </si>
  <si>
    <t>国家安全教育</t>
  </si>
  <si>
    <t>黎懿慷</t>
  </si>
  <si>
    <t>大学生心理健康</t>
  </si>
  <si>
    <t>机械2302</t>
  </si>
  <si>
    <t>顾费哲</t>
  </si>
  <si>
    <t>控制工程基础</t>
  </si>
  <si>
    <t>3（12.3）</t>
  </si>
  <si>
    <t>材化2301</t>
  </si>
  <si>
    <t>廉智博</t>
  </si>
  <si>
    <t>光电材料与器件</t>
  </si>
  <si>
    <t>2（12.5）</t>
  </si>
  <si>
    <t>电化学基础概述</t>
  </si>
  <si>
    <t>朱朗宇</t>
  </si>
  <si>
    <t>高分子材料学</t>
  </si>
  <si>
    <t>陶瓷与耐火材料工艺学</t>
  </si>
  <si>
    <t>黄钰翔</t>
  </si>
  <si>
    <t>环境科学基础</t>
  </si>
  <si>
    <t>近代测试分析技术</t>
  </si>
  <si>
    <t>专业英语</t>
  </si>
  <si>
    <t>化工原理</t>
  </si>
  <si>
    <t>材料科学基础</t>
  </si>
  <si>
    <t>新能源材料2302</t>
  </si>
  <si>
    <t>豆琦</t>
  </si>
  <si>
    <t>光伏技术与应用</t>
  </si>
  <si>
    <t>材料分析测试技术</t>
  </si>
  <si>
    <t>高天宝</t>
  </si>
  <si>
    <t>新能源材料2501</t>
  </si>
  <si>
    <t>荣幸</t>
  </si>
  <si>
    <t>思想道德与法治</t>
  </si>
  <si>
    <t>大学生职业规划</t>
  </si>
  <si>
    <t>无机及分析化学实验</t>
  </si>
  <si>
    <t>4（12.2）</t>
  </si>
  <si>
    <t>龚普轩</t>
  </si>
  <si>
    <t>吴恒锐</t>
  </si>
  <si>
    <t>材化2511</t>
  </si>
  <si>
    <t>王心怡</t>
  </si>
  <si>
    <t>AI+材料理论计算</t>
  </si>
  <si>
    <t>新能源材料2502</t>
  </si>
  <si>
    <t>郭悦</t>
  </si>
  <si>
    <t>3（12.5）</t>
  </si>
  <si>
    <t>曹蕊</t>
  </si>
  <si>
    <t>电气2511</t>
  </si>
  <si>
    <t>王申斌</t>
  </si>
  <si>
    <t>线性代数</t>
  </si>
  <si>
    <t>胡桢欣</t>
  </si>
  <si>
    <t>MATLAB</t>
  </si>
  <si>
    <t>模电</t>
  </si>
  <si>
    <t>数电实验</t>
  </si>
  <si>
    <t>材化2512</t>
  </si>
  <si>
    <t>温智柔</t>
  </si>
  <si>
    <t>江娜</t>
  </si>
  <si>
    <t>杨实冰</t>
  </si>
  <si>
    <t>高分子2501</t>
  </si>
  <si>
    <t>张江艳</t>
  </si>
  <si>
    <t>大学物理B</t>
  </si>
  <si>
    <t>梁瑞龙</t>
  </si>
  <si>
    <t>写作与沟通</t>
  </si>
  <si>
    <t>江理建</t>
  </si>
  <si>
    <t>光电信息2502</t>
  </si>
  <si>
    <t>武志龙</t>
  </si>
  <si>
    <t>大学英语（1）</t>
  </si>
  <si>
    <t>3（12.01）</t>
  </si>
  <si>
    <t>计算机2501</t>
  </si>
  <si>
    <t>杨国强</t>
  </si>
  <si>
    <t>2（12.01）</t>
  </si>
  <si>
    <t>贾禄菲</t>
  </si>
  <si>
    <t>2（12.04）</t>
  </si>
  <si>
    <t>3（12.04）</t>
  </si>
  <si>
    <t>高级语言程序设计</t>
  </si>
  <si>
    <t>2（12.05）</t>
  </si>
  <si>
    <t>计算机思维导论</t>
  </si>
  <si>
    <t>专业导论</t>
  </si>
  <si>
    <t>光电信息2301</t>
  </si>
  <si>
    <t>黄兵兵</t>
  </si>
  <si>
    <t>激光技术及应用</t>
  </si>
  <si>
    <t>工程光学实验</t>
  </si>
  <si>
    <t>黄元钟</t>
  </si>
  <si>
    <t>光电子技术</t>
  </si>
  <si>
    <t>3（12.02）</t>
  </si>
  <si>
    <t>半导体物理</t>
  </si>
  <si>
    <t>2（12.02）</t>
  </si>
  <si>
    <t>陈子逸</t>
  </si>
  <si>
    <t>工程及制图</t>
  </si>
  <si>
    <t>2（12.03）</t>
  </si>
  <si>
    <t>半导体照明技术</t>
  </si>
  <si>
    <t>3（12.03）</t>
  </si>
  <si>
    <t>何炫宇</t>
  </si>
  <si>
    <t>电子信息2301</t>
  </si>
  <si>
    <t>张益帆</t>
  </si>
  <si>
    <t>数字信号处理</t>
  </si>
  <si>
    <t>吉丽莎</t>
  </si>
  <si>
    <t>程文静</t>
  </si>
  <si>
    <t>雷晓舟</t>
  </si>
  <si>
    <t>邵俊涛</t>
  </si>
  <si>
    <t>EDA技术及应用</t>
  </si>
  <si>
    <t>3（12.05）</t>
  </si>
  <si>
    <t>电子信息2302</t>
  </si>
  <si>
    <t>黄可晴</t>
  </si>
  <si>
    <t>电子测量技术</t>
  </si>
  <si>
    <t>孙耀峰</t>
  </si>
  <si>
    <t>胡家晴</t>
  </si>
  <si>
    <t>单片机C语言程序设计</t>
  </si>
  <si>
    <t>游杰睿</t>
  </si>
  <si>
    <t>电子信息2303</t>
  </si>
  <si>
    <t>倪婷</t>
  </si>
  <si>
    <t>信息论与编码</t>
  </si>
  <si>
    <t>李景山</t>
  </si>
  <si>
    <t>黄俊贤</t>
  </si>
  <si>
    <t>唐越</t>
  </si>
  <si>
    <t>计算机2301</t>
  </si>
  <si>
    <t>刘巍</t>
  </si>
  <si>
    <t>python程序设计</t>
  </si>
  <si>
    <t>汇编语言</t>
  </si>
  <si>
    <t>张运鹏</t>
  </si>
  <si>
    <t>操作系统</t>
  </si>
  <si>
    <t>计算机2302</t>
  </si>
  <si>
    <t>金凯迪</t>
  </si>
  <si>
    <t>周涛</t>
  </si>
  <si>
    <t>水景泽</t>
  </si>
  <si>
    <t>算法设计与分析</t>
  </si>
  <si>
    <t>光电信息2302</t>
  </si>
  <si>
    <t>刘蘅萱</t>
  </si>
  <si>
    <t>激光原理及应用</t>
  </si>
  <si>
    <t>谭畅</t>
  </si>
  <si>
    <t>王思越</t>
  </si>
  <si>
    <t>李昊然</t>
  </si>
  <si>
    <t>计算机2411</t>
  </si>
  <si>
    <t>王正明</t>
  </si>
  <si>
    <t>数据库系统课程设计</t>
  </si>
  <si>
    <t>web应用</t>
  </si>
  <si>
    <t>软件工程</t>
  </si>
  <si>
    <t>叶忠哲</t>
  </si>
  <si>
    <t>编译原理</t>
  </si>
  <si>
    <t>何孟霖</t>
  </si>
  <si>
    <t>姜彤</t>
  </si>
  <si>
    <t>王伊丽</t>
  </si>
  <si>
    <t>孙林超</t>
  </si>
  <si>
    <t>朱湘</t>
  </si>
  <si>
    <t>张中亿</t>
  </si>
  <si>
    <t>计算机2412</t>
  </si>
  <si>
    <r>
      <rPr>
        <sz val="14"/>
        <rFont val="仿宋_GB2312"/>
        <charset val="134"/>
      </rPr>
      <t>裘</t>
    </r>
    <r>
      <rPr>
        <sz val="14"/>
        <rFont val="宋体"/>
        <charset val="134"/>
      </rPr>
      <t>翀</t>
    </r>
  </si>
  <si>
    <t>吕薇</t>
  </si>
  <si>
    <t>胡星瑶</t>
  </si>
  <si>
    <t>黄东岳</t>
  </si>
  <si>
    <t>蒋智祺</t>
  </si>
  <si>
    <t>蓝晶</t>
  </si>
  <si>
    <t>计算机2413</t>
  </si>
  <si>
    <t>邹骋</t>
  </si>
  <si>
    <t>何余婕</t>
  </si>
  <si>
    <t>金媛媛</t>
  </si>
  <si>
    <t>钟科龙</t>
  </si>
  <si>
    <t>郑一平</t>
  </si>
  <si>
    <t>温自成</t>
  </si>
  <si>
    <t>詹康杰</t>
  </si>
  <si>
    <t>计算机2511</t>
  </si>
  <si>
    <t>杨礼涛</t>
  </si>
  <si>
    <t>数字电路与逻辑设计</t>
  </si>
  <si>
    <t>郑斌</t>
  </si>
  <si>
    <t>李珊珊</t>
  </si>
  <si>
    <t>人工智能2501</t>
  </si>
  <si>
    <t>吴柯瑶</t>
  </si>
  <si>
    <t>纪增骏</t>
  </si>
  <si>
    <t>涂锦</t>
  </si>
  <si>
    <t>大学生职业发展与就业指导</t>
  </si>
  <si>
    <t>程序设计基础</t>
  </si>
  <si>
    <t>高等数学A</t>
  </si>
  <si>
    <t>何思宇</t>
  </si>
  <si>
    <t>电子信息2402</t>
  </si>
  <si>
    <t>刘婷婷</t>
  </si>
  <si>
    <t>模拟电子电路</t>
  </si>
  <si>
    <t>软件工程2401</t>
  </si>
  <si>
    <t>康苡曼</t>
  </si>
  <si>
    <t>概率论和数据统计</t>
  </si>
  <si>
    <t>毛泽东思想和中国特色社会理论体系概论</t>
  </si>
  <si>
    <t>钱志杰</t>
  </si>
  <si>
    <t>中国共产党简史</t>
  </si>
  <si>
    <t>电子信息2411</t>
  </si>
  <si>
    <t>杨译竣</t>
  </si>
  <si>
    <t>EDA技术与应用</t>
  </si>
  <si>
    <t>李金鹏</t>
  </si>
  <si>
    <t>冯凯</t>
  </si>
  <si>
    <t>嵌入式系统与应用</t>
  </si>
  <si>
    <t>黄世金</t>
  </si>
  <si>
    <t>陈佳军</t>
  </si>
  <si>
    <t>智能信息处理</t>
  </si>
  <si>
    <t>计算机2414</t>
  </si>
  <si>
    <t>袁航</t>
  </si>
  <si>
    <t>网络信息安全</t>
  </si>
  <si>
    <t>谢跃辉</t>
  </si>
  <si>
    <t>李澳</t>
  </si>
  <si>
    <t>吴啸天</t>
  </si>
  <si>
    <t>邓帅康</t>
  </si>
  <si>
    <t>电子信息2412</t>
  </si>
  <si>
    <t>周佳涛</t>
  </si>
  <si>
    <t>吴槊晗</t>
  </si>
  <si>
    <t>蒋佳晨</t>
  </si>
  <si>
    <t>倪达</t>
  </si>
  <si>
    <t>何琪艳</t>
  </si>
  <si>
    <t>张冰妍</t>
  </si>
  <si>
    <t>徐豪辰</t>
  </si>
  <si>
    <t>何家乐</t>
  </si>
  <si>
    <t>夏欣悦</t>
  </si>
  <si>
    <t>毛毅薇</t>
  </si>
  <si>
    <t>叶骏飞</t>
  </si>
  <si>
    <t>陈佳茜</t>
  </si>
  <si>
    <t>王佳妮</t>
  </si>
  <si>
    <t>沈欣</t>
  </si>
  <si>
    <t>杨晶莹</t>
  </si>
  <si>
    <t>吴炯志</t>
  </si>
  <si>
    <t>软件工程2301</t>
  </si>
  <si>
    <t>李成生</t>
  </si>
  <si>
    <t>移动互联网软件开发技术</t>
  </si>
  <si>
    <t>Android移动应用开发</t>
  </si>
  <si>
    <t>软件工程2302</t>
  </si>
  <si>
    <t>赵正威</t>
  </si>
  <si>
    <t>计算机组成原理</t>
  </si>
  <si>
    <t>光电信息2401</t>
  </si>
  <si>
    <t>闫玉浩</t>
  </si>
  <si>
    <t>社体2502</t>
  </si>
  <si>
    <t>史宇轩</t>
  </si>
  <si>
    <t>护理2522</t>
  </si>
  <si>
    <t>屠佳霞</t>
  </si>
  <si>
    <t>职业规划</t>
  </si>
  <si>
    <t>沈椿渝</t>
  </si>
  <si>
    <t>林文娴</t>
  </si>
  <si>
    <t>人工智能</t>
  </si>
  <si>
    <t>思想政治</t>
  </si>
  <si>
    <t>心理健康</t>
  </si>
  <si>
    <t>李泉钧</t>
  </si>
  <si>
    <t>何雯雯</t>
  </si>
  <si>
    <t>包哲恺</t>
  </si>
  <si>
    <t>时学彤</t>
  </si>
  <si>
    <t>任诗羽</t>
  </si>
  <si>
    <t>朱香玲</t>
  </si>
  <si>
    <t>应姿</t>
  </si>
  <si>
    <t>黄婵婵</t>
  </si>
  <si>
    <t>郑佳丽</t>
  </si>
  <si>
    <t>张洋</t>
  </si>
  <si>
    <r>
      <rPr>
        <sz val="14"/>
        <rFont val="仿宋_GB2312"/>
        <charset val="134"/>
      </rPr>
      <t>余明</t>
    </r>
    <r>
      <rPr>
        <sz val="14"/>
        <rFont val="宋体"/>
        <charset val="134"/>
      </rPr>
      <t>玥</t>
    </r>
  </si>
  <si>
    <t>张雯静</t>
  </si>
  <si>
    <t>金晶</t>
  </si>
  <si>
    <t>朱思慧</t>
  </si>
  <si>
    <t>护理2501</t>
  </si>
  <si>
    <t>吕薇薇</t>
  </si>
  <si>
    <t>连雨茹</t>
  </si>
  <si>
    <t>人体解剖学</t>
  </si>
  <si>
    <t>虞迪</t>
  </si>
  <si>
    <t>韩乐懿</t>
  </si>
  <si>
    <t>蒋子恩</t>
  </si>
  <si>
    <t>汪千皓</t>
  </si>
  <si>
    <t>朱圣娅</t>
  </si>
  <si>
    <t>俞佳淳</t>
  </si>
  <si>
    <t>李文</t>
  </si>
  <si>
    <t>沈锦浠</t>
  </si>
  <si>
    <t>林周帅</t>
  </si>
  <si>
    <t>刘宇轩</t>
  </si>
  <si>
    <t>黄贞元</t>
  </si>
  <si>
    <t>池校</t>
  </si>
  <si>
    <t>方海艳</t>
  </si>
  <si>
    <t>何梦圆</t>
  </si>
  <si>
    <t>周程</t>
  </si>
  <si>
    <t>邓沛淇</t>
  </si>
  <si>
    <t>林嘉俊</t>
  </si>
  <si>
    <t>吴颜杉</t>
  </si>
  <si>
    <t>大球类课程</t>
  </si>
  <si>
    <t>杨建韬</t>
  </si>
  <si>
    <t>胡越</t>
  </si>
  <si>
    <t>田径</t>
  </si>
  <si>
    <t>陈如珏</t>
  </si>
  <si>
    <t>生物2401</t>
  </si>
  <si>
    <t>郑飞扬</t>
  </si>
  <si>
    <t>生物化学实验</t>
  </si>
  <si>
    <t>4（12.5）</t>
  </si>
  <si>
    <t>孙思琦</t>
  </si>
  <si>
    <t>毛泽东思想和中国特色社会主义理论体系</t>
  </si>
  <si>
    <t>制药2401</t>
  </si>
  <si>
    <t>潘钦利</t>
  </si>
  <si>
    <t>喻俊飞</t>
  </si>
  <si>
    <r>
      <rPr>
        <sz val="14"/>
        <rFont val="仿宋_GB2312"/>
        <charset val="134"/>
      </rPr>
      <t>谢</t>
    </r>
    <r>
      <rPr>
        <sz val="14"/>
        <rFont val="宋体"/>
        <charset val="134"/>
      </rPr>
      <t>浥</t>
    </r>
  </si>
  <si>
    <t>夏积霖</t>
  </si>
  <si>
    <t>社体2301</t>
  </si>
  <si>
    <t>吴梦婷</t>
  </si>
  <si>
    <t>武术</t>
  </si>
  <si>
    <t>余睿</t>
  </si>
  <si>
    <t>张宁旋</t>
  </si>
  <si>
    <t>陈帅江</t>
  </si>
  <si>
    <t>陈浩</t>
  </si>
  <si>
    <t>跨境电商2512</t>
  </si>
  <si>
    <t>朱欣哲</t>
  </si>
  <si>
    <t>多媒体技术应用</t>
  </si>
  <si>
    <t>王妍</t>
  </si>
  <si>
    <t>网络营销</t>
  </si>
  <si>
    <t>国贸2501</t>
  </si>
  <si>
    <t>吴思翰</t>
  </si>
  <si>
    <t>管理学</t>
  </si>
  <si>
    <t>马克思主义基本原理</t>
  </si>
  <si>
    <t>体育与健康</t>
  </si>
  <si>
    <t>高等数学B</t>
  </si>
  <si>
    <t>赵紫如</t>
  </si>
  <si>
    <t>2（12.4)</t>
  </si>
  <si>
    <t>西方经济学</t>
  </si>
  <si>
    <t>大学生职业发展与就业</t>
  </si>
  <si>
    <t>亓震宇</t>
  </si>
  <si>
    <t>金洳冰</t>
  </si>
  <si>
    <t>胡沛杨</t>
  </si>
  <si>
    <t>黄海威</t>
  </si>
  <si>
    <t>黄宇亮</t>
  </si>
  <si>
    <t>丁哲熙</t>
  </si>
  <si>
    <t>郑丽洁</t>
  </si>
  <si>
    <t>杨怡婷</t>
  </si>
  <si>
    <t>庄斌颖</t>
  </si>
  <si>
    <t>李铭嫣</t>
  </si>
  <si>
    <t>郑晰羽</t>
  </si>
  <si>
    <t>刘徐蝶</t>
  </si>
  <si>
    <t>郑艳绮</t>
  </si>
  <si>
    <t>杨胜柯</t>
  </si>
  <si>
    <t>张燕菲</t>
  </si>
  <si>
    <t>濮一恬</t>
  </si>
  <si>
    <t>跨境电商2501</t>
  </si>
  <si>
    <t>曾可盈</t>
  </si>
  <si>
    <t>微观经济学</t>
  </si>
  <si>
    <t>申洁圃</t>
  </si>
  <si>
    <t>刘铭</t>
  </si>
  <si>
    <t>韦奕紫妍</t>
  </si>
  <si>
    <t>陆钰钦</t>
  </si>
  <si>
    <t>王凯嫣</t>
  </si>
  <si>
    <t>陈昕怡</t>
  </si>
  <si>
    <t>周亦凌</t>
  </si>
  <si>
    <t>龚凯乐</t>
  </si>
  <si>
    <t>周芳冰</t>
  </si>
  <si>
    <t>傅静茹</t>
  </si>
  <si>
    <t>何颖</t>
  </si>
  <si>
    <t>范韶格</t>
  </si>
  <si>
    <t>罗雪珊</t>
  </si>
  <si>
    <r>
      <rPr>
        <sz val="14"/>
        <rFont val="仿宋_GB2312"/>
        <charset val="134"/>
      </rPr>
      <t>邢雨</t>
    </r>
    <r>
      <rPr>
        <sz val="14"/>
        <rFont val="宋体"/>
        <charset val="134"/>
      </rPr>
      <t>瑄</t>
    </r>
  </si>
  <si>
    <t>廖语婷</t>
  </si>
  <si>
    <t>跨境2511</t>
  </si>
  <si>
    <t>余妍</t>
  </si>
  <si>
    <t>跨境电商概论</t>
  </si>
  <si>
    <t>国贸2401</t>
  </si>
  <si>
    <t>郑婕</t>
  </si>
  <si>
    <t>求一诺</t>
  </si>
  <si>
    <t>数据统计与分析</t>
  </si>
  <si>
    <t>罗小愉</t>
  </si>
  <si>
    <t>近代史纲要</t>
  </si>
  <si>
    <t>国际贸易学</t>
  </si>
  <si>
    <t>政治经济学</t>
  </si>
  <si>
    <t>供管2502</t>
  </si>
  <si>
    <t>江军磊</t>
  </si>
  <si>
    <t>专业导论课</t>
  </si>
  <si>
    <t>李含馨</t>
  </si>
  <si>
    <t>徐哲清</t>
  </si>
  <si>
    <t>跨境电商2401</t>
  </si>
  <si>
    <t>钱叙浩</t>
  </si>
  <si>
    <t>市场调查与预测</t>
  </si>
  <si>
    <t>概率论与数理统计</t>
  </si>
  <si>
    <t>新媒体营销数据分析</t>
  </si>
  <si>
    <t>会计学</t>
  </si>
  <si>
    <t>程序设计基础.python</t>
  </si>
  <si>
    <t>黄博宇</t>
  </si>
  <si>
    <t>张筱颖</t>
  </si>
  <si>
    <t>黄雅琴</t>
  </si>
  <si>
    <t>丁蓓</t>
  </si>
  <si>
    <t>跨境直播与短视频运营</t>
  </si>
  <si>
    <t>顾晨浩</t>
  </si>
  <si>
    <t>陈欣桐</t>
  </si>
  <si>
    <t>虞则优</t>
  </si>
  <si>
    <t>中国近代史纲要</t>
  </si>
  <si>
    <t>国际贸易实务</t>
  </si>
  <si>
    <t>韩锦怡</t>
  </si>
  <si>
    <t>经济与金融2501</t>
  </si>
  <si>
    <t>蒋念</t>
  </si>
  <si>
    <t>陈小柯</t>
  </si>
  <si>
    <t>李珂菲</t>
  </si>
  <si>
    <t>慎谢翎</t>
  </si>
  <si>
    <t>吴一</t>
  </si>
  <si>
    <t>林雨琦</t>
  </si>
  <si>
    <t>张韩一轩</t>
  </si>
  <si>
    <t>冯露漫</t>
  </si>
  <si>
    <t>戴诗楠</t>
  </si>
  <si>
    <t>郑勰</t>
  </si>
  <si>
    <t>张柯馨</t>
  </si>
  <si>
    <r>
      <rPr>
        <sz val="14"/>
        <rFont val="仿宋_GB2312"/>
        <charset val="134"/>
      </rPr>
      <t>汤</t>
    </r>
    <r>
      <rPr>
        <sz val="14"/>
        <rFont val="宋体"/>
        <charset val="134"/>
      </rPr>
      <t>喆</t>
    </r>
    <r>
      <rPr>
        <sz val="14"/>
        <rFont val="仿宋_GB2312"/>
        <charset val="134"/>
      </rPr>
      <t>涵</t>
    </r>
  </si>
  <si>
    <t>季希瑶</t>
  </si>
  <si>
    <t>屠金豪</t>
  </si>
  <si>
    <t>汤嘉楠</t>
  </si>
  <si>
    <t>毛宣懿</t>
  </si>
  <si>
    <t>董锴良</t>
  </si>
  <si>
    <t>刘若萱</t>
  </si>
  <si>
    <t>汉语言2301</t>
  </si>
  <si>
    <t>杨颖姿</t>
  </si>
  <si>
    <t>唐诗研究</t>
  </si>
  <si>
    <t>葛玲娇</t>
  </si>
  <si>
    <t>文学概论</t>
  </si>
  <si>
    <t>廖佳佳</t>
  </si>
  <si>
    <t>外国文学</t>
  </si>
  <si>
    <t>许扩增</t>
  </si>
  <si>
    <t>汉语言2303</t>
  </si>
  <si>
    <t>吴昕晟</t>
  </si>
  <si>
    <t>中国古代文学批评史</t>
  </si>
  <si>
    <t>美学</t>
  </si>
  <si>
    <t>罗佳怡</t>
  </si>
  <si>
    <t>金浩杰</t>
  </si>
  <si>
    <t>姚若熙</t>
  </si>
  <si>
    <t>广告2301</t>
  </si>
  <si>
    <t>李沅龙</t>
  </si>
  <si>
    <t>广告编辑</t>
  </si>
  <si>
    <t>H5设计与制作</t>
  </si>
  <si>
    <t>广告效果</t>
  </si>
  <si>
    <t>广告摄像</t>
  </si>
  <si>
    <t>平面广告经典例析</t>
  </si>
  <si>
    <t>杨云超</t>
  </si>
  <si>
    <t>罗世希</t>
  </si>
  <si>
    <t>赖晨羽</t>
  </si>
  <si>
    <t>王效</t>
  </si>
  <si>
    <t>颜婧雪</t>
  </si>
  <si>
    <t>赵越</t>
  </si>
  <si>
    <t>垄依潺</t>
  </si>
  <si>
    <t>网媒2301</t>
  </si>
  <si>
    <t>曾雨婷</t>
  </si>
  <si>
    <t>网络舆情</t>
  </si>
  <si>
    <t>申颖</t>
  </si>
  <si>
    <t>新闻评论</t>
  </si>
  <si>
    <t>新闻学</t>
  </si>
  <si>
    <t>陈锐</t>
  </si>
  <si>
    <t>宋馨雨</t>
  </si>
  <si>
    <t>互动活动策划</t>
  </si>
  <si>
    <t>即兴口语表达</t>
  </si>
  <si>
    <t>英语2303</t>
  </si>
  <si>
    <t>葛先媛</t>
  </si>
  <si>
    <t>英汉互译</t>
  </si>
  <si>
    <t>跨文化交际</t>
  </si>
  <si>
    <t>刘蕊</t>
  </si>
  <si>
    <t>汉语言2401</t>
  </si>
  <si>
    <t>贾立燃</t>
  </si>
  <si>
    <t>古代汉语</t>
  </si>
  <si>
    <t>中国现代史纲要</t>
  </si>
  <si>
    <t>中国古代文学</t>
  </si>
  <si>
    <t>中国古代学术思想史</t>
  </si>
  <si>
    <t>现代汉语</t>
  </si>
  <si>
    <t>中国现代文学</t>
  </si>
  <si>
    <t>广告策划与创意秘书文档管理</t>
  </si>
  <si>
    <t>广告策划与创意</t>
  </si>
  <si>
    <t>鲁宇琼</t>
  </si>
  <si>
    <t>赵泰菊</t>
  </si>
  <si>
    <t>广告创意与策划</t>
  </si>
  <si>
    <t>王嘉溢</t>
  </si>
  <si>
    <t>1（12.5）</t>
  </si>
  <si>
    <t>汉语言2403</t>
  </si>
  <si>
    <t>林文锃</t>
  </si>
  <si>
    <t>古代文学</t>
  </si>
  <si>
    <t>湖学</t>
  </si>
  <si>
    <t>李松涛</t>
  </si>
  <si>
    <t>杨烁莹</t>
  </si>
  <si>
    <t>张艺翎</t>
  </si>
  <si>
    <t>广告2401</t>
  </si>
  <si>
    <t>徐悦婷</t>
  </si>
  <si>
    <t>中国近现代史纲要</t>
  </si>
  <si>
    <t>广告文案</t>
  </si>
  <si>
    <t>章清雅</t>
  </si>
  <si>
    <t>新媒体广告</t>
  </si>
  <si>
    <t>平面广告设计</t>
  </si>
  <si>
    <t>广告2402</t>
  </si>
  <si>
    <t>金悦</t>
  </si>
  <si>
    <t>王润东</t>
  </si>
  <si>
    <t>英语2401</t>
  </si>
  <si>
    <t>刘含煜</t>
  </si>
  <si>
    <t>江恩绮</t>
  </si>
  <si>
    <t>综合英语</t>
  </si>
  <si>
    <t>广告2501</t>
  </si>
  <si>
    <t>朱奕天</t>
  </si>
  <si>
    <t>经典文学作品选读</t>
  </si>
  <si>
    <t>多媒体设计基础</t>
  </si>
  <si>
    <t>人工智能基础与应用</t>
  </si>
  <si>
    <t>大学生职业发展与规划</t>
  </si>
  <si>
    <t>广告学术概论</t>
  </si>
  <si>
    <t>广告经典导读</t>
  </si>
  <si>
    <t>实用美术与广告设计</t>
  </si>
  <si>
    <t>网媒2502</t>
  </si>
  <si>
    <t>肖然</t>
  </si>
  <si>
    <t>新闻学概论</t>
  </si>
  <si>
    <t>文化概括</t>
  </si>
  <si>
    <t>广播电视概论</t>
  </si>
  <si>
    <t>马克思主义基本</t>
  </si>
  <si>
    <t>人工智能与应用</t>
  </si>
  <si>
    <t>英语2501</t>
  </si>
  <si>
    <t>朱慧馨</t>
  </si>
  <si>
    <t>视传2501</t>
  </si>
  <si>
    <t>聂歆晔</t>
  </si>
  <si>
    <t>2(12.03)</t>
  </si>
  <si>
    <t>视传2502</t>
  </si>
  <si>
    <t>殷成杰</t>
  </si>
  <si>
    <t>设计构成</t>
  </si>
  <si>
    <t>4(12.02)</t>
  </si>
  <si>
    <t>视传2503</t>
  </si>
  <si>
    <t>钮熠扬</t>
  </si>
  <si>
    <t>构成设计</t>
  </si>
  <si>
    <t>4(12.04)</t>
  </si>
  <si>
    <t>3(12.03)</t>
  </si>
  <si>
    <t>2(12.02)</t>
  </si>
  <si>
    <t>环设2501</t>
  </si>
  <si>
    <r>
      <rPr>
        <sz val="14"/>
        <color theme="1"/>
        <rFont val="仿宋_GB2312"/>
        <charset val="134"/>
      </rPr>
      <t>陈</t>
    </r>
    <r>
      <rPr>
        <sz val="14"/>
        <color theme="1"/>
        <rFont val="宋体"/>
        <charset val="134"/>
      </rPr>
      <t>璟</t>
    </r>
    <r>
      <rPr>
        <sz val="14"/>
        <color theme="1"/>
        <rFont val="仿宋_GB2312"/>
        <charset val="134"/>
      </rPr>
      <t>怡</t>
    </r>
  </si>
  <si>
    <t>汪书寒</t>
  </si>
  <si>
    <t>视传2403</t>
  </si>
  <si>
    <t>霍奕汝</t>
  </si>
  <si>
    <t>版式设计</t>
  </si>
  <si>
    <t>4(12.01)</t>
  </si>
  <si>
    <t>余如鸳</t>
  </si>
  <si>
    <t>影像拍摄与制作</t>
  </si>
  <si>
    <t>3(12.01)</t>
  </si>
  <si>
    <t>视传2402</t>
  </si>
  <si>
    <t>项欣斐</t>
  </si>
  <si>
    <t>3(12.05)</t>
  </si>
  <si>
    <t>环设2401</t>
  </si>
  <si>
    <t>徐丽娜</t>
  </si>
  <si>
    <t>中国近现代纲要史</t>
  </si>
  <si>
    <t>视传2303</t>
  </si>
  <si>
    <t>林子人</t>
  </si>
  <si>
    <t>动态图像制作</t>
  </si>
  <si>
    <t>9(12.01)</t>
  </si>
  <si>
    <t>蒋安安</t>
  </si>
  <si>
    <t>5(12.04)</t>
  </si>
  <si>
    <t>产设2301</t>
  </si>
  <si>
    <t>汪泽平</t>
  </si>
  <si>
    <t>设计心理学</t>
  </si>
  <si>
    <t>思政2401</t>
  </si>
  <si>
    <t>2024353131</t>
  </si>
  <si>
    <t>郑伊迪</t>
  </si>
  <si>
    <t>教育学</t>
  </si>
  <si>
    <t>3(12.1)</t>
  </si>
  <si>
    <t>行政管理学</t>
  </si>
  <si>
    <t>2(12.1)</t>
  </si>
  <si>
    <t>中国政治思想史</t>
  </si>
  <si>
    <t>2(12.2)</t>
  </si>
  <si>
    <t>3(12.2)</t>
  </si>
  <si>
    <t>2(12.3)</t>
  </si>
  <si>
    <t>习近平新时代中国特色社会主义思想概论</t>
  </si>
  <si>
    <t>3(12.3)</t>
  </si>
  <si>
    <t>2024353145</t>
  </si>
  <si>
    <t>章子琪</t>
  </si>
  <si>
    <t>2024353115</t>
  </si>
  <si>
    <t>李梦莹</t>
  </si>
  <si>
    <t>2024353117</t>
  </si>
  <si>
    <t>薛子韩</t>
  </si>
  <si>
    <t>世界通史</t>
  </si>
  <si>
    <t>3(12.6)</t>
  </si>
  <si>
    <t>思政2501</t>
  </si>
  <si>
    <t>2025353104</t>
  </si>
  <si>
    <t>缪心悦</t>
  </si>
  <si>
    <t>中国通史</t>
  </si>
  <si>
    <t>法学概论</t>
  </si>
  <si>
    <t>社会学概论</t>
  </si>
  <si>
    <t>人工智能与应用B</t>
  </si>
  <si>
    <t>中国哲学史</t>
  </si>
  <si>
    <t>2(12.4)</t>
  </si>
  <si>
    <t>2025353108</t>
  </si>
  <si>
    <t>何双吟</t>
  </si>
  <si>
    <t>2025353131</t>
  </si>
  <si>
    <t>王奕涵</t>
  </si>
  <si>
    <t>2025353129</t>
  </si>
  <si>
    <t>章凯雅</t>
  </si>
  <si>
    <t>2025353127</t>
  </si>
  <si>
    <t>吴渝微</t>
  </si>
  <si>
    <t>2025353126</t>
  </si>
  <si>
    <t>杨芊芊</t>
  </si>
  <si>
    <t>2025353128</t>
  </si>
  <si>
    <t>应秋枰</t>
  </si>
  <si>
    <t>2025353144</t>
  </si>
  <si>
    <t>陈海婷</t>
  </si>
  <si>
    <t>2025353137</t>
  </si>
  <si>
    <t>胡昕晨</t>
  </si>
  <si>
    <t>2025353117</t>
  </si>
  <si>
    <t>郑宇轩</t>
  </si>
  <si>
    <t>2025353119</t>
  </si>
  <si>
    <t>陈奕璋</t>
  </si>
  <si>
    <t>2025353125</t>
  </si>
  <si>
    <t>杜可媛</t>
  </si>
  <si>
    <t>2025353130</t>
  </si>
  <si>
    <t>洪奕</t>
  </si>
  <si>
    <t>朱美婧</t>
  </si>
  <si>
    <t>湖州学院日常请假率排名</t>
  </si>
  <si>
    <t>序号</t>
  </si>
  <si>
    <t>请假人次</t>
  </si>
  <si>
    <t>班级总人数</t>
  </si>
  <si>
    <t>请假率</t>
  </si>
  <si>
    <t>请假率排名</t>
  </si>
  <si>
    <t>机械2201</t>
  </si>
  <si>
    <t>机械2202</t>
  </si>
  <si>
    <t>电气2201</t>
  </si>
  <si>
    <t>电气2202</t>
  </si>
  <si>
    <t>材化2201</t>
  </si>
  <si>
    <t>新能源材料2201</t>
  </si>
  <si>
    <t>新能源材料2202</t>
  </si>
  <si>
    <t>机械2301</t>
  </si>
  <si>
    <t>电气2301</t>
  </si>
  <si>
    <t>电气2302</t>
  </si>
  <si>
    <t>新能源材料2301</t>
  </si>
  <si>
    <t>新能源汽车2301</t>
  </si>
  <si>
    <t>机械2401</t>
  </si>
  <si>
    <t>机械2402</t>
  </si>
  <si>
    <t>电气2401</t>
  </si>
  <si>
    <t>电气2402</t>
  </si>
  <si>
    <t>新能源材料2401</t>
  </si>
  <si>
    <t>新能源材料2402</t>
  </si>
  <si>
    <t>新能源汽车2401</t>
  </si>
  <si>
    <t>高分子2401</t>
  </si>
  <si>
    <t>机械2411</t>
  </si>
  <si>
    <t>电气2411</t>
  </si>
  <si>
    <t>材化2411</t>
  </si>
  <si>
    <t>机械2501</t>
  </si>
  <si>
    <t>机械2502</t>
  </si>
  <si>
    <t>机械2503</t>
  </si>
  <si>
    <t>电气2501</t>
  </si>
  <si>
    <t>材化2501</t>
  </si>
  <si>
    <t>新能源汽车2501</t>
  </si>
  <si>
    <t>高分子材料2501</t>
  </si>
  <si>
    <t>机械2511</t>
  </si>
  <si>
    <t>光电信息2201</t>
  </si>
  <si>
    <t>光电信息2202</t>
  </si>
  <si>
    <t>计算机2201</t>
  </si>
  <si>
    <t>计算机2202</t>
  </si>
  <si>
    <t>电子信息2201</t>
  </si>
  <si>
    <t>电子信息2202</t>
  </si>
  <si>
    <t>电子信息2203</t>
  </si>
  <si>
    <t>软件工程2201</t>
  </si>
  <si>
    <t>软件工程2202</t>
  </si>
  <si>
    <t>光电信息2402</t>
  </si>
  <si>
    <t>计算机2401</t>
  </si>
  <si>
    <t>电子信息2401</t>
  </si>
  <si>
    <t>软件工程2402</t>
  </si>
  <si>
    <t>电子信息2501</t>
  </si>
  <si>
    <t>电子信息2502</t>
  </si>
  <si>
    <t>光电信息2501</t>
  </si>
  <si>
    <t>光电信息2511</t>
  </si>
  <si>
    <t>软件工程2501</t>
  </si>
  <si>
    <t>软件工程2502</t>
  </si>
  <si>
    <t>计算机2502</t>
  </si>
  <si>
    <t>社体2501</t>
  </si>
  <si>
    <t>生物2501</t>
  </si>
  <si>
    <t>生物2502</t>
  </si>
  <si>
    <t>生物2511</t>
  </si>
  <si>
    <t>制药2501</t>
  </si>
  <si>
    <t>制药2521</t>
  </si>
  <si>
    <t>护理2521</t>
  </si>
  <si>
    <t>社体2401</t>
  </si>
  <si>
    <t>社体2402</t>
  </si>
  <si>
    <t>制药2421</t>
  </si>
  <si>
    <t>护理2401</t>
  </si>
  <si>
    <t>护理2421</t>
  </si>
  <si>
    <t>护理2422</t>
  </si>
  <si>
    <t>社体2302</t>
  </si>
  <si>
    <t>制药2301</t>
  </si>
  <si>
    <t>制药2321</t>
  </si>
  <si>
    <t>制药2311</t>
  </si>
  <si>
    <t>生物2301</t>
  </si>
  <si>
    <t>护理2301</t>
  </si>
  <si>
    <t>护理2321</t>
  </si>
  <si>
    <t>护理2322</t>
  </si>
  <si>
    <t>国贸2101</t>
  </si>
  <si>
    <t>国贸2102</t>
  </si>
  <si>
    <t>经济与金融2101</t>
  </si>
  <si>
    <t>经济与金融2102</t>
  </si>
  <si>
    <t>电商2101</t>
  </si>
  <si>
    <t>电商2102</t>
  </si>
  <si>
    <t>市场营销2101</t>
  </si>
  <si>
    <t>物流管理2101</t>
  </si>
  <si>
    <t>国贸2131</t>
  </si>
  <si>
    <t>经济与金融2131</t>
  </si>
  <si>
    <t>电子信息2131</t>
  </si>
  <si>
    <t>行管2101</t>
  </si>
  <si>
    <t>国贸2201</t>
  </si>
  <si>
    <t>国贸2202</t>
  </si>
  <si>
    <t>经济与金融2201</t>
  </si>
  <si>
    <t>经济与金融2202</t>
  </si>
  <si>
    <t>跨境电商2201</t>
  </si>
  <si>
    <t>物流管理2201</t>
  </si>
  <si>
    <t>国贸2211</t>
  </si>
  <si>
    <t>国贸2212</t>
  </si>
  <si>
    <t>电商2211</t>
  </si>
  <si>
    <t>电商2212</t>
  </si>
  <si>
    <t>国贸2301</t>
  </si>
  <si>
    <t>国贸2302</t>
  </si>
  <si>
    <t>经济与金融2301</t>
  </si>
  <si>
    <t>经济与金融2302</t>
  </si>
  <si>
    <t>跨境电商2301</t>
  </si>
  <si>
    <t>旅管2301</t>
  </si>
  <si>
    <t>国贸2311</t>
  </si>
  <si>
    <t>国贸2312</t>
  </si>
  <si>
    <t>国贸2313</t>
  </si>
  <si>
    <t>经济与金融2401</t>
  </si>
  <si>
    <t>经济与金融2402</t>
  </si>
  <si>
    <t>旅管2401</t>
  </si>
  <si>
    <t>供应链2401</t>
  </si>
  <si>
    <t>供应链2402</t>
  </si>
  <si>
    <t>国贸2411</t>
  </si>
  <si>
    <t>国贸2412</t>
  </si>
  <si>
    <t>国贸2413</t>
  </si>
  <si>
    <t>经济与金融2502</t>
  </si>
  <si>
    <t>跨境电商2502</t>
  </si>
  <si>
    <t>旅管2501</t>
  </si>
  <si>
    <t>供应链2501</t>
  </si>
  <si>
    <t>供应链2502</t>
  </si>
  <si>
    <t>国贸2511</t>
  </si>
  <si>
    <t>国贸2512</t>
  </si>
  <si>
    <t>国贸2513</t>
  </si>
  <si>
    <t>跨境电商2511</t>
  </si>
  <si>
    <t>汉语言2201</t>
  </si>
  <si>
    <t>汉语言2202</t>
  </si>
  <si>
    <t>汉语言2203</t>
  </si>
  <si>
    <t>汉语言2204</t>
  </si>
  <si>
    <t>广告2201</t>
  </si>
  <si>
    <t>网媒2201</t>
  </si>
  <si>
    <t>英语2201</t>
  </si>
  <si>
    <t>英语2202</t>
  </si>
  <si>
    <t>英语2203</t>
  </si>
  <si>
    <t>汉语言2302</t>
  </si>
  <si>
    <t>汉语言2304</t>
  </si>
  <si>
    <t>网媒2302</t>
  </si>
  <si>
    <t>网媒2303</t>
  </si>
  <si>
    <t>英语2301</t>
  </si>
  <si>
    <t>英语2302</t>
  </si>
  <si>
    <t>汉语言2402</t>
  </si>
  <si>
    <t>汉语言2404</t>
  </si>
  <si>
    <t>网媒2401</t>
  </si>
  <si>
    <t>网媒2402</t>
  </si>
  <si>
    <t>网媒2403</t>
  </si>
  <si>
    <t>汉语言2411</t>
  </si>
  <si>
    <t>英语2402</t>
  </si>
  <si>
    <t>汉语言2501</t>
  </si>
  <si>
    <t>汉语言2502</t>
  </si>
  <si>
    <t>汉语言2503</t>
  </si>
  <si>
    <t>汉语言2504</t>
  </si>
  <si>
    <t>广告2502</t>
  </si>
  <si>
    <t>网媒2501</t>
  </si>
  <si>
    <t>英语2502</t>
  </si>
  <si>
    <t>汉语言2511</t>
  </si>
  <si>
    <t>网媒2511</t>
  </si>
  <si>
    <t>视传2201</t>
  </si>
  <si>
    <t>视传2202</t>
  </si>
  <si>
    <t>环设2201</t>
  </si>
  <si>
    <t>环设2202</t>
  </si>
  <si>
    <t>产设2201</t>
  </si>
  <si>
    <t>视传2211</t>
  </si>
  <si>
    <t>环设2211</t>
  </si>
  <si>
    <t>视传2301</t>
  </si>
  <si>
    <t>视传2302</t>
  </si>
  <si>
    <t>环设2301</t>
  </si>
  <si>
    <t>环设2302</t>
  </si>
  <si>
    <t>视传2401</t>
  </si>
  <si>
    <t>环设2402</t>
  </si>
  <si>
    <t>产设2401</t>
  </si>
  <si>
    <t>环设2502</t>
  </si>
  <si>
    <t>产设2501</t>
  </si>
  <si>
    <t>思政2201</t>
  </si>
  <si>
    <t>思政2301</t>
  </si>
  <si>
    <t>日常旷课率排名</t>
  </si>
  <si>
    <t>旷课人次</t>
  </si>
  <si>
    <t>旷课率</t>
  </si>
  <si>
    <t>旷课率排名</t>
  </si>
  <si>
    <t>湖州学院日常旷课统计表</t>
  </si>
  <si>
    <t>旷课节数（日期）</t>
  </si>
  <si>
    <t>旷课原因</t>
  </si>
  <si>
    <t>处理结果</t>
  </si>
  <si>
    <t>控制工程</t>
  </si>
  <si>
    <t>金粲翔</t>
  </si>
  <si>
    <t>孙瑞泽</t>
  </si>
  <si>
    <t>袁世舟</t>
  </si>
  <si>
    <t>李阳</t>
  </si>
  <si>
    <t>苏云辉</t>
  </si>
  <si>
    <t>刘育节</t>
  </si>
  <si>
    <t>杨翊</t>
  </si>
  <si>
    <t>欧裕诚</t>
  </si>
  <si>
    <t>陈宇涵</t>
  </si>
  <si>
    <t>尤旗圆</t>
  </si>
  <si>
    <t>周宇顺</t>
  </si>
  <si>
    <t>无故旷课</t>
  </si>
  <si>
    <t>王博轩</t>
  </si>
  <si>
    <t>匡泽宇</t>
  </si>
  <si>
    <t>田超</t>
  </si>
  <si>
    <t>黄林凯</t>
  </si>
  <si>
    <t>徐浩奕</t>
  </si>
  <si>
    <t>李坤</t>
  </si>
  <si>
    <t>顾佳骏</t>
  </si>
  <si>
    <t>陈天</t>
  </si>
  <si>
    <t>因故缺课</t>
  </si>
  <si>
    <t>单片机c语言程序设计</t>
  </si>
  <si>
    <t>张明权</t>
  </si>
  <si>
    <t>杨国庆</t>
  </si>
  <si>
    <t>何富金</t>
  </si>
  <si>
    <t>文宇琪</t>
  </si>
  <si>
    <t>大学生心理健康教育</t>
  </si>
  <si>
    <t>单片机原理与应用</t>
  </si>
  <si>
    <t>胡彤宇</t>
  </si>
  <si>
    <t>复变函数与积分变换</t>
  </si>
  <si>
    <t>大学英语（3）</t>
  </si>
  <si>
    <t>习近平思想</t>
  </si>
  <si>
    <t>汤疆演</t>
  </si>
  <si>
    <t>干浩南</t>
  </si>
  <si>
    <t>沈敬卓</t>
  </si>
  <si>
    <t>陈艺文</t>
  </si>
  <si>
    <t>中国共产党史</t>
  </si>
  <si>
    <t>李佩凝</t>
  </si>
  <si>
    <t>生病</t>
  </si>
  <si>
    <t>陈鸿培</t>
  </si>
  <si>
    <t>丁炜怡</t>
  </si>
  <si>
    <t>没来得及请</t>
  </si>
  <si>
    <t>制药设备与车间设计</t>
  </si>
  <si>
    <t>柳宁浩</t>
  </si>
  <si>
    <t>睡过头</t>
  </si>
  <si>
    <t>严之浩</t>
  </si>
  <si>
    <t>程亦萱</t>
  </si>
  <si>
    <t>周斌</t>
  </si>
  <si>
    <t>楼佳伟</t>
  </si>
  <si>
    <t xml:space="preserve">    马克思学院</t>
  </si>
  <si>
    <t xml:space="preserve">                                                                                         无</t>
  </si>
  <si>
    <t>湖州学院晚自修风气统计表</t>
  </si>
  <si>
    <t>周日考勤分</t>
  </si>
  <si>
    <t>周日纪律分</t>
  </si>
  <si>
    <t>周一考勤分</t>
  </si>
  <si>
    <t>周一纪律分</t>
  </si>
  <si>
    <t>周二考勤分</t>
  </si>
  <si>
    <t>周二纪律分</t>
  </si>
  <si>
    <t>周三考勤分</t>
  </si>
  <si>
    <t>周三纪律分</t>
  </si>
  <si>
    <t>周四考勤分</t>
  </si>
  <si>
    <t>周四纪律分</t>
  </si>
  <si>
    <t>总分</t>
  </si>
  <si>
    <t>平均分</t>
  </si>
  <si>
    <t>平均分排名</t>
  </si>
  <si>
    <t>低分原因</t>
  </si>
  <si>
    <t>周一2025283303郭易凡交手机壳周四2025283311周胜成玩手机</t>
  </si>
  <si>
    <t>周一2025283416吴科睿 2025283417周晓 2025283430周瑞 2025283431穆宇豪交手机壳周四2025283401卜飞腾戴耳机</t>
  </si>
  <si>
    <t>\</t>
  </si>
  <si>
    <t>周一2025273225黄金耀交模型机</t>
  </si>
  <si>
    <r>
      <rPr>
        <sz val="14"/>
        <rFont val="仿宋_GB2312"/>
        <charset val="134"/>
      </rPr>
      <t>周一2025283504李昊</t>
    </r>
    <r>
      <rPr>
        <sz val="14"/>
        <rFont val="宋体"/>
        <charset val="134"/>
      </rPr>
      <t>強</t>
    </r>
    <r>
      <rPr>
        <sz val="14"/>
        <rFont val="仿宋_GB2312"/>
        <charset val="134"/>
      </rPr>
      <t xml:space="preserve">
2025283501范俊杰交手机壳</t>
    </r>
  </si>
  <si>
    <t>周四2025283621姚景阳戴耳机</t>
  </si>
  <si>
    <t>周一2025283112李嘉飞交手机壳</t>
  </si>
  <si>
    <t>周一2025283736苏文冲交手机壳</t>
  </si>
  <si>
    <t>/</t>
  </si>
  <si>
    <t>周一多人玩手机、周二2人未交手机</t>
  </si>
  <si>
    <t>周一2人玩手机、周四班会</t>
  </si>
  <si>
    <t>周日心理团辅活动</t>
  </si>
  <si>
    <t>周一多人未交手机、周四多人未交手机</t>
  </si>
  <si>
    <t>周一多人未交手机、周二2人未交手机、周三多人未交手机、周四多人未交手机</t>
  </si>
  <si>
    <t>周二晚课</t>
  </si>
  <si>
    <t>周三多人未交手机</t>
  </si>
  <si>
    <t>周日多人未交手机、周一多人未交手机、周三2人未交手机、周四多人未交手机</t>
  </si>
  <si>
    <t>周日心理团辅活动、周二晚课</t>
  </si>
  <si>
    <t>周一多人未交手机、周三无人交手机、周四多人未交手机</t>
  </si>
  <si>
    <t>周一多人未交手机、2人玩手机、周三多人未交手机、周四多人未交手机</t>
  </si>
  <si>
    <t>周日多人未交手机、周一多人未交手机、多人玩手机、周三多人未交手机、周四多人未交手机</t>
  </si>
  <si>
    <t>周四团课</t>
  </si>
  <si>
    <t>周一有课 周四团课</t>
  </si>
  <si>
    <t>湖州学院晚自修旷课统计表</t>
  </si>
  <si>
    <t>系部</t>
  </si>
  <si>
    <t>田宗达</t>
  </si>
  <si>
    <t>宿舍内打游戏</t>
  </si>
  <si>
    <t>郭美辰</t>
  </si>
  <si>
    <t>2（12.01)</t>
  </si>
  <si>
    <t>湖州学院晚自修请假统计表</t>
  </si>
  <si>
    <t>请假日期</t>
  </si>
  <si>
    <t>节数</t>
  </si>
  <si>
    <t>3(11.23)</t>
  </si>
  <si>
    <t>吴泽昊</t>
  </si>
  <si>
    <t>3(11.24)</t>
  </si>
  <si>
    <t>3（11.25）</t>
  </si>
  <si>
    <t>粟泽阳</t>
  </si>
  <si>
    <t>刘天勇</t>
  </si>
  <si>
    <t>赵任杰</t>
  </si>
  <si>
    <t>何金壕</t>
  </si>
  <si>
    <t>李梦婷</t>
  </si>
  <si>
    <t>李嘉鸿</t>
  </si>
  <si>
    <t>李梓隽</t>
  </si>
  <si>
    <t>黄煜深</t>
  </si>
  <si>
    <t>涂拾壹</t>
  </si>
  <si>
    <t>陶炳旭</t>
  </si>
  <si>
    <t>刘志望</t>
  </si>
  <si>
    <t>2（11.30）</t>
  </si>
  <si>
    <t>病假</t>
  </si>
  <si>
    <t>黄泽钰</t>
  </si>
  <si>
    <t>蒲析驿</t>
  </si>
  <si>
    <t>李奇霖</t>
  </si>
  <si>
    <t>事假</t>
  </si>
  <si>
    <t>曹振宇</t>
  </si>
  <si>
    <t>廉润业</t>
  </si>
  <si>
    <t>吴子安</t>
  </si>
  <si>
    <t>梁骏豪</t>
  </si>
  <si>
    <t>穆宇豪</t>
  </si>
  <si>
    <t>施宇昊</t>
  </si>
  <si>
    <t>唐艺文</t>
  </si>
  <si>
    <t>苏文冲</t>
  </si>
  <si>
    <t>饶鑫桐</t>
  </si>
  <si>
    <t>张梦真</t>
  </si>
  <si>
    <t>吴星尧</t>
  </si>
  <si>
    <t>柳永胜</t>
  </si>
  <si>
    <t>王依萍</t>
  </si>
  <si>
    <t>陈冠杰</t>
  </si>
  <si>
    <t>熊种熠</t>
  </si>
  <si>
    <t>童迪楠</t>
  </si>
  <si>
    <t>张俊杰</t>
  </si>
  <si>
    <t>董迪楠</t>
  </si>
  <si>
    <t>王巧丽</t>
  </si>
  <si>
    <t>毛国盛</t>
  </si>
  <si>
    <t>黄金耀</t>
  </si>
  <si>
    <t>徐雨萌</t>
  </si>
  <si>
    <t>公假</t>
  </si>
  <si>
    <t>朱圣雅</t>
  </si>
  <si>
    <t>傅卓尔</t>
  </si>
  <si>
    <t>夏子涵</t>
  </si>
  <si>
    <t>何芷钰</t>
  </si>
  <si>
    <t>白孜涵</t>
  </si>
  <si>
    <t>林丽君</t>
  </si>
  <si>
    <t>林诗涵</t>
  </si>
  <si>
    <t>柯怡含</t>
  </si>
  <si>
    <t>吴超</t>
  </si>
  <si>
    <t>蒋晓婷</t>
  </si>
  <si>
    <t>龙袁福</t>
  </si>
  <si>
    <t>朱鑫影</t>
  </si>
  <si>
    <t>宋俊轩</t>
  </si>
  <si>
    <t>唐梓航</t>
  </si>
  <si>
    <t>黄梦真</t>
  </si>
  <si>
    <t>张铭烨</t>
  </si>
  <si>
    <t>高端端</t>
  </si>
  <si>
    <t>陈欣岚</t>
  </si>
  <si>
    <t>王孟骐</t>
  </si>
  <si>
    <t>邓晨星</t>
  </si>
  <si>
    <t>沈银银</t>
  </si>
  <si>
    <t>王志超</t>
  </si>
  <si>
    <t>简一菲</t>
  </si>
  <si>
    <t>祖嘉怡</t>
  </si>
  <si>
    <r>
      <rPr>
        <sz val="14"/>
        <color theme="1"/>
        <rFont val="仿宋_GB2312"/>
        <charset val="134"/>
      </rPr>
      <t>刘</t>
    </r>
    <r>
      <rPr>
        <sz val="14"/>
        <color theme="1"/>
        <rFont val="宋体"/>
        <charset val="134"/>
      </rPr>
      <t>雲</t>
    </r>
    <r>
      <rPr>
        <sz val="14"/>
        <color theme="1"/>
        <rFont val="仿宋_GB2312"/>
        <charset val="134"/>
      </rPr>
      <t>洁</t>
    </r>
  </si>
  <si>
    <t>祝也迪</t>
  </si>
  <si>
    <t>俞欢津</t>
  </si>
  <si>
    <t>金纾伊</t>
  </si>
  <si>
    <t>单凯怡</t>
  </si>
  <si>
    <t>余文乐</t>
  </si>
  <si>
    <t>叶馨</t>
  </si>
  <si>
    <t>陆缘</t>
  </si>
  <si>
    <t>朱凤凯</t>
  </si>
  <si>
    <t>杨子辉</t>
  </si>
  <si>
    <t>何晨月</t>
  </si>
  <si>
    <t>吴瑞高</t>
  </si>
  <si>
    <t>伍美琦</t>
  </si>
  <si>
    <t>孙佳铱</t>
  </si>
  <si>
    <t>吴欣悦</t>
  </si>
  <si>
    <t>胡艺骞</t>
  </si>
  <si>
    <t>包哲凯</t>
  </si>
  <si>
    <t>李海燕</t>
  </si>
  <si>
    <t>刘咏婷</t>
  </si>
  <si>
    <t>宋佳佳</t>
  </si>
  <si>
    <t>曹欣怡</t>
  </si>
  <si>
    <t>李奕</t>
  </si>
  <si>
    <r>
      <rPr>
        <sz val="14"/>
        <color theme="1"/>
        <rFont val="仿宋_GB2312"/>
        <charset val="134"/>
      </rPr>
      <t>余明</t>
    </r>
    <r>
      <rPr>
        <sz val="14"/>
        <color theme="1"/>
        <rFont val="宋体"/>
        <charset val="134"/>
      </rPr>
      <t>玥</t>
    </r>
  </si>
  <si>
    <t>高妍</t>
  </si>
  <si>
    <t>陈磊</t>
  </si>
  <si>
    <t>孙列</t>
  </si>
  <si>
    <t>梁黎媚</t>
  </si>
  <si>
    <t>孟繁旭</t>
  </si>
  <si>
    <t>关煜凡</t>
  </si>
  <si>
    <t>徐丽可</t>
  </si>
  <si>
    <t>莫文惠</t>
  </si>
  <si>
    <t>凌旨宏</t>
  </si>
  <si>
    <t>胡文惠</t>
  </si>
  <si>
    <t>安泽欣</t>
  </si>
  <si>
    <t>张哲</t>
  </si>
  <si>
    <t>徐天宇</t>
  </si>
  <si>
    <t>罗家轩</t>
  </si>
  <si>
    <t>彭震涛</t>
  </si>
  <si>
    <t>洪棉钰</t>
  </si>
  <si>
    <t>王邵丹</t>
  </si>
  <si>
    <t>施欣悦</t>
  </si>
  <si>
    <t>蔡子悦</t>
  </si>
  <si>
    <t>于丹</t>
  </si>
  <si>
    <t>朱芸萱</t>
  </si>
  <si>
    <t>施晨曦</t>
  </si>
  <si>
    <t>陈佳雯</t>
  </si>
  <si>
    <t>余慧</t>
  </si>
  <si>
    <t>陈钰琳</t>
  </si>
  <si>
    <t>黄欣惠</t>
  </si>
  <si>
    <t>黄乐燕</t>
  </si>
  <si>
    <t>叶荣天</t>
  </si>
  <si>
    <t>朱婉月</t>
  </si>
  <si>
    <r>
      <rPr>
        <sz val="14"/>
        <color theme="1"/>
        <rFont val="仿宋_GB2312"/>
        <charset val="134"/>
      </rPr>
      <t>徐</t>
    </r>
    <r>
      <rPr>
        <sz val="14"/>
        <color theme="1"/>
        <rFont val="宋体"/>
        <charset val="134"/>
      </rPr>
      <t>珺</t>
    </r>
    <r>
      <rPr>
        <sz val="14"/>
        <color theme="1"/>
        <rFont val="仿宋_GB2312"/>
        <charset val="134"/>
      </rPr>
      <t>彦</t>
    </r>
  </si>
  <si>
    <t>徐璐瑶</t>
  </si>
  <si>
    <t>杨恩吉</t>
  </si>
  <si>
    <t>徐萧鸿</t>
  </si>
  <si>
    <t>柴淑婧</t>
  </si>
  <si>
    <t>顾安瑜</t>
  </si>
  <si>
    <t>姜佳莹</t>
  </si>
  <si>
    <t>倪嘉颖</t>
  </si>
  <si>
    <t>董思晨</t>
  </si>
  <si>
    <t>吴淑琪</t>
  </si>
  <si>
    <t>陈佳琪</t>
  </si>
  <si>
    <t>邱贤鑫</t>
  </si>
  <si>
    <t>周锦玲</t>
  </si>
  <si>
    <t>李雨航</t>
  </si>
  <si>
    <t>任帛宇</t>
  </si>
  <si>
    <t>唐相媛</t>
  </si>
  <si>
    <t>梁丽媚</t>
  </si>
  <si>
    <t>聂凡翔</t>
  </si>
  <si>
    <t>陈怡儒</t>
  </si>
  <si>
    <t>王伊诺</t>
  </si>
  <si>
    <t>侯淑琪</t>
  </si>
  <si>
    <t>林科鑫</t>
  </si>
  <si>
    <t>王香雪</t>
  </si>
  <si>
    <t>吴瑞茜</t>
  </si>
  <si>
    <t>李梦洁</t>
  </si>
  <si>
    <t>邵如意</t>
  </si>
  <si>
    <t>余欢津</t>
  </si>
  <si>
    <t>徐菁鸿</t>
  </si>
  <si>
    <t>杨恩喜</t>
  </si>
  <si>
    <t>何晨羽</t>
  </si>
  <si>
    <t>吕高睿</t>
  </si>
  <si>
    <t>程柄钧</t>
  </si>
  <si>
    <t>戴颖</t>
  </si>
  <si>
    <t>贾锘</t>
  </si>
  <si>
    <t>吴思瀚</t>
  </si>
  <si>
    <t>杨思思</t>
  </si>
  <si>
    <t>洪思颖</t>
  </si>
  <si>
    <t>吴若涵</t>
  </si>
  <si>
    <t>魏文敏</t>
  </si>
  <si>
    <t>李雅婷</t>
  </si>
  <si>
    <t>毕静茹</t>
  </si>
  <si>
    <t>吴佳颖</t>
  </si>
  <si>
    <t>姚思怡</t>
  </si>
  <si>
    <t>唐彤彤</t>
  </si>
  <si>
    <t>李密云</t>
  </si>
  <si>
    <t>向毕政</t>
  </si>
  <si>
    <t>吴天雨</t>
  </si>
  <si>
    <t>黄雨洁</t>
  </si>
  <si>
    <t>刘旨娴</t>
  </si>
  <si>
    <t>陆俊明</t>
  </si>
  <si>
    <t>彭鹤逍</t>
  </si>
  <si>
    <t>施嘉诚</t>
  </si>
  <si>
    <t>顾心悦</t>
  </si>
  <si>
    <t>郁乐</t>
  </si>
  <si>
    <t>刘思宇</t>
  </si>
  <si>
    <r>
      <rPr>
        <sz val="14"/>
        <color theme="1"/>
        <rFont val="仿宋_GB2312"/>
        <charset val="134"/>
      </rPr>
      <t>董</t>
    </r>
    <r>
      <rPr>
        <sz val="14"/>
        <color theme="1"/>
        <rFont val="宋体"/>
        <charset val="134"/>
      </rPr>
      <t>媖</t>
    </r>
    <r>
      <rPr>
        <sz val="14"/>
        <color theme="1"/>
        <rFont val="仿宋_GB2312"/>
        <charset val="134"/>
      </rPr>
      <t>楠</t>
    </r>
  </si>
  <si>
    <t>吴智恒</t>
  </si>
  <si>
    <t>罗一涵</t>
  </si>
  <si>
    <t>钟雨梦</t>
  </si>
  <si>
    <t>毕歆蕾</t>
  </si>
  <si>
    <t>毛梦吟</t>
  </si>
  <si>
    <t>冯玉钦</t>
  </si>
  <si>
    <t>贺馨圆</t>
  </si>
  <si>
    <t>文娜</t>
  </si>
  <si>
    <t>韦雯</t>
  </si>
  <si>
    <t>密桐毓</t>
  </si>
  <si>
    <t>陈欣雨</t>
  </si>
  <si>
    <t>徐丽</t>
  </si>
  <si>
    <t>金柯丞</t>
  </si>
  <si>
    <t>黄依鲜</t>
  </si>
  <si>
    <t>赵文宇</t>
  </si>
  <si>
    <t>周晨晨</t>
  </si>
  <si>
    <t>张浩霞</t>
  </si>
  <si>
    <t>丁玉轩</t>
  </si>
  <si>
    <t>曹佳璐</t>
  </si>
  <si>
    <t>经济与金融2503</t>
  </si>
  <si>
    <t>贾静雯</t>
  </si>
  <si>
    <t>经济与金融2504</t>
  </si>
  <si>
    <t>应王皓</t>
  </si>
  <si>
    <t>经济与金融2505</t>
  </si>
  <si>
    <t>汪维莲</t>
  </si>
  <si>
    <t>经济与金融2506</t>
  </si>
  <si>
    <t>陈欣茹</t>
  </si>
  <si>
    <t>经济与金融2507</t>
  </si>
  <si>
    <t>许天浩</t>
  </si>
  <si>
    <t>经济与金融2508</t>
  </si>
  <si>
    <t>周馨怡</t>
  </si>
  <si>
    <t>经济与金融2509</t>
  </si>
  <si>
    <t>毛柯懿</t>
  </si>
  <si>
    <t>经济与金融2510</t>
  </si>
  <si>
    <t>江昕妍</t>
  </si>
  <si>
    <t>经济与金融2511</t>
  </si>
  <si>
    <t>傅欣钰</t>
  </si>
  <si>
    <t>经济与金融2512</t>
  </si>
  <si>
    <t>邬应萍</t>
  </si>
  <si>
    <t>经济与金融2513</t>
  </si>
  <si>
    <t>许嘉欣</t>
  </si>
  <si>
    <t>经济与金融2514</t>
  </si>
  <si>
    <t>刘星妍</t>
  </si>
  <si>
    <t>经济与金融2515</t>
  </si>
  <si>
    <t>刘若梅</t>
  </si>
  <si>
    <t>经济与金融2516</t>
  </si>
  <si>
    <t>陈文硕</t>
  </si>
  <si>
    <t>经济与金融2517</t>
  </si>
  <si>
    <t>祝鑫阳</t>
  </si>
  <si>
    <t>经济与金融2518</t>
  </si>
  <si>
    <t>林钟杭</t>
  </si>
  <si>
    <t>经济与金融2519</t>
  </si>
  <si>
    <t>张佳怡</t>
  </si>
  <si>
    <t>经济与金融2520</t>
  </si>
  <si>
    <t>叶潇涵</t>
  </si>
  <si>
    <t>经济与金融2521</t>
  </si>
  <si>
    <t>彭何睿</t>
  </si>
  <si>
    <t>经济与金融2522</t>
  </si>
  <si>
    <t>焦雪滢</t>
  </si>
  <si>
    <t>经济与金融2523</t>
  </si>
  <si>
    <t>张馨予</t>
  </si>
  <si>
    <t>经济与金融2524</t>
  </si>
  <si>
    <t>马亦玲</t>
  </si>
  <si>
    <t>经济与金融2525</t>
  </si>
  <si>
    <t>邢园</t>
  </si>
  <si>
    <t>经济与金融2526</t>
  </si>
  <si>
    <t>胡凯</t>
  </si>
  <si>
    <t>王雨雯</t>
  </si>
  <si>
    <r>
      <rPr>
        <sz val="14"/>
        <color theme="1"/>
        <rFont val="仿宋_GB2312"/>
        <charset val="134"/>
      </rPr>
      <t>于</t>
    </r>
    <r>
      <rPr>
        <sz val="14"/>
        <color theme="1"/>
        <rFont val="宋体"/>
        <charset val="134"/>
      </rPr>
      <t>嫄嫄</t>
    </r>
  </si>
  <si>
    <t>瞿煜</t>
  </si>
  <si>
    <t>梁芳菲</t>
  </si>
  <si>
    <t>葛语婷</t>
  </si>
  <si>
    <t>宋艳菲</t>
  </si>
  <si>
    <t>张程</t>
  </si>
  <si>
    <t>程浩洋</t>
  </si>
  <si>
    <t>吕诗悦</t>
  </si>
  <si>
    <t>俞泽希</t>
  </si>
  <si>
    <t>梁美娜</t>
  </si>
  <si>
    <t>甘焕</t>
  </si>
  <si>
    <t>丁胜旺</t>
  </si>
  <si>
    <t>李佳乐</t>
  </si>
  <si>
    <t>高郑郑</t>
  </si>
  <si>
    <t>刘彬越</t>
  </si>
  <si>
    <t>唐蜜</t>
  </si>
  <si>
    <t>毕进秒</t>
  </si>
  <si>
    <t>凡盼盼</t>
  </si>
  <si>
    <t>刘雯雯</t>
  </si>
  <si>
    <t>李晨雨</t>
  </si>
  <si>
    <t>余思瑶</t>
  </si>
  <si>
    <t>何嘉仪</t>
  </si>
  <si>
    <t>张心恬</t>
  </si>
  <si>
    <t>罗璐璐</t>
  </si>
  <si>
    <t>朱俊</t>
  </si>
  <si>
    <t>胡楠</t>
  </si>
  <si>
    <t>黄泽</t>
  </si>
  <si>
    <t>胡起杰</t>
  </si>
  <si>
    <t>梁小冰</t>
  </si>
  <si>
    <t>巴若涵</t>
  </si>
  <si>
    <t>李钰婷</t>
  </si>
  <si>
    <t>曾艳</t>
  </si>
  <si>
    <t>张梦敏</t>
  </si>
  <si>
    <t>李怡然</t>
  </si>
  <si>
    <t>韩婕宁</t>
  </si>
  <si>
    <t>尹俊铭</t>
  </si>
  <si>
    <t>禹子轩</t>
  </si>
  <si>
    <t>方杰海</t>
  </si>
  <si>
    <r>
      <rPr>
        <sz val="14"/>
        <color theme="1"/>
        <rFont val="宋体"/>
        <charset val="134"/>
      </rPr>
      <t>蔪</t>
    </r>
    <r>
      <rPr>
        <sz val="14"/>
        <color theme="1"/>
        <rFont val="仿宋_GB2312"/>
        <charset val="134"/>
      </rPr>
      <t>剑萍</t>
    </r>
  </si>
  <si>
    <t>张婷</t>
  </si>
  <si>
    <t>黄敏钰</t>
  </si>
  <si>
    <t>邓卢依</t>
  </si>
  <si>
    <r>
      <rPr>
        <sz val="14"/>
        <color theme="1"/>
        <rFont val="仿宋_GB2312"/>
        <charset val="134"/>
      </rPr>
      <t>汤</t>
    </r>
    <r>
      <rPr>
        <sz val="14"/>
        <color theme="1"/>
        <rFont val="宋体"/>
        <charset val="134"/>
      </rPr>
      <t>喆</t>
    </r>
    <r>
      <rPr>
        <sz val="14"/>
        <color theme="1"/>
        <rFont val="仿宋_GB2312"/>
        <charset val="134"/>
      </rPr>
      <t>涵</t>
    </r>
  </si>
  <si>
    <t>蓝若菲</t>
  </si>
  <si>
    <t>郑江衢</t>
  </si>
  <si>
    <t>贾思馨</t>
  </si>
  <si>
    <t>方姝晗</t>
  </si>
  <si>
    <t>陆嘉琪</t>
  </si>
  <si>
    <t>黄淋淋</t>
  </si>
  <si>
    <t>程佳慧</t>
  </si>
  <si>
    <t>关思翰</t>
  </si>
  <si>
    <t>刘雨涵</t>
  </si>
  <si>
    <t>章子娟</t>
  </si>
  <si>
    <t>董益轩</t>
  </si>
  <si>
    <t>王若舟</t>
  </si>
  <si>
    <t>陈俊消</t>
  </si>
  <si>
    <t>蒙映祈</t>
  </si>
  <si>
    <t>陈倩楠</t>
  </si>
  <si>
    <t>李春发</t>
  </si>
  <si>
    <t>李孝</t>
  </si>
  <si>
    <t>韩叶秋</t>
  </si>
  <si>
    <t>周彦辰</t>
  </si>
  <si>
    <t>汪媛媛</t>
  </si>
  <si>
    <t>孙子怡</t>
  </si>
  <si>
    <t>张杭星</t>
  </si>
  <si>
    <t>左嘉扬</t>
  </si>
  <si>
    <t>沈悦</t>
  </si>
  <si>
    <t>曹婉君</t>
  </si>
  <si>
    <t>吴琳</t>
  </si>
  <si>
    <t>陈晰</t>
  </si>
  <si>
    <t>段祥凯</t>
  </si>
  <si>
    <t>余佳怡</t>
  </si>
  <si>
    <t>沈奕昕</t>
  </si>
  <si>
    <t>11.30</t>
  </si>
  <si>
    <t>陈思涵</t>
  </si>
  <si>
    <t>柴紫</t>
  </si>
  <si>
    <t>姚新科</t>
  </si>
  <si>
    <t>金凡寓</t>
  </si>
  <si>
    <t>叶子</t>
  </si>
  <si>
    <t>王蓓</t>
  </si>
  <si>
    <t>姚心怡</t>
  </si>
  <si>
    <t>祝小丫</t>
  </si>
  <si>
    <t>吴可馨</t>
  </si>
  <si>
    <t>郑子夏</t>
  </si>
  <si>
    <t>金晓宇</t>
  </si>
  <si>
    <t>陈天悦</t>
  </si>
  <si>
    <t>李思佳</t>
  </si>
  <si>
    <t>高昕</t>
  </si>
  <si>
    <t>何谐</t>
  </si>
  <si>
    <t>李雨熹</t>
  </si>
  <si>
    <t>赵祚加</t>
  </si>
  <si>
    <t>杨奕婷</t>
  </si>
  <si>
    <t>赵海馨</t>
  </si>
  <si>
    <t>王翰铭</t>
  </si>
  <si>
    <t>赵璐璐</t>
  </si>
  <si>
    <t>张靖雯</t>
  </si>
  <si>
    <t>张馨怡</t>
  </si>
  <si>
    <t>方舒怡</t>
  </si>
  <si>
    <t>王涵钰</t>
  </si>
  <si>
    <t>羊佳佳</t>
  </si>
  <si>
    <t>马亦欣</t>
  </si>
  <si>
    <t>张梦妍</t>
  </si>
  <si>
    <t>周慧妍</t>
  </si>
  <si>
    <t>张安琪</t>
  </si>
  <si>
    <t xml:space="preserve">张安琪 </t>
  </si>
  <si>
    <t>叶安倩</t>
  </si>
  <si>
    <t>李伊晨</t>
  </si>
  <si>
    <t xml:space="preserve">谢剑铭 </t>
  </si>
  <si>
    <t>卢临旭</t>
  </si>
  <si>
    <t>11.30 12.01</t>
  </si>
  <si>
    <t>萧雄</t>
  </si>
  <si>
    <t>李天麒</t>
  </si>
  <si>
    <t>钱瑜乐</t>
  </si>
  <si>
    <t>邱芷瑜</t>
  </si>
  <si>
    <t>11.30 12.01 12.03</t>
  </si>
  <si>
    <t>郑金洁</t>
  </si>
  <si>
    <t>12.01</t>
  </si>
  <si>
    <t>严梓溪</t>
  </si>
  <si>
    <t>温镇瑗</t>
  </si>
  <si>
    <t>12.01 12.03</t>
  </si>
  <si>
    <t>何露怡</t>
  </si>
  <si>
    <t>余星越</t>
  </si>
  <si>
    <t>宋慧琳</t>
  </si>
  <si>
    <t>汤涵伊</t>
  </si>
  <si>
    <t>徐静雯</t>
  </si>
  <si>
    <t>楼倚彤</t>
  </si>
  <si>
    <t>吴心萍</t>
  </si>
  <si>
    <t>徐晨晨</t>
  </si>
  <si>
    <t>刘炫杰</t>
  </si>
  <si>
    <t>胡以兰</t>
  </si>
  <si>
    <t>陈姝含</t>
  </si>
  <si>
    <t>李瑞诗</t>
  </si>
  <si>
    <t>12.02</t>
  </si>
  <si>
    <t>姚子玲</t>
  </si>
  <si>
    <t>12.02 12.03</t>
  </si>
  <si>
    <t>施诗</t>
  </si>
  <si>
    <t>12.03</t>
  </si>
  <si>
    <t>周子寒</t>
  </si>
  <si>
    <t>孙佳琪</t>
  </si>
  <si>
    <t>11.30 12.03</t>
  </si>
  <si>
    <t>马芮</t>
  </si>
  <si>
    <t>俞心培</t>
  </si>
  <si>
    <t>郑定如</t>
  </si>
  <si>
    <t>姜颖琪</t>
  </si>
  <si>
    <t>陶梓怡</t>
  </si>
  <si>
    <t>樊子涵</t>
  </si>
  <si>
    <t>彭雅琪</t>
  </si>
  <si>
    <t>金芷涵</t>
  </si>
  <si>
    <t>周炫宇</t>
  </si>
  <si>
    <t>颜宇</t>
  </si>
  <si>
    <t>何亚萱</t>
  </si>
  <si>
    <t>汪景琪</t>
  </si>
  <si>
    <t>刘恋</t>
  </si>
  <si>
    <t>马铭阳</t>
  </si>
  <si>
    <t>王子涵</t>
  </si>
  <si>
    <t>袁轩轩</t>
  </si>
  <si>
    <t>王清远</t>
  </si>
  <si>
    <t>张嘉仪</t>
  </si>
  <si>
    <t>陈嘉言</t>
  </si>
  <si>
    <t>谭淑元</t>
  </si>
  <si>
    <t>陈晟艺</t>
  </si>
  <si>
    <t>钟欣燕</t>
  </si>
  <si>
    <t>马依苏</t>
  </si>
  <si>
    <t>姜珂</t>
  </si>
  <si>
    <t>范瑞庭</t>
  </si>
  <si>
    <t>李志勋</t>
  </si>
  <si>
    <t>虞林颖</t>
  </si>
  <si>
    <t>曾嘉怡</t>
  </si>
  <si>
    <t>雷佳妍</t>
  </si>
  <si>
    <t>罗欣怡</t>
  </si>
  <si>
    <t>徐庆</t>
  </si>
  <si>
    <t>王佳彦</t>
  </si>
  <si>
    <t>胡家瑞</t>
  </si>
  <si>
    <r>
      <rPr>
        <sz val="14"/>
        <color theme="1"/>
        <rFont val="仿宋_GB2312"/>
        <charset val="134"/>
      </rPr>
      <t>袁昕</t>
    </r>
    <r>
      <rPr>
        <sz val="14"/>
        <color theme="1"/>
        <rFont val="宋体"/>
        <charset val="134"/>
      </rPr>
      <t>玥</t>
    </r>
  </si>
  <si>
    <t>张红瑜</t>
  </si>
  <si>
    <t>周翠柳</t>
  </si>
  <si>
    <t>张怡雪</t>
  </si>
  <si>
    <t>汪怡佳</t>
  </si>
  <si>
    <t>袁艺芸</t>
  </si>
  <si>
    <t>陈柳如</t>
  </si>
  <si>
    <r>
      <rPr>
        <sz val="14"/>
        <color theme="1"/>
        <rFont val="仿宋_GB2312"/>
        <charset val="134"/>
      </rPr>
      <t>俞</t>
    </r>
    <r>
      <rPr>
        <sz val="14"/>
        <color theme="1"/>
        <rFont val="宋体"/>
        <charset val="134"/>
      </rPr>
      <t>璟</t>
    </r>
    <r>
      <rPr>
        <sz val="14"/>
        <color theme="1"/>
        <rFont val="仿宋_GB2312"/>
        <charset val="134"/>
      </rPr>
      <t>儿</t>
    </r>
  </si>
  <si>
    <t>沈瑶</t>
  </si>
  <si>
    <t>庄梦婷</t>
  </si>
  <si>
    <t>李飞国</t>
  </si>
  <si>
    <t>凌嘉奇</t>
  </si>
  <si>
    <t>郑欣雨</t>
  </si>
  <si>
    <t>李奕颖</t>
  </si>
  <si>
    <t>周海冰</t>
  </si>
  <si>
    <t>吴栎洋</t>
  </si>
  <si>
    <t>高冰槟</t>
  </si>
  <si>
    <t>吴旋</t>
  </si>
  <si>
    <t>马余庆</t>
  </si>
  <si>
    <t>沈依静</t>
  </si>
  <si>
    <t>沈菡笑</t>
  </si>
  <si>
    <t>朱锦蝶</t>
  </si>
  <si>
    <t>12.01 12.02 12.03</t>
  </si>
  <si>
    <t>王杨</t>
  </si>
  <si>
    <t>蔡依伊</t>
  </si>
  <si>
    <t>朱晨芊</t>
  </si>
  <si>
    <t>邹旋</t>
  </si>
  <si>
    <t>叶子慧</t>
  </si>
  <si>
    <t>吴宇嫣</t>
  </si>
  <si>
    <t>姚宇哲</t>
  </si>
  <si>
    <t>徐昊</t>
  </si>
  <si>
    <t>季亚硕</t>
  </si>
  <si>
    <t>吴子轩</t>
  </si>
  <si>
    <t>张司晨</t>
  </si>
  <si>
    <t>曹一舟</t>
  </si>
  <si>
    <t>张清语</t>
  </si>
  <si>
    <t>董柯楠</t>
  </si>
  <si>
    <t>梅婧蕾</t>
  </si>
  <si>
    <t>冯江</t>
  </si>
  <si>
    <t>严若曦</t>
  </si>
  <si>
    <t>叶孟泽</t>
  </si>
  <si>
    <t>周瑞哲</t>
  </si>
  <si>
    <t>孙子涵</t>
  </si>
  <si>
    <t>陈智敏</t>
  </si>
  <si>
    <t>刘润芬</t>
  </si>
  <si>
    <t>冯羡钿</t>
  </si>
  <si>
    <t>张昱</t>
  </si>
  <si>
    <t>欧阳俊杰</t>
  </si>
  <si>
    <t>张嘉彤</t>
  </si>
  <si>
    <t>凌烨</t>
  </si>
  <si>
    <t>何文</t>
  </si>
  <si>
    <t>叶子豪</t>
  </si>
  <si>
    <t>张浩轩</t>
  </si>
  <si>
    <t>陈慧怡</t>
  </si>
  <si>
    <t>金小祥</t>
  </si>
  <si>
    <t>吴霜</t>
  </si>
  <si>
    <t>罗雨欣</t>
  </si>
  <si>
    <t>朱佳骐</t>
  </si>
  <si>
    <t>公假：马克思主义学院红色家书诵读活动排练</t>
  </si>
  <si>
    <t>柳柯言</t>
  </si>
  <si>
    <t>何艳</t>
  </si>
  <si>
    <t>陈泽惠</t>
  </si>
  <si>
    <t>事假：舞蹈课</t>
  </si>
  <si>
    <t>戴思然</t>
  </si>
  <si>
    <t>徐怡佳</t>
  </si>
  <si>
    <t>俞韵诗</t>
  </si>
  <si>
    <t>胡晗</t>
  </si>
  <si>
    <t>王佳怡</t>
  </si>
  <si>
    <t>丁榕桧</t>
  </si>
  <si>
    <t>李盼</t>
  </si>
  <si>
    <t>事假：民法课</t>
  </si>
  <si>
    <t>王维雅</t>
  </si>
  <si>
    <t>娄佳杰</t>
  </si>
  <si>
    <t>陈栎晴</t>
  </si>
  <si>
    <t>沈吴双</t>
  </si>
  <si>
    <t>龚喜</t>
  </si>
  <si>
    <t>周愉博</t>
  </si>
  <si>
    <t>夏仙宇</t>
  </si>
  <si>
    <t>徐恒</t>
  </si>
  <si>
    <t>吴翰</t>
  </si>
  <si>
    <t>臧恒玮</t>
  </si>
  <si>
    <t>张钧翔</t>
  </si>
  <si>
    <t>公假：招生相关工作培训</t>
  </si>
  <si>
    <t>公假：学院板书比赛</t>
  </si>
  <si>
    <t>湖州学院晚自修迟到早退统计表</t>
  </si>
  <si>
    <t>上交情况</t>
  </si>
  <si>
    <t>齐全</t>
  </si>
  <si>
    <t>实习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</si>
</sst>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.00_);[Red]\(0.00\)"/>
    <numFmt numFmtId="179" formatCode="0_);[Red]\(0\)"/>
  </numFmts>
  <fonts count="61">
    <font>
      <sz val="11"/>
      <color theme="1"/>
      <name val="等线"/>
      <charset val="134"/>
      <scheme val="minor"/>
    </font>
    <font>
      <sz val="16"/>
      <name val="黑体"/>
      <charset val="134"/>
    </font>
    <font>
      <sz val="14"/>
      <name val="仿宋_GB2312"/>
      <charset val="134"/>
    </font>
    <font>
      <b/>
      <sz val="18"/>
      <name val="黑体"/>
      <charset val="134"/>
    </font>
    <font>
      <b/>
      <sz val="16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黑体"/>
      <charset val="134"/>
    </font>
    <font>
      <b/>
      <sz val="18"/>
      <color indexed="8"/>
      <name val="黑体"/>
      <charset val="134"/>
    </font>
    <font>
      <b/>
      <sz val="16"/>
      <color indexed="8"/>
      <name val="黑体"/>
      <charset val="134"/>
    </font>
    <font>
      <b/>
      <sz val="16"/>
      <color theme="1"/>
      <name val="黑体"/>
      <charset val="134"/>
    </font>
    <font>
      <b/>
      <sz val="14"/>
      <color theme="1"/>
      <name val="仿宋_GB2312"/>
      <charset val="134"/>
    </font>
    <font>
      <sz val="14"/>
      <color theme="1"/>
      <name val="宋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sz val="14"/>
      <color indexed="8"/>
      <name val="仿宋_GB2312"/>
      <charset val="134"/>
    </font>
    <font>
      <sz val="14"/>
      <name val="仿宋_GB2312"/>
      <charset val="1"/>
    </font>
    <font>
      <sz val="14"/>
      <color indexed="8"/>
      <name val="仿宋_GB2312"/>
      <charset val="1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name val="等线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4"/>
      <color rgb="FF000000"/>
      <name val="仿宋_GB2312"/>
      <charset val="134"/>
    </font>
    <font>
      <sz val="20"/>
      <color rgb="FFFF0000"/>
      <name val="仿宋"/>
      <charset val="134"/>
    </font>
    <font>
      <b/>
      <sz val="14"/>
      <name val="仿宋_GB2312"/>
      <charset val="134"/>
    </font>
    <font>
      <u/>
      <sz val="14"/>
      <name val="仿宋_GB2312"/>
      <charset val="134"/>
    </font>
    <font>
      <sz val="18"/>
      <name val="黑体"/>
      <charset val="134"/>
    </font>
    <font>
      <sz val="12"/>
      <name val="等线"/>
      <charset val="134"/>
    </font>
    <font>
      <sz val="14"/>
      <name val="仿宋GB2312"/>
      <charset val="134"/>
    </font>
    <font>
      <sz val="14"/>
      <color rgb="FFFF0000"/>
      <name val="仿宋GB2312"/>
      <charset val="134"/>
    </font>
    <font>
      <sz val="14"/>
      <name val="仿宋"/>
      <charset val="134"/>
    </font>
    <font>
      <sz val="16"/>
      <color theme="1"/>
      <name val="黑体"/>
      <charset val="134"/>
    </font>
    <font>
      <b/>
      <sz val="18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sz val="12"/>
      <name val="仿宋"/>
      <charset val="134"/>
    </font>
    <font>
      <sz val="11"/>
      <name val="等线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0" fillId="5" borderId="32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33" applyNumberFormat="0" applyFill="0" applyAlignment="0" applyProtection="0">
      <alignment vertical="center"/>
    </xf>
    <xf numFmtId="0" fontId="47" fillId="0" borderId="33" applyNumberFormat="0" applyFill="0" applyAlignment="0" applyProtection="0">
      <alignment vertical="center"/>
    </xf>
    <xf numFmtId="0" fontId="48" fillId="0" borderId="34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6" borderId="35" applyNumberFormat="0" applyAlignment="0" applyProtection="0">
      <alignment vertical="center"/>
    </xf>
    <xf numFmtId="0" fontId="50" fillId="7" borderId="36" applyNumberFormat="0" applyAlignment="0" applyProtection="0">
      <alignment vertical="center"/>
    </xf>
    <xf numFmtId="0" fontId="51" fillId="7" borderId="35" applyNumberFormat="0" applyAlignment="0" applyProtection="0">
      <alignment vertical="center"/>
    </xf>
    <xf numFmtId="0" fontId="52" fillId="8" borderId="37" applyNumberFormat="0" applyAlignment="0" applyProtection="0">
      <alignment vertical="center"/>
    </xf>
    <xf numFmtId="0" fontId="53" fillId="0" borderId="38" applyNumberFormat="0" applyFill="0" applyAlignment="0" applyProtection="0">
      <alignment vertical="center"/>
    </xf>
    <xf numFmtId="0" fontId="54" fillId="0" borderId="39" applyNumberFormat="0" applyFill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7" fillId="11" borderId="0" applyNumberFormat="0" applyBorder="0" applyAlignment="0" applyProtection="0">
      <alignment vertical="center"/>
    </xf>
    <xf numFmtId="0" fontId="58" fillId="12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0" fillId="0" borderId="0" applyBorder="0">
      <protection locked="0"/>
    </xf>
    <xf numFmtId="0" fontId="0" fillId="0" borderId="0"/>
  </cellStyleXfs>
  <cellXfs count="274">
    <xf numFmtId="0" fontId="0" fillId="0" borderId="0" xfId="0" applyAlignment="1">
      <alignment vertical="center"/>
    </xf>
    <xf numFmtId="0" fontId="1" fillId="2" borderId="0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/>
    <xf numFmtId="0" fontId="6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2" fillId="0" borderId="11" xfId="0" applyFont="1" applyBorder="1"/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/>
    </xf>
    <xf numFmtId="0" fontId="7" fillId="0" borderId="0" xfId="0" applyNumberFormat="1" applyFont="1" applyFill="1" applyBorder="1"/>
    <xf numFmtId="0" fontId="8" fillId="0" borderId="1" xfId="51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/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0" fillId="0" borderId="0" xfId="0"/>
    <xf numFmtId="0" fontId="11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/>
    <xf numFmtId="176" fontId="5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/>
    <xf numFmtId="0" fontId="5" fillId="0" borderId="1" xfId="0" applyFont="1" applyBorder="1" applyAlignment="1">
      <alignment vertical="center"/>
    </xf>
    <xf numFmtId="177" fontId="5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/>
    </xf>
    <xf numFmtId="177" fontId="5" fillId="0" borderId="1" xfId="5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23" xfId="0" applyFont="1" applyBorder="1"/>
    <xf numFmtId="0" fontId="5" fillId="0" borderId="11" xfId="0" applyFont="1" applyBorder="1"/>
    <xf numFmtId="0" fontId="2" fillId="0" borderId="8" xfId="0" applyFont="1" applyBorder="1"/>
    <xf numFmtId="0" fontId="5" fillId="0" borderId="24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49" fontId="15" fillId="0" borderId="1" xfId="51" applyNumberFormat="1" applyFont="1" applyFill="1" applyBorder="1" applyAlignment="1" applyProtection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0" fontId="1" fillId="0" borderId="0" xfId="0" applyNumberFormat="1" applyFont="1" applyFill="1" applyBorder="1"/>
    <xf numFmtId="0" fontId="2" fillId="0" borderId="0" xfId="0" applyNumberFormat="1" applyFont="1" applyFill="1" applyBorder="1"/>
    <xf numFmtId="179" fontId="2" fillId="0" borderId="0" xfId="0" applyNumberFormat="1" applyFont="1" applyFill="1" applyBorder="1"/>
    <xf numFmtId="178" fontId="2" fillId="0" borderId="0" xfId="0" applyNumberFormat="1" applyFont="1" applyFill="1" applyBorder="1"/>
    <xf numFmtId="0" fontId="4" fillId="0" borderId="1" xfId="0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9" fontId="4" fillId="0" borderId="1" xfId="0" applyNumberFormat="1" applyFont="1" applyBorder="1" applyAlignment="1">
      <alignment horizontal="center" vertical="center" wrapText="1"/>
    </xf>
    <xf numFmtId="178" fontId="2" fillId="0" borderId="2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78" fontId="2" fillId="0" borderId="7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78" fontId="2" fillId="0" borderId="6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1" fillId="0" borderId="10" xfId="0" applyFont="1" applyBorder="1"/>
    <xf numFmtId="0" fontId="2" fillId="0" borderId="10" xfId="0" applyFont="1" applyBorder="1" applyAlignment="1">
      <alignment horizontal="center" vertical="center" wrapText="1"/>
    </xf>
    <xf numFmtId="0" fontId="22" fillId="0" borderId="0" xfId="0" applyFont="1" applyAlignment="1">
      <alignment vertical="center"/>
    </xf>
    <xf numFmtId="178" fontId="2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/>
    <xf numFmtId="178" fontId="2" fillId="0" borderId="1" xfId="0" applyNumberFormat="1" applyFont="1" applyBorder="1" applyAlignment="1">
      <alignment horizontal="center" vertical="center"/>
    </xf>
    <xf numFmtId="178" fontId="2" fillId="0" borderId="7" xfId="0" applyNumberFormat="1" applyFont="1" applyBorder="1" applyAlignment="1">
      <alignment horizontal="center" vertical="center" wrapText="1"/>
    </xf>
    <xf numFmtId="178" fontId="2" fillId="0" borderId="6" xfId="0" applyNumberFormat="1" applyFont="1" applyBorder="1" applyAlignment="1">
      <alignment horizontal="center" vertical="center" wrapText="1"/>
    </xf>
    <xf numFmtId="177" fontId="2" fillId="0" borderId="10" xfId="0" applyNumberFormat="1" applyFont="1" applyBorder="1" applyAlignment="1">
      <alignment vertical="center"/>
    </xf>
    <xf numFmtId="0" fontId="23" fillId="0" borderId="10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177" fontId="2" fillId="0" borderId="16" xfId="0" applyNumberFormat="1" applyFont="1" applyBorder="1" applyAlignment="1">
      <alignment horizontal="center" vertical="center"/>
    </xf>
    <xf numFmtId="177" fontId="2" fillId="0" borderId="25" xfId="0" applyNumberFormat="1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178" fontId="2" fillId="0" borderId="1" xfId="51" applyNumberFormat="1" applyFont="1" applyBorder="1" applyAlignment="1" applyProtection="1">
      <alignment horizontal="center" vertical="center" wrapText="1"/>
      <protection locked="0"/>
    </xf>
    <xf numFmtId="0" fontId="2" fillId="0" borderId="1" xfId="51" applyFont="1" applyBorder="1" applyAlignment="1" applyProtection="1">
      <alignment horizontal="center" vertical="center" wrapText="1"/>
      <protection locked="0"/>
    </xf>
    <xf numFmtId="177" fontId="15" fillId="0" borderId="1" xfId="0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5" fillId="0" borderId="12" xfId="0" applyFont="1" applyBorder="1" applyAlignment="1">
      <alignment horizontal="center" vertical="center" wrapText="1"/>
    </xf>
    <xf numFmtId="0" fontId="21" fillId="0" borderId="12" xfId="0" applyFont="1" applyBorder="1"/>
    <xf numFmtId="0" fontId="20" fillId="0" borderId="0" xfId="0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 wrapText="1"/>
    </xf>
    <xf numFmtId="0" fontId="27" fillId="3" borderId="10" xfId="0" applyFont="1" applyFill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 wrapText="1"/>
    </xf>
    <xf numFmtId="0" fontId="27" fillId="4" borderId="10" xfId="0" applyFont="1" applyFill="1" applyBorder="1" applyAlignment="1">
      <alignment horizontal="center" vertical="center" wrapText="1"/>
    </xf>
    <xf numFmtId="0" fontId="5" fillId="0" borderId="7" xfId="0" applyFont="1" applyBorder="1"/>
    <xf numFmtId="0" fontId="5" fillId="0" borderId="6" xfId="0" applyFont="1" applyBorder="1"/>
    <xf numFmtId="0" fontId="2" fillId="0" borderId="26" xfId="0" applyFont="1" applyBorder="1" applyAlignment="1">
      <alignment horizontal="center" vertical="center"/>
    </xf>
    <xf numFmtId="0" fontId="2" fillId="0" borderId="26" xfId="0" applyFont="1" applyBorder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8" fillId="2" borderId="0" xfId="0" applyNumberFormat="1" applyFont="1" applyFill="1" applyBorder="1" applyAlignment="1">
      <alignment horizontal="center" vertical="center"/>
    </xf>
    <xf numFmtId="10" fontId="2" fillId="2" borderId="0" xfId="0" applyNumberFormat="1" applyFont="1" applyFill="1" applyBorder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10" fontId="20" fillId="0" borderId="10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0" fontId="29" fillId="0" borderId="10" xfId="0" applyNumberFormat="1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0" fontId="30" fillId="0" borderId="10" xfId="0" applyFont="1" applyBorder="1" applyAlignment="1">
      <alignment horizontal="center" vertical="center"/>
    </xf>
    <xf numFmtId="10" fontId="30" fillId="0" borderId="10" xfId="0" applyNumberFormat="1" applyFont="1" applyBorder="1" applyAlignment="1">
      <alignment horizontal="center" vertical="center"/>
    </xf>
    <xf numFmtId="0" fontId="0" fillId="0" borderId="7" xfId="0" applyBorder="1"/>
    <xf numFmtId="0" fontId="31" fillId="0" borderId="10" xfId="0" applyFont="1" applyBorder="1" applyAlignment="1">
      <alignment horizontal="center" vertical="center"/>
    </xf>
    <xf numFmtId="0" fontId="30" fillId="3" borderId="10" xfId="0" applyFont="1" applyFill="1" applyBorder="1" applyAlignment="1">
      <alignment horizontal="center" vertical="center"/>
    </xf>
    <xf numFmtId="0" fontId="30" fillId="0" borderId="10" xfId="0" applyFont="1" applyBorder="1" applyAlignment="1">
      <alignment vertical="center"/>
    </xf>
    <xf numFmtId="0" fontId="23" fillId="0" borderId="12" xfId="0" applyFont="1" applyBorder="1" applyAlignment="1">
      <alignment horizontal="center" vertical="center"/>
    </xf>
    <xf numFmtId="10" fontId="23" fillId="0" borderId="10" xfId="0" applyNumberFormat="1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 wrapText="1"/>
    </xf>
    <xf numFmtId="0" fontId="23" fillId="0" borderId="26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9" fontId="23" fillId="0" borderId="10" xfId="0" applyNumberFormat="1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/>
    </xf>
    <xf numFmtId="10" fontId="23" fillId="0" borderId="11" xfId="0" applyNumberFormat="1" applyFont="1" applyBorder="1" applyAlignment="1">
      <alignment horizontal="center" vertical="center"/>
    </xf>
    <xf numFmtId="10" fontId="23" fillId="0" borderId="16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10" xfId="0" applyFont="1" applyBorder="1" applyAlignment="1">
      <alignment horizontal="center" vertical="center"/>
    </xf>
    <xf numFmtId="0" fontId="32" fillId="0" borderId="10" xfId="0" applyFont="1" applyBorder="1" applyAlignment="1">
      <alignment horizontal="center" vertical="center" wrapText="1"/>
    </xf>
    <xf numFmtId="10" fontId="32" fillId="0" borderId="10" xfId="0" applyNumberFormat="1" applyFont="1" applyBorder="1" applyAlignment="1">
      <alignment horizontal="center" vertical="center"/>
    </xf>
    <xf numFmtId="0" fontId="32" fillId="0" borderId="10" xfId="0" applyFont="1" applyBorder="1" applyAlignment="1">
      <alignment vertical="center"/>
    </xf>
    <xf numFmtId="0" fontId="0" fillId="0" borderId="27" xfId="0" applyBorder="1"/>
    <xf numFmtId="0" fontId="32" fillId="0" borderId="12" xfId="0" applyFont="1" applyBorder="1" applyAlignment="1">
      <alignment vertical="center"/>
    </xf>
    <xf numFmtId="0" fontId="0" fillId="0" borderId="26" xfId="0" applyBorder="1"/>
    <xf numFmtId="10" fontId="2" fillId="0" borderId="10" xfId="0" applyNumberFormat="1" applyFont="1" applyBorder="1" applyAlignment="1">
      <alignment horizontal="center" vertical="center"/>
    </xf>
    <xf numFmtId="0" fontId="5" fillId="0" borderId="27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33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0" fontId="10" fillId="0" borderId="1" xfId="0" applyNumberFormat="1" applyFont="1" applyBorder="1" applyAlignment="1">
      <alignment horizontal="center" vertical="center"/>
    </xf>
    <xf numFmtId="0" fontId="35" fillId="0" borderId="2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6" fillId="0" borderId="10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10" fontId="36" fillId="0" borderId="10" xfId="0" applyNumberFormat="1" applyFont="1" applyBorder="1" applyAlignment="1">
      <alignment horizontal="center" vertical="center"/>
    </xf>
    <xf numFmtId="0" fontId="35" fillId="0" borderId="7" xfId="0" applyFont="1" applyBorder="1" applyAlignment="1">
      <alignment horizontal="center" vertical="center"/>
    </xf>
    <xf numFmtId="0" fontId="35" fillId="0" borderId="6" xfId="0" applyFont="1" applyBorder="1" applyAlignment="1">
      <alignment horizontal="center" vertical="center"/>
    </xf>
    <xf numFmtId="0" fontId="35" fillId="0" borderId="10" xfId="0" applyFont="1" applyBorder="1" applyAlignment="1">
      <alignment horizontal="center" vertical="center"/>
    </xf>
    <xf numFmtId="0" fontId="36" fillId="0" borderId="11" xfId="0" applyFont="1" applyBorder="1" applyAlignment="1">
      <alignment horizontal="center" vertical="center"/>
    </xf>
    <xf numFmtId="0" fontId="35" fillId="0" borderId="10" xfId="0" applyFont="1" applyBorder="1"/>
    <xf numFmtId="0" fontId="36" fillId="3" borderId="10" xfId="0" applyFont="1" applyFill="1" applyBorder="1" applyAlignment="1">
      <alignment horizontal="center" vertical="center"/>
    </xf>
    <xf numFmtId="0" fontId="36" fillId="0" borderId="12" xfId="0" applyFont="1" applyBorder="1" applyAlignment="1">
      <alignment horizontal="center" vertical="center"/>
    </xf>
    <xf numFmtId="0" fontId="36" fillId="0" borderId="12" xfId="0" applyNumberFormat="1" applyFont="1" applyBorder="1" applyAlignment="1">
      <alignment horizontal="center" vertical="center"/>
    </xf>
    <xf numFmtId="0" fontId="36" fillId="0" borderId="15" xfId="0" applyFont="1" applyBorder="1" applyAlignment="1">
      <alignment horizontal="center" vertical="center" wrapText="1"/>
    </xf>
    <xf numFmtId="0" fontId="36" fillId="0" borderId="13" xfId="0" applyFont="1" applyBorder="1" applyAlignment="1">
      <alignment horizontal="center" vertical="center"/>
    </xf>
    <xf numFmtId="0" fontId="36" fillId="0" borderId="14" xfId="0" applyFont="1" applyBorder="1" applyAlignment="1">
      <alignment horizontal="center" vertical="center"/>
    </xf>
    <xf numFmtId="0" fontId="36" fillId="0" borderId="26" xfId="0" applyFont="1" applyBorder="1" applyAlignment="1">
      <alignment horizontal="center" vertical="center" wrapText="1"/>
    </xf>
    <xf numFmtId="0" fontId="36" fillId="0" borderId="10" xfId="0" applyFont="1" applyBorder="1" applyAlignment="1">
      <alignment horizontal="center" vertical="center" wrapText="1"/>
    </xf>
    <xf numFmtId="0" fontId="36" fillId="0" borderId="12" xfId="0" applyFont="1" applyBorder="1" applyAlignment="1">
      <alignment horizontal="center" vertical="center" wrapText="1"/>
    </xf>
    <xf numFmtId="0" fontId="36" fillId="0" borderId="15" xfId="0" applyFont="1" applyBorder="1" applyAlignment="1">
      <alignment horizontal="center" vertical="center"/>
    </xf>
    <xf numFmtId="10" fontId="36" fillId="0" borderId="11" xfId="0" applyNumberFormat="1" applyFont="1" applyBorder="1" applyAlignment="1">
      <alignment horizontal="center" vertical="center"/>
    </xf>
    <xf numFmtId="0" fontId="36" fillId="0" borderId="10" xfId="0" applyFont="1" applyBorder="1"/>
    <xf numFmtId="0" fontId="36" fillId="0" borderId="16" xfId="0" applyFont="1" applyBorder="1" applyAlignment="1">
      <alignment horizontal="center" vertical="center"/>
    </xf>
    <xf numFmtId="10" fontId="36" fillId="0" borderId="16" xfId="0" applyNumberFormat="1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 wrapText="1"/>
    </xf>
    <xf numFmtId="0" fontId="37" fillId="0" borderId="10" xfId="0" applyFont="1" applyFill="1" applyBorder="1" applyAlignment="1">
      <alignment horizontal="center" vertical="center"/>
    </xf>
    <xf numFmtId="10" fontId="36" fillId="0" borderId="1" xfId="0" applyNumberFormat="1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/>
    </xf>
    <xf numFmtId="0" fontId="37" fillId="0" borderId="28" xfId="0" applyFont="1" applyFill="1" applyBorder="1" applyAlignment="1">
      <alignment horizontal="center" vertical="center"/>
    </xf>
    <xf numFmtId="0" fontId="35" fillId="0" borderId="27" xfId="0" applyFont="1" applyBorder="1"/>
    <xf numFmtId="0" fontId="35" fillId="0" borderId="26" xfId="0" applyFont="1" applyBorder="1"/>
    <xf numFmtId="10" fontId="35" fillId="0" borderId="1" xfId="3" applyNumberFormat="1" applyFont="1" applyFill="1" applyBorder="1" applyAlignment="1">
      <alignment horizontal="center" vertical="center"/>
    </xf>
    <xf numFmtId="0" fontId="35" fillId="0" borderId="27" xfId="0" applyFont="1" applyBorder="1" applyAlignment="1">
      <alignment horizontal="center"/>
    </xf>
    <xf numFmtId="0" fontId="35" fillId="0" borderId="1" xfId="0" applyFont="1" applyFill="1" applyBorder="1" applyAlignment="1">
      <alignment vertical="center"/>
    </xf>
    <xf numFmtId="0" fontId="35" fillId="0" borderId="26" xfId="0" applyFont="1" applyBorder="1" applyAlignment="1">
      <alignment horizontal="center"/>
    </xf>
    <xf numFmtId="9" fontId="35" fillId="0" borderId="1" xfId="0" applyNumberFormat="1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3" fillId="0" borderId="9" xfId="0" applyFont="1" applyBorder="1" applyAlignment="1">
      <alignment horizontal="center" vertical="center"/>
    </xf>
    <xf numFmtId="0" fontId="33" fillId="0" borderId="8" xfId="0" applyFont="1" applyBorder="1" applyAlignment="1">
      <alignment horizontal="center" vertical="center"/>
    </xf>
    <xf numFmtId="49" fontId="33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39" fillId="0" borderId="0" xfId="0" applyFont="1" applyAlignment="1">
      <alignment horizontal="center" vertical="center"/>
    </xf>
    <xf numFmtId="0" fontId="40" fillId="0" borderId="0" xfId="0" applyFont="1" applyAlignme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33" fillId="0" borderId="0" xfId="0" applyNumberFormat="1" applyFont="1" applyFill="1" applyBorder="1"/>
    <xf numFmtId="49" fontId="10" fillId="0" borderId="1" xfId="0" applyNumberFormat="1" applyFont="1" applyBorder="1" applyAlignment="1">
      <alignment horizontal="center" vertical="center"/>
    </xf>
    <xf numFmtId="0" fontId="2" fillId="0" borderId="29" xfId="0" applyNumberFormat="1" applyFont="1" applyBorder="1" applyAlignment="1">
      <alignment horizontal="center" vertical="center" wrapText="1"/>
    </xf>
    <xf numFmtId="0" fontId="2" fillId="0" borderId="24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 vertical="center" wrapText="1"/>
    </xf>
    <xf numFmtId="0" fontId="2" fillId="0" borderId="12" xfId="0" applyNumberFormat="1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0" fillId="0" borderId="31" xfId="0" applyBorder="1"/>
    <xf numFmtId="0" fontId="0" fillId="0" borderId="23" xfId="0" applyBorder="1"/>
    <xf numFmtId="0" fontId="0" fillId="0" borderId="11" xfId="0" applyBorder="1"/>
    <xf numFmtId="0" fontId="2" fillId="0" borderId="5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5" fillId="0" borderId="10" xfId="0" applyNumberFormat="1" applyFont="1" applyBorder="1" applyAlignment="1">
      <alignment horizontal="center"/>
    </xf>
    <xf numFmtId="0" fontId="28" fillId="0" borderId="0" xfId="0" applyNumberFormat="1" applyFont="1" applyFill="1" applyBorder="1" applyAlignment="1">
      <alignment horizontal="center" vertical="center"/>
    </xf>
    <xf numFmtId="10" fontId="27" fillId="0" borderId="1" xfId="6" applyNumberFormat="1" applyFont="1" applyFill="1" applyBorder="1" applyAlignment="1">
      <alignment horizontal="center" vertical="center"/>
    </xf>
    <xf numFmtId="0" fontId="27" fillId="0" borderId="1" xfId="6" applyNumberFormat="1" applyFont="1" applyFill="1" applyBorder="1" applyAlignment="1">
      <alignment horizontal="center" vertical="center"/>
    </xf>
    <xf numFmtId="0" fontId="27" fillId="2" borderId="1" xfId="6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0" fontId="27" fillId="2" borderId="1" xfId="6" applyNumberFormat="1" applyFont="1" applyFill="1" applyBorder="1" applyAlignment="1">
      <alignment horizontal="center" vertical="center"/>
    </xf>
    <xf numFmtId="0" fontId="27" fillId="2" borderId="1" xfId="6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7" fillId="0" borderId="1" xfId="6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6" applyFont="1" applyFill="1" applyBorder="1" applyAlignment="1">
      <alignment horizontal="center" vertical="center"/>
    </xf>
    <xf numFmtId="0" fontId="13" fillId="0" borderId="1" xfId="0" applyFont="1" applyFill="1" applyBorder="1" applyAlignment="1" quotePrefix="1">
      <alignment horizontal="center" vertical="center"/>
    </xf>
    <xf numFmtId="177" fontId="13" fillId="0" borderId="1" xfId="0" applyNumberFormat="1" applyFont="1" applyFill="1" applyBorder="1" applyAlignment="1" quotePrefix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 2" xfId="49"/>
    <cellStyle name="常规 3" xfId="50"/>
    <cellStyle name="常规 2" xfId="51"/>
    <cellStyle name="常规 4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6</xdr:col>
      <xdr:colOff>259080</xdr:colOff>
      <xdr:row>783</xdr:row>
      <xdr:rowOff>0</xdr:rowOff>
    </xdr:from>
    <xdr:ext cx="309880" cy="273685"/>
    <xdr:sp>
      <xdr:nvSpPr>
        <xdr:cNvPr id="2" name="文本框 1"/>
        <xdr:cNvSpPr txBox="1"/>
      </xdr:nvSpPr>
      <xdr:spPr>
        <a:xfrm>
          <a:off x="7980045" y="178027965"/>
          <a:ext cx="309880" cy="273685"/>
        </a:xfrm>
        <a:prstGeom prst="rect">
          <a:avLst/>
        </a:prstGeom>
        <a:ln w="6350" cap="flat" cmpd="sng" algn="ctr">
          <a:solidFill>
            <a:schemeClr val="accent1"/>
          </a:solidFill>
          <a:prstDash val="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E21" sqref="E21"/>
    </sheetView>
  </sheetViews>
  <sheetFormatPr defaultColWidth="8.62962962962963" defaultRowHeight="17.4" outlineLevelCol="7"/>
  <cols>
    <col min="1" max="1" width="28.5" style="52" customWidth="1"/>
    <col min="2" max="7" width="20.5" style="52" customWidth="1"/>
    <col min="8" max="8" width="24.1111111111111" style="52" customWidth="1"/>
    <col min="9" max="25" width="8.62962962962963" style="52"/>
  </cols>
  <sheetData>
    <row r="1" s="263" customFormat="1" ht="25.5" customHeight="1" spans="1:8">
      <c r="A1" s="53" t="s">
        <v>0</v>
      </c>
      <c r="B1" s="53"/>
      <c r="C1" s="53"/>
      <c r="D1" s="53"/>
      <c r="E1" s="53"/>
      <c r="F1" s="53"/>
      <c r="G1" s="53"/>
      <c r="H1" s="53"/>
    </row>
    <row r="2" s="76" customFormat="1" ht="20.4" spans="1:8">
      <c r="A2" s="93" t="s">
        <v>1</v>
      </c>
      <c r="B2" s="93" t="s">
        <v>2</v>
      </c>
      <c r="C2" s="93" t="s">
        <v>3</v>
      </c>
      <c r="D2" s="93" t="s">
        <v>4</v>
      </c>
      <c r="E2" s="93" t="s">
        <v>5</v>
      </c>
      <c r="F2" s="93" t="s">
        <v>6</v>
      </c>
      <c r="G2" s="93" t="s">
        <v>7</v>
      </c>
      <c r="H2" s="93" t="s">
        <v>8</v>
      </c>
    </row>
    <row r="3" spans="1:8">
      <c r="A3" s="20" t="s">
        <v>9</v>
      </c>
      <c r="B3" s="264">
        <f>B4/1674</f>
        <v>0.005973715651135</v>
      </c>
      <c r="C3" s="264">
        <f>C4/1790</f>
        <v>0.046927374301676</v>
      </c>
      <c r="D3" s="264">
        <f>D4/1414</f>
        <v>0.005657708628006</v>
      </c>
      <c r="E3" s="264">
        <f>E4/1333</f>
        <v>0.003750937734434</v>
      </c>
      <c r="F3" s="264">
        <f>F4/1497</f>
        <v>0</v>
      </c>
      <c r="G3" s="176">
        <f>G4/774</f>
        <v>0</v>
      </c>
      <c r="H3" s="176">
        <f>H4/181</f>
        <v>0</v>
      </c>
    </row>
    <row r="4" spans="1:8">
      <c r="A4" s="20" t="s">
        <v>10</v>
      </c>
      <c r="B4" s="265">
        <v>10</v>
      </c>
      <c r="C4" s="265">
        <v>84</v>
      </c>
      <c r="D4" s="265">
        <v>8</v>
      </c>
      <c r="E4" s="266">
        <v>5</v>
      </c>
      <c r="F4" s="265">
        <v>0</v>
      </c>
      <c r="G4" s="20">
        <v>0</v>
      </c>
      <c r="H4" s="267">
        <v>0</v>
      </c>
    </row>
    <row r="5" spans="1:8">
      <c r="A5" s="20" t="s">
        <v>11</v>
      </c>
      <c r="B5" s="268">
        <f>B6/1674</f>
        <v>0.091397849462366</v>
      </c>
      <c r="C5" s="268">
        <f>C6/1790</f>
        <v>0.261452513966481</v>
      </c>
      <c r="D5" s="268">
        <f>D6/1414</f>
        <v>0.15983026874116</v>
      </c>
      <c r="E5" s="268">
        <f>E6/1333</f>
        <v>0.052513128282071</v>
      </c>
      <c r="F5" s="268">
        <f>F6/1497</f>
        <v>0.110888443553774</v>
      </c>
      <c r="G5" s="268">
        <f>G6/774</f>
        <v>0.064599483204134</v>
      </c>
      <c r="H5" s="268">
        <f>H6/181</f>
        <v>0.447513812154696</v>
      </c>
    </row>
    <row r="6" spans="1:8">
      <c r="A6" s="20" t="s">
        <v>12</v>
      </c>
      <c r="B6" s="266">
        <v>153</v>
      </c>
      <c r="C6" s="266">
        <v>468</v>
      </c>
      <c r="D6" s="266">
        <v>226</v>
      </c>
      <c r="E6" s="266">
        <v>70</v>
      </c>
      <c r="F6" s="269">
        <v>166</v>
      </c>
      <c r="G6" s="266">
        <v>50</v>
      </c>
      <c r="H6" s="269">
        <v>81</v>
      </c>
    </row>
    <row r="7" ht="17.1" customHeight="1" spans="1:8">
      <c r="A7" s="20" t="s">
        <v>13</v>
      </c>
      <c r="B7" s="270">
        <v>0</v>
      </c>
      <c r="C7" s="270">
        <v>0</v>
      </c>
      <c r="D7" s="20">
        <v>1</v>
      </c>
      <c r="E7" s="267">
        <v>0</v>
      </c>
      <c r="F7" s="20">
        <v>0</v>
      </c>
      <c r="G7" s="267">
        <v>0</v>
      </c>
      <c r="H7" s="267">
        <v>0</v>
      </c>
    </row>
    <row r="8" spans="1:8">
      <c r="A8" s="20" t="s">
        <v>14</v>
      </c>
      <c r="B8" s="269" t="s">
        <v>15</v>
      </c>
      <c r="C8" s="269" t="s">
        <v>15</v>
      </c>
      <c r="D8" s="269" t="s">
        <v>15</v>
      </c>
      <c r="E8" s="269" t="s">
        <v>15</v>
      </c>
      <c r="F8" s="269" t="s">
        <v>15</v>
      </c>
      <c r="G8" s="269" t="s">
        <v>15</v>
      </c>
      <c r="H8" s="269" t="s">
        <v>15</v>
      </c>
    </row>
    <row r="9" spans="1:8">
      <c r="A9" s="20" t="s">
        <v>16</v>
      </c>
      <c r="B9" s="266">
        <v>48</v>
      </c>
      <c r="C9" s="266">
        <v>30</v>
      </c>
      <c r="D9" s="266">
        <v>224</v>
      </c>
      <c r="E9" s="266">
        <v>336</v>
      </c>
      <c r="F9" s="266">
        <v>55</v>
      </c>
      <c r="G9" s="266">
        <v>115</v>
      </c>
      <c r="H9" s="271">
        <v>99</v>
      </c>
    </row>
    <row r="10" spans="1:8">
      <c r="A10" s="20" t="s">
        <v>17</v>
      </c>
      <c r="B10" s="271">
        <v>0</v>
      </c>
      <c r="C10" s="272">
        <v>0</v>
      </c>
      <c r="D10" s="272">
        <v>0</v>
      </c>
      <c r="E10" s="267">
        <v>0</v>
      </c>
      <c r="F10" s="265">
        <v>1</v>
      </c>
      <c r="G10" s="267">
        <v>0</v>
      </c>
      <c r="H10" s="267">
        <v>0</v>
      </c>
    </row>
    <row r="11" spans="1:8">
      <c r="A11" s="20" t="s">
        <v>18</v>
      </c>
      <c r="B11" s="273">
        <v>0</v>
      </c>
      <c r="C11" s="267">
        <v>0</v>
      </c>
      <c r="D11" s="267">
        <v>0</v>
      </c>
      <c r="E11" s="267">
        <v>0</v>
      </c>
      <c r="F11" s="267">
        <v>0</v>
      </c>
      <c r="G11" s="267">
        <v>0</v>
      </c>
      <c r="H11" s="267">
        <v>0</v>
      </c>
    </row>
    <row r="12" spans="1:8">
      <c r="A12" s="20" t="s">
        <v>19</v>
      </c>
      <c r="B12" s="271" t="s">
        <v>20</v>
      </c>
      <c r="C12" s="271" t="s">
        <v>20</v>
      </c>
      <c r="D12" s="271" t="s">
        <v>20</v>
      </c>
      <c r="E12" s="271" t="s">
        <v>20</v>
      </c>
      <c r="F12" s="271" t="s">
        <v>20</v>
      </c>
      <c r="G12" s="271" t="s">
        <v>20</v>
      </c>
      <c r="H12" s="271" t="s">
        <v>20</v>
      </c>
    </row>
  </sheetData>
  <mergeCells count="1">
    <mergeCell ref="A1:H1"/>
  </mergeCells>
  <hyperlinks>
    <hyperlink ref="F6" location="'日常请假名单'!A508" display="166"/>
    <hyperlink ref="B8" location="'晚自修风气统计表'!A3" display="班级明细"/>
    <hyperlink ref="C8" location="'晚自修风气统计表'!A12" display="班级明细"/>
    <hyperlink ref="D8" location="'晚自修风气统计表'!A23" display="班级明细"/>
    <hyperlink ref="E8" location="'晚自修风气统计表'!A27" display="班级明细"/>
    <hyperlink ref="G8" location="'晚自修风气统计表'!A39" display="班级明细"/>
    <hyperlink ref="H8" location="'晚自修风气统计表'!A40" display="班级明细"/>
    <hyperlink ref="B12" location="'统计表'!A3" display="交齐且规范"/>
    <hyperlink ref="C12" location="'统计表'!A42" display="交齐且规范"/>
    <hyperlink ref="D12" location="'统计表'!A108" display="交齐且规范"/>
    <hyperlink ref="F12" location="'统计表'!A181" display="交齐且规范"/>
    <hyperlink ref="G12" location="'统计表'!A215" display="交齐且规范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zoomScale="85" zoomScaleNormal="85" workbookViewId="0">
      <selection activeCell="B4" sqref="B4:H4"/>
    </sheetView>
  </sheetViews>
  <sheetFormatPr defaultColWidth="9" defaultRowHeight="13.8" outlineLevelCol="7"/>
  <cols>
    <col min="1" max="1" width="19.0740740740741" customWidth="1"/>
    <col min="2" max="2" width="17.5" customWidth="1"/>
    <col min="3" max="3" width="14.6296296296296" customWidth="1"/>
    <col min="4" max="4" width="9.12962962962963" customWidth="1"/>
    <col min="5" max="5" width="38.3888888888889" customWidth="1"/>
    <col min="6" max="6" width="7.62962962962963" customWidth="1"/>
    <col min="7" max="7" width="11.25" customWidth="1"/>
    <col min="8" max="8" width="16.212962962963" customWidth="1"/>
  </cols>
  <sheetData>
    <row r="1" s="37" customFormat="1" ht="24.75" customHeight="1" spans="1:8">
      <c r="A1" s="53" t="s">
        <v>21</v>
      </c>
      <c r="B1" s="53"/>
      <c r="C1" s="53"/>
      <c r="D1" s="53"/>
      <c r="E1" s="53"/>
      <c r="F1" s="53"/>
      <c r="G1" s="53"/>
      <c r="H1" s="53"/>
    </row>
    <row r="2" s="246" customFormat="1" ht="20.4" spans="1:8">
      <c r="A2" s="191" t="s">
        <v>22</v>
      </c>
      <c r="B2" s="191" t="s">
        <v>23</v>
      </c>
      <c r="C2" s="191" t="s">
        <v>24</v>
      </c>
      <c r="D2" s="191" t="s">
        <v>25</v>
      </c>
      <c r="E2" s="191" t="s">
        <v>26</v>
      </c>
      <c r="F2" s="191" t="s">
        <v>27</v>
      </c>
      <c r="G2" s="247" t="s">
        <v>28</v>
      </c>
      <c r="H2" s="191" t="s">
        <v>29</v>
      </c>
    </row>
    <row r="3" ht="17.4" spans="1:8">
      <c r="A3" s="15" t="s">
        <v>2</v>
      </c>
      <c r="B3" s="248" t="s">
        <v>30</v>
      </c>
      <c r="C3" s="249"/>
      <c r="D3" s="249"/>
      <c r="E3" s="249"/>
      <c r="F3" s="249"/>
      <c r="G3" s="249"/>
      <c r="H3" s="250"/>
    </row>
    <row r="4" ht="18" customHeight="1" spans="1:8">
      <c r="A4" s="251" t="s">
        <v>3</v>
      </c>
      <c r="B4" s="252" t="s">
        <v>30</v>
      </c>
      <c r="C4" s="253"/>
      <c r="D4" s="253"/>
      <c r="E4" s="253"/>
      <c r="F4" s="253"/>
      <c r="G4" s="253"/>
      <c r="H4" s="253"/>
    </row>
    <row r="5" ht="18" customHeight="1" spans="1:8">
      <c r="A5" s="19" t="s">
        <v>4</v>
      </c>
      <c r="B5" s="8" t="s">
        <v>30</v>
      </c>
      <c r="C5" s="254"/>
      <c r="D5" s="254"/>
      <c r="E5" s="254"/>
      <c r="F5" s="254"/>
      <c r="G5" s="254"/>
      <c r="H5" s="255"/>
    </row>
    <row r="6" ht="18" customHeight="1" spans="1:8">
      <c r="A6" s="80" t="s">
        <v>5</v>
      </c>
      <c r="B6" s="256" t="s">
        <v>30</v>
      </c>
      <c r="C6" s="257"/>
      <c r="D6" s="257"/>
      <c r="E6" s="257"/>
      <c r="F6" s="257"/>
      <c r="G6" s="257"/>
      <c r="H6" s="258"/>
    </row>
    <row r="7" ht="17.4" spans="1:8">
      <c r="A7" s="259" t="s">
        <v>6</v>
      </c>
      <c r="B7" s="256" t="s">
        <v>30</v>
      </c>
      <c r="C7" s="260"/>
      <c r="D7" s="260"/>
      <c r="E7" s="260"/>
      <c r="F7" s="260"/>
      <c r="G7" s="260"/>
      <c r="H7" s="261"/>
    </row>
    <row r="8" ht="18" customHeight="1" spans="1:8">
      <c r="A8" s="262" t="s">
        <v>7</v>
      </c>
      <c r="B8" s="256" t="s">
        <v>30</v>
      </c>
      <c r="C8" s="254"/>
      <c r="D8" s="254"/>
      <c r="E8" s="254"/>
      <c r="F8" s="254"/>
      <c r="G8" s="254"/>
      <c r="H8" s="255"/>
    </row>
    <row r="9" ht="18" customHeight="1" spans="1:8">
      <c r="A9" s="259" t="s">
        <v>8</v>
      </c>
      <c r="B9" s="256" t="s">
        <v>30</v>
      </c>
      <c r="C9" s="257"/>
      <c r="D9" s="257"/>
      <c r="E9" s="257"/>
      <c r="F9" s="257"/>
      <c r="G9" s="257"/>
      <c r="H9" s="258"/>
    </row>
  </sheetData>
  <mergeCells count="8">
    <mergeCell ref="A1:H1"/>
    <mergeCell ref="B3:H3"/>
    <mergeCell ref="B4:H4"/>
    <mergeCell ref="B5:H5"/>
    <mergeCell ref="B6:H6"/>
    <mergeCell ref="B7:H7"/>
    <mergeCell ref="B8:H8"/>
    <mergeCell ref="B9:H9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0"/>
  <sheetViews>
    <sheetView zoomScale="60" zoomScaleNormal="60" workbookViewId="0">
      <selection activeCell="G539" sqref="G539"/>
    </sheetView>
  </sheetViews>
  <sheetFormatPr defaultColWidth="8.25" defaultRowHeight="17.4" outlineLevelCol="7"/>
  <cols>
    <col min="1" max="2" width="23.25" style="189" customWidth="1"/>
    <col min="3" max="3" width="16.75" style="189" customWidth="1"/>
    <col min="4" max="4" width="24.25" style="189" customWidth="1"/>
    <col min="5" max="5" width="65.1296296296296" style="189" customWidth="1"/>
    <col min="6" max="6" width="33.6296296296296" style="189" customWidth="1"/>
    <col min="7" max="7" width="17.3796296296296" style="189" customWidth="1"/>
    <col min="8" max="23" width="8.25" style="189"/>
  </cols>
  <sheetData>
    <row r="1" ht="23.1" customHeight="1" spans="1:7">
      <c r="A1" s="190" t="s">
        <v>31</v>
      </c>
      <c r="B1" s="190"/>
      <c r="C1" s="190"/>
      <c r="D1" s="190"/>
      <c r="E1" s="190"/>
      <c r="F1" s="190"/>
      <c r="G1" s="190"/>
    </row>
    <row r="2" s="188" customFormat="1" ht="20.4" spans="1:7">
      <c r="A2" s="230" t="s">
        <v>22</v>
      </c>
      <c r="B2" s="230" t="s">
        <v>32</v>
      </c>
      <c r="C2" s="231" t="s">
        <v>24</v>
      </c>
      <c r="D2" s="230" t="s">
        <v>25</v>
      </c>
      <c r="E2" s="232" t="s">
        <v>26</v>
      </c>
      <c r="F2" s="233" t="s">
        <v>33</v>
      </c>
      <c r="G2" s="230" t="s">
        <v>34</v>
      </c>
    </row>
    <row r="3" s="188" customFormat="1" ht="18" customHeight="1" spans="1:7">
      <c r="A3" s="13" t="s">
        <v>2</v>
      </c>
      <c r="B3" s="154" t="s">
        <v>35</v>
      </c>
      <c r="C3" s="20">
        <v>2024363513</v>
      </c>
      <c r="D3" s="20" t="s">
        <v>36</v>
      </c>
      <c r="E3" s="20" t="s">
        <v>37</v>
      </c>
      <c r="F3" s="20" t="s">
        <v>38</v>
      </c>
      <c r="G3" s="20">
        <v>19</v>
      </c>
    </row>
    <row r="4" ht="17.45" customHeight="1" spans="1:7">
      <c r="A4" s="13"/>
      <c r="B4" s="83"/>
      <c r="C4" s="115"/>
      <c r="D4" s="115"/>
      <c r="E4" s="20" t="s">
        <v>39</v>
      </c>
      <c r="F4" s="20" t="s">
        <v>40</v>
      </c>
      <c r="G4" s="115"/>
    </row>
    <row r="5" ht="17.45" customHeight="1" spans="1:7">
      <c r="A5" s="13"/>
      <c r="B5" s="83"/>
      <c r="C5" s="115"/>
      <c r="D5" s="115"/>
      <c r="E5" s="20" t="s">
        <v>41</v>
      </c>
      <c r="F5" s="20" t="s">
        <v>42</v>
      </c>
      <c r="G5" s="115"/>
    </row>
    <row r="6" ht="17.45" customHeight="1" spans="1:7">
      <c r="A6" s="13"/>
      <c r="B6" s="83"/>
      <c r="C6" s="115"/>
      <c r="D6" s="115"/>
      <c r="E6" s="20" t="s">
        <v>43</v>
      </c>
      <c r="F6" s="20" t="s">
        <v>44</v>
      </c>
      <c r="G6" s="115"/>
    </row>
    <row r="7" ht="17.45" customHeight="1" spans="1:7">
      <c r="A7" s="13"/>
      <c r="B7" s="83"/>
      <c r="C7" s="115"/>
      <c r="D7" s="115"/>
      <c r="E7" s="20" t="s">
        <v>45</v>
      </c>
      <c r="F7" s="20" t="s">
        <v>46</v>
      </c>
      <c r="G7" s="115"/>
    </row>
    <row r="8" ht="17.45" customHeight="1" spans="1:7">
      <c r="A8" s="13"/>
      <c r="B8" s="83"/>
      <c r="C8" s="115"/>
      <c r="D8" s="115"/>
      <c r="E8" s="20" t="s">
        <v>47</v>
      </c>
      <c r="F8" s="20" t="s">
        <v>48</v>
      </c>
      <c r="G8" s="115"/>
    </row>
    <row r="9" ht="17.45" customHeight="1" spans="1:7">
      <c r="A9" s="13"/>
      <c r="B9" s="83"/>
      <c r="C9" s="115"/>
      <c r="D9" s="115"/>
      <c r="E9" s="20" t="s">
        <v>49</v>
      </c>
      <c r="F9" s="20" t="s">
        <v>46</v>
      </c>
      <c r="G9" s="115"/>
    </row>
    <row r="10" ht="17.45" customHeight="1" spans="1:7">
      <c r="A10" s="13"/>
      <c r="B10" s="154" t="s">
        <v>50</v>
      </c>
      <c r="C10" s="20">
        <v>2025363428</v>
      </c>
      <c r="D10" s="20" t="s">
        <v>51</v>
      </c>
      <c r="E10" s="20" t="s">
        <v>52</v>
      </c>
      <c r="F10" s="20" t="s">
        <v>38</v>
      </c>
      <c r="G10" s="20">
        <v>7</v>
      </c>
    </row>
    <row r="11" ht="17.45" customHeight="1" spans="1:7">
      <c r="A11" s="13"/>
      <c r="B11" s="83"/>
      <c r="C11" s="115"/>
      <c r="D11" s="115"/>
      <c r="E11" s="20" t="s">
        <v>53</v>
      </c>
      <c r="F11" s="20" t="s">
        <v>54</v>
      </c>
      <c r="G11" s="115"/>
    </row>
    <row r="12" ht="17.45" customHeight="1" spans="1:7">
      <c r="A12" s="13"/>
      <c r="B12" s="83"/>
      <c r="C12" s="115"/>
      <c r="D12" s="115"/>
      <c r="E12" s="20" t="s">
        <v>55</v>
      </c>
      <c r="F12" s="20" t="s">
        <v>56</v>
      </c>
      <c r="G12" s="115"/>
    </row>
    <row r="13" ht="17.45" customHeight="1" spans="1:7">
      <c r="A13" s="13"/>
      <c r="B13" s="83"/>
      <c r="C13" s="20">
        <v>2025363422</v>
      </c>
      <c r="D13" s="20" t="s">
        <v>57</v>
      </c>
      <c r="E13" s="20" t="s">
        <v>52</v>
      </c>
      <c r="F13" s="20" t="s">
        <v>38</v>
      </c>
      <c r="G13" s="20">
        <v>11</v>
      </c>
    </row>
    <row r="14" ht="17.45" customHeight="1" spans="1:7">
      <c r="A14" s="13"/>
      <c r="B14" s="83"/>
      <c r="C14" s="115"/>
      <c r="D14" s="115"/>
      <c r="E14" s="20" t="s">
        <v>53</v>
      </c>
      <c r="F14" s="20" t="s">
        <v>54</v>
      </c>
      <c r="G14" s="115"/>
    </row>
    <row r="15" ht="17.45" customHeight="1" spans="1:7">
      <c r="A15" s="13"/>
      <c r="B15" s="83"/>
      <c r="C15" s="115"/>
      <c r="D15" s="115"/>
      <c r="E15" s="20" t="s">
        <v>55</v>
      </c>
      <c r="F15" s="20" t="s">
        <v>56</v>
      </c>
      <c r="G15" s="115"/>
    </row>
    <row r="16" ht="17.45" customHeight="1" spans="1:7">
      <c r="A16" s="13"/>
      <c r="B16" s="83"/>
      <c r="C16" s="115"/>
      <c r="D16" s="115"/>
      <c r="E16" s="20" t="s">
        <v>58</v>
      </c>
      <c r="F16" s="20" t="s">
        <v>56</v>
      </c>
      <c r="G16" s="115"/>
    </row>
    <row r="17" ht="17.45" customHeight="1" spans="1:7">
      <c r="A17" s="13"/>
      <c r="B17" s="83"/>
      <c r="C17" s="115"/>
      <c r="D17" s="115"/>
      <c r="E17" s="20" t="s">
        <v>59</v>
      </c>
      <c r="F17" s="20" t="s">
        <v>56</v>
      </c>
      <c r="G17" s="115"/>
    </row>
    <row r="18" ht="17.45" customHeight="1" spans="1:7">
      <c r="A18" s="13"/>
      <c r="B18" s="83"/>
      <c r="C18" s="20">
        <v>2025363437</v>
      </c>
      <c r="D18" s="20" t="s">
        <v>60</v>
      </c>
      <c r="E18" s="20" t="s">
        <v>55</v>
      </c>
      <c r="F18" s="20" t="s">
        <v>56</v>
      </c>
      <c r="G18" s="20">
        <v>6</v>
      </c>
    </row>
    <row r="19" ht="17.45" customHeight="1" spans="1:7">
      <c r="A19" s="13"/>
      <c r="B19" s="83"/>
      <c r="C19" s="115"/>
      <c r="D19" s="115"/>
      <c r="E19" s="20" t="s">
        <v>61</v>
      </c>
      <c r="F19" s="20" t="s">
        <v>56</v>
      </c>
      <c r="G19" s="115"/>
    </row>
    <row r="20" ht="18" customHeight="1" spans="1:7">
      <c r="A20" s="13"/>
      <c r="B20" s="83"/>
      <c r="C20" s="115"/>
      <c r="D20" s="115"/>
      <c r="E20" s="20" t="s">
        <v>59</v>
      </c>
      <c r="F20" s="20" t="s">
        <v>56</v>
      </c>
      <c r="G20" s="115"/>
    </row>
    <row r="21" ht="18" customHeight="1" spans="1:7">
      <c r="A21" s="13"/>
      <c r="B21" s="154" t="s">
        <v>62</v>
      </c>
      <c r="C21" s="20">
        <v>2025363108</v>
      </c>
      <c r="D21" s="20" t="s">
        <v>63</v>
      </c>
      <c r="E21" s="20" t="s">
        <v>64</v>
      </c>
      <c r="F21" s="20" t="s">
        <v>65</v>
      </c>
      <c r="G21" s="20">
        <v>3</v>
      </c>
    </row>
    <row r="22" spans="1:7">
      <c r="A22" s="13"/>
      <c r="B22" s="154" t="s">
        <v>66</v>
      </c>
      <c r="C22" s="20">
        <v>2023363512</v>
      </c>
      <c r="D22" s="20" t="s">
        <v>67</v>
      </c>
      <c r="E22" s="20" t="s">
        <v>68</v>
      </c>
      <c r="F22" s="20" t="s">
        <v>69</v>
      </c>
      <c r="G22" s="20">
        <v>4</v>
      </c>
    </row>
    <row r="23" spans="1:7">
      <c r="A23" s="13"/>
      <c r="B23" s="83"/>
      <c r="C23" s="115"/>
      <c r="D23" s="115"/>
      <c r="E23" s="20" t="s">
        <v>70</v>
      </c>
      <c r="F23" s="20" t="s">
        <v>69</v>
      </c>
      <c r="G23" s="115"/>
    </row>
    <row r="24" spans="1:7">
      <c r="A24" s="13"/>
      <c r="B24" s="83"/>
      <c r="C24" s="20">
        <v>2023363536</v>
      </c>
      <c r="D24" s="20" t="s">
        <v>71</v>
      </c>
      <c r="E24" s="20" t="s">
        <v>68</v>
      </c>
      <c r="F24" s="20" t="s">
        <v>69</v>
      </c>
      <c r="G24" s="20">
        <v>10</v>
      </c>
    </row>
    <row r="25" spans="1:7">
      <c r="A25" s="13"/>
      <c r="B25" s="83"/>
      <c r="C25" s="115"/>
      <c r="D25" s="115"/>
      <c r="E25" s="20" t="s">
        <v>70</v>
      </c>
      <c r="F25" s="20" t="s">
        <v>69</v>
      </c>
      <c r="G25" s="115"/>
    </row>
    <row r="26" spans="1:7">
      <c r="A26" s="13"/>
      <c r="B26" s="83"/>
      <c r="C26" s="115"/>
      <c r="D26" s="115"/>
      <c r="E26" s="20" t="s">
        <v>72</v>
      </c>
      <c r="F26" s="20" t="s">
        <v>38</v>
      </c>
      <c r="G26" s="115"/>
    </row>
    <row r="27" spans="1:7">
      <c r="A27" s="13"/>
      <c r="B27" s="83"/>
      <c r="C27" s="115"/>
      <c r="D27" s="115"/>
      <c r="E27" s="20" t="s">
        <v>73</v>
      </c>
      <c r="F27" s="20" t="s">
        <v>65</v>
      </c>
      <c r="G27" s="115"/>
    </row>
    <row r="28" spans="1:7">
      <c r="A28" s="13"/>
      <c r="B28" s="83"/>
      <c r="C28" s="20">
        <v>2023363535</v>
      </c>
      <c r="D28" s="20" t="s">
        <v>74</v>
      </c>
      <c r="E28" s="20" t="s">
        <v>68</v>
      </c>
      <c r="F28" s="20" t="s">
        <v>69</v>
      </c>
      <c r="G28" s="20">
        <v>22</v>
      </c>
    </row>
    <row r="29" spans="1:7">
      <c r="A29" s="13"/>
      <c r="B29" s="83"/>
      <c r="C29" s="115"/>
      <c r="D29" s="115"/>
      <c r="E29" s="20" t="s">
        <v>70</v>
      </c>
      <c r="F29" s="20" t="s">
        <v>69</v>
      </c>
      <c r="G29" s="115"/>
    </row>
    <row r="30" spans="1:7">
      <c r="A30" s="13"/>
      <c r="B30" s="83"/>
      <c r="C30" s="115"/>
      <c r="D30" s="115"/>
      <c r="E30" s="20" t="s">
        <v>72</v>
      </c>
      <c r="F30" s="20" t="s">
        <v>38</v>
      </c>
      <c r="G30" s="115"/>
    </row>
    <row r="31" spans="1:7">
      <c r="A31" s="13"/>
      <c r="B31" s="83"/>
      <c r="C31" s="115"/>
      <c r="D31" s="115"/>
      <c r="E31" s="20" t="s">
        <v>73</v>
      </c>
      <c r="F31" s="20" t="s">
        <v>38</v>
      </c>
      <c r="G31" s="115"/>
    </row>
    <row r="32" spans="1:7">
      <c r="A32" s="13"/>
      <c r="B32" s="83"/>
      <c r="C32" s="115"/>
      <c r="D32" s="115"/>
      <c r="E32" s="20" t="s">
        <v>75</v>
      </c>
      <c r="F32" s="20" t="s">
        <v>42</v>
      </c>
      <c r="G32" s="115"/>
    </row>
    <row r="33" spans="1:7">
      <c r="A33" s="13"/>
      <c r="B33" s="83"/>
      <c r="C33" s="115"/>
      <c r="D33" s="115"/>
      <c r="E33" s="20" t="s">
        <v>76</v>
      </c>
      <c r="F33" s="20" t="s">
        <v>44</v>
      </c>
      <c r="G33" s="115"/>
    </row>
    <row r="34" spans="1:7">
      <c r="A34" s="13"/>
      <c r="B34" s="83"/>
      <c r="C34" s="115"/>
      <c r="D34" s="115"/>
      <c r="E34" s="20" t="s">
        <v>77</v>
      </c>
      <c r="F34" s="20" t="s">
        <v>46</v>
      </c>
      <c r="G34" s="115"/>
    </row>
    <row r="35" spans="1:7">
      <c r="A35" s="13"/>
      <c r="B35" s="83"/>
      <c r="C35" s="115"/>
      <c r="D35" s="115"/>
      <c r="E35" s="20" t="s">
        <v>78</v>
      </c>
      <c r="F35" s="20" t="s">
        <v>48</v>
      </c>
      <c r="G35" s="115"/>
    </row>
    <row r="36" spans="1:7">
      <c r="A36" s="13"/>
      <c r="B36" s="83"/>
      <c r="C36" s="115"/>
      <c r="D36" s="115"/>
      <c r="E36" s="20" t="s">
        <v>79</v>
      </c>
      <c r="F36" s="20" t="s">
        <v>46</v>
      </c>
      <c r="G36" s="115"/>
    </row>
    <row r="37" spans="1:7">
      <c r="A37" s="13"/>
      <c r="B37" s="154" t="s">
        <v>80</v>
      </c>
      <c r="C37" s="20">
        <v>2023363742</v>
      </c>
      <c r="D37" s="20" t="s">
        <v>81</v>
      </c>
      <c r="E37" s="20" t="s">
        <v>82</v>
      </c>
      <c r="F37" s="20" t="s">
        <v>44</v>
      </c>
      <c r="G37" s="20">
        <v>5</v>
      </c>
    </row>
    <row r="38" spans="1:7">
      <c r="A38" s="13"/>
      <c r="B38" s="83"/>
      <c r="C38" s="115"/>
      <c r="D38" s="115"/>
      <c r="E38" s="20" t="s">
        <v>83</v>
      </c>
      <c r="F38" s="20" t="s">
        <v>56</v>
      </c>
      <c r="G38" s="115"/>
    </row>
    <row r="39" spans="1:7">
      <c r="A39" s="13"/>
      <c r="B39" s="83"/>
      <c r="C39" s="20">
        <v>2023363724</v>
      </c>
      <c r="D39" s="20" t="s">
        <v>84</v>
      </c>
      <c r="E39" s="20" t="s">
        <v>82</v>
      </c>
      <c r="F39" s="20" t="s">
        <v>44</v>
      </c>
      <c r="G39" s="20">
        <v>5</v>
      </c>
    </row>
    <row r="40" spans="1:7">
      <c r="A40" s="13"/>
      <c r="B40" s="83"/>
      <c r="C40" s="115"/>
      <c r="D40" s="115"/>
      <c r="E40" s="20" t="s">
        <v>83</v>
      </c>
      <c r="F40" s="20" t="s">
        <v>56</v>
      </c>
      <c r="G40" s="115"/>
    </row>
    <row r="41" spans="1:7">
      <c r="A41" s="13"/>
      <c r="B41" s="154" t="s">
        <v>85</v>
      </c>
      <c r="C41" s="20">
        <v>2025363607</v>
      </c>
      <c r="D41" s="20" t="s">
        <v>86</v>
      </c>
      <c r="E41" s="20" t="s">
        <v>55</v>
      </c>
      <c r="F41" s="20" t="s">
        <v>46</v>
      </c>
      <c r="G41" s="20">
        <v>16</v>
      </c>
    </row>
    <row r="42" spans="1:7">
      <c r="A42" s="13"/>
      <c r="B42" s="83"/>
      <c r="C42" s="115"/>
      <c r="D42" s="115"/>
      <c r="E42" s="20" t="s">
        <v>87</v>
      </c>
      <c r="F42" s="20" t="s">
        <v>48</v>
      </c>
      <c r="G42" s="115"/>
    </row>
    <row r="43" spans="1:7">
      <c r="A43" s="13"/>
      <c r="B43" s="83"/>
      <c r="C43" s="115"/>
      <c r="D43" s="115"/>
      <c r="E43" s="20" t="s">
        <v>88</v>
      </c>
      <c r="F43" s="20" t="s">
        <v>46</v>
      </c>
      <c r="G43" s="115"/>
    </row>
    <row r="44" spans="1:7">
      <c r="A44" s="13"/>
      <c r="B44" s="83"/>
      <c r="C44" s="115"/>
      <c r="D44" s="115"/>
      <c r="E44" s="20" t="s">
        <v>61</v>
      </c>
      <c r="F44" s="20" t="s">
        <v>46</v>
      </c>
      <c r="G44" s="115"/>
    </row>
    <row r="45" spans="1:7">
      <c r="A45" s="13"/>
      <c r="B45" s="83"/>
      <c r="C45" s="115"/>
      <c r="D45" s="115"/>
      <c r="E45" s="20" t="s">
        <v>52</v>
      </c>
      <c r="F45" s="20" t="s">
        <v>44</v>
      </c>
      <c r="G45" s="115"/>
    </row>
    <row r="46" spans="1:7">
      <c r="A46" s="13"/>
      <c r="B46" s="83"/>
      <c r="C46" s="115"/>
      <c r="D46" s="115"/>
      <c r="E46" s="20" t="s">
        <v>89</v>
      </c>
      <c r="F46" s="20" t="s">
        <v>90</v>
      </c>
      <c r="G46" s="115"/>
    </row>
    <row r="47" spans="1:7">
      <c r="A47" s="13"/>
      <c r="B47" s="83"/>
      <c r="C47" s="20">
        <v>2025363622</v>
      </c>
      <c r="D47" s="20" t="s">
        <v>91</v>
      </c>
      <c r="E47" s="20" t="s">
        <v>87</v>
      </c>
      <c r="F47" s="20" t="s">
        <v>48</v>
      </c>
      <c r="G47" s="20">
        <v>5</v>
      </c>
    </row>
    <row r="48" spans="1:7">
      <c r="A48" s="13"/>
      <c r="B48" s="83"/>
      <c r="C48" s="115"/>
      <c r="D48" s="115"/>
      <c r="E48" s="20" t="s">
        <v>88</v>
      </c>
      <c r="F48" s="20" t="s">
        <v>46</v>
      </c>
      <c r="G48" s="115"/>
    </row>
    <row r="49" spans="1:7">
      <c r="A49" s="13"/>
      <c r="B49" s="83"/>
      <c r="C49" s="20">
        <v>2025363612</v>
      </c>
      <c r="D49" s="20" t="s">
        <v>92</v>
      </c>
      <c r="E49" s="20" t="s">
        <v>59</v>
      </c>
      <c r="F49" s="20" t="s">
        <v>56</v>
      </c>
      <c r="G49" s="20">
        <v>2</v>
      </c>
    </row>
    <row r="50" spans="1:7">
      <c r="A50" s="13"/>
      <c r="B50" s="154" t="s">
        <v>93</v>
      </c>
      <c r="C50" s="20">
        <v>2025364312</v>
      </c>
      <c r="D50" s="20" t="s">
        <v>94</v>
      </c>
      <c r="E50" s="20" t="s">
        <v>95</v>
      </c>
      <c r="F50" s="20" t="s">
        <v>38</v>
      </c>
      <c r="G50" s="20">
        <v>7</v>
      </c>
    </row>
    <row r="51" spans="1:7">
      <c r="A51" s="13"/>
      <c r="B51" s="83"/>
      <c r="C51" s="115"/>
      <c r="D51" s="115"/>
      <c r="E51" s="20" t="s">
        <v>68</v>
      </c>
      <c r="F51" s="20" t="s">
        <v>69</v>
      </c>
      <c r="G51" s="115"/>
    </row>
    <row r="52" spans="1:7">
      <c r="A52" s="13"/>
      <c r="B52" s="83"/>
      <c r="C52" s="115"/>
      <c r="D52" s="115"/>
      <c r="E52" s="20" t="s">
        <v>72</v>
      </c>
      <c r="F52" s="20" t="s">
        <v>69</v>
      </c>
      <c r="G52" s="115"/>
    </row>
    <row r="53" spans="1:7">
      <c r="A53" s="13"/>
      <c r="B53" s="154" t="s">
        <v>96</v>
      </c>
      <c r="C53" s="20">
        <v>2025363717</v>
      </c>
      <c r="D53" s="20" t="s">
        <v>97</v>
      </c>
      <c r="E53" s="20" t="s">
        <v>43</v>
      </c>
      <c r="F53" s="20" t="s">
        <v>98</v>
      </c>
      <c r="G53" s="20">
        <v>3</v>
      </c>
    </row>
    <row r="54" spans="1:7">
      <c r="A54" s="13"/>
      <c r="B54" s="83"/>
      <c r="C54" s="20">
        <v>2025363729</v>
      </c>
      <c r="D54" s="20" t="s">
        <v>99</v>
      </c>
      <c r="E54" s="20" t="s">
        <v>43</v>
      </c>
      <c r="F54" s="20" t="s">
        <v>98</v>
      </c>
      <c r="G54" s="20">
        <v>3</v>
      </c>
    </row>
    <row r="55" spans="1:7">
      <c r="A55" s="13"/>
      <c r="B55" s="154" t="s">
        <v>100</v>
      </c>
      <c r="C55" s="20">
        <v>2025364219</v>
      </c>
      <c r="D55" s="20" t="s">
        <v>101</v>
      </c>
      <c r="E55" s="20" t="s">
        <v>102</v>
      </c>
      <c r="F55" s="20" t="s">
        <v>69</v>
      </c>
      <c r="G55" s="20">
        <v>2</v>
      </c>
    </row>
    <row r="56" spans="1:7">
      <c r="A56" s="13"/>
      <c r="B56" s="83"/>
      <c r="C56" s="20">
        <v>2025364211</v>
      </c>
      <c r="D56" s="20" t="s">
        <v>103</v>
      </c>
      <c r="E56" s="20" t="s">
        <v>104</v>
      </c>
      <c r="F56" s="20" t="s">
        <v>42</v>
      </c>
      <c r="G56" s="20">
        <v>7</v>
      </c>
    </row>
    <row r="57" spans="1:7">
      <c r="A57" s="13"/>
      <c r="B57" s="83"/>
      <c r="C57" s="115"/>
      <c r="D57" s="115"/>
      <c r="E57" s="20" t="s">
        <v>105</v>
      </c>
      <c r="F57" s="20" t="s">
        <v>44</v>
      </c>
      <c r="G57" s="115"/>
    </row>
    <row r="58" spans="1:7">
      <c r="A58" s="13"/>
      <c r="B58" s="83"/>
      <c r="C58" s="115"/>
      <c r="D58" s="115"/>
      <c r="E58" s="20" t="s">
        <v>106</v>
      </c>
      <c r="F58" s="20" t="s">
        <v>42</v>
      </c>
      <c r="G58" s="115"/>
    </row>
    <row r="59" spans="1:7">
      <c r="A59" s="13"/>
      <c r="B59" s="154" t="s">
        <v>107</v>
      </c>
      <c r="C59" s="20">
        <v>2025364410</v>
      </c>
      <c r="D59" s="20" t="s">
        <v>108</v>
      </c>
      <c r="E59" s="20" t="s">
        <v>95</v>
      </c>
      <c r="F59" s="20" t="s">
        <v>44</v>
      </c>
      <c r="G59" s="20">
        <v>3</v>
      </c>
    </row>
    <row r="60" spans="1:7">
      <c r="A60" s="13"/>
      <c r="B60" s="83"/>
      <c r="C60" s="20">
        <v>2025364409</v>
      </c>
      <c r="D60" s="20" t="s">
        <v>109</v>
      </c>
      <c r="E60" s="20" t="s">
        <v>78</v>
      </c>
      <c r="F60" s="20" t="s">
        <v>42</v>
      </c>
      <c r="G60" s="20">
        <v>2</v>
      </c>
    </row>
    <row r="61" spans="1:7">
      <c r="A61" s="13"/>
      <c r="B61" s="83"/>
      <c r="C61" s="20">
        <v>2025364420</v>
      </c>
      <c r="D61" s="20" t="s">
        <v>110</v>
      </c>
      <c r="E61" s="20" t="s">
        <v>78</v>
      </c>
      <c r="F61" s="20" t="s">
        <v>42</v>
      </c>
      <c r="G61" s="20">
        <v>4</v>
      </c>
    </row>
    <row r="62" spans="1:7">
      <c r="A62" s="13"/>
      <c r="B62" s="83"/>
      <c r="C62" s="115"/>
      <c r="D62" s="115"/>
      <c r="E62" s="20" t="s">
        <v>79</v>
      </c>
      <c r="F62" s="20" t="s">
        <v>42</v>
      </c>
      <c r="G62" s="115"/>
    </row>
    <row r="63" spans="1:7">
      <c r="A63" s="13"/>
      <c r="B63" s="154" t="s">
        <v>111</v>
      </c>
      <c r="C63" s="20">
        <v>2025363933</v>
      </c>
      <c r="D63" s="20" t="s">
        <v>112</v>
      </c>
      <c r="E63" s="20" t="s">
        <v>113</v>
      </c>
      <c r="F63" s="20" t="s">
        <v>46</v>
      </c>
      <c r="G63" s="20">
        <v>2</v>
      </c>
    </row>
    <row r="64" spans="1:7">
      <c r="A64" s="13"/>
      <c r="B64" s="83"/>
      <c r="C64" s="20">
        <v>2025363939</v>
      </c>
      <c r="D64" s="20" t="s">
        <v>114</v>
      </c>
      <c r="E64" s="20" t="s">
        <v>115</v>
      </c>
      <c r="F64" s="20" t="s">
        <v>56</v>
      </c>
      <c r="G64" s="20">
        <v>2</v>
      </c>
    </row>
    <row r="65" ht="18.75" customHeight="1" spans="1:7">
      <c r="A65" s="68"/>
      <c r="B65" s="83"/>
      <c r="C65" s="20">
        <v>2025363911</v>
      </c>
      <c r="D65" s="20" t="s">
        <v>116</v>
      </c>
      <c r="E65" s="20" t="s">
        <v>52</v>
      </c>
      <c r="F65" s="20" t="s">
        <v>38</v>
      </c>
      <c r="G65" s="20">
        <v>3</v>
      </c>
    </row>
    <row r="66" ht="18.75" customHeight="1" spans="1:7">
      <c r="A66" s="5" t="s">
        <v>3</v>
      </c>
      <c r="B66" s="234" t="s">
        <v>117</v>
      </c>
      <c r="C66" s="234">
        <v>2025273230</v>
      </c>
      <c r="D66" s="234" t="s">
        <v>118</v>
      </c>
      <c r="E66" s="234" t="s">
        <v>119</v>
      </c>
      <c r="F66" s="234" t="s">
        <v>120</v>
      </c>
      <c r="G66" s="234">
        <v>3</v>
      </c>
    </row>
    <row r="67" ht="18.75" customHeight="1" spans="1:7">
      <c r="A67" s="10"/>
      <c r="B67" s="234" t="s">
        <v>121</v>
      </c>
      <c r="C67" s="234">
        <v>2025283139</v>
      </c>
      <c r="D67" s="234" t="s">
        <v>122</v>
      </c>
      <c r="E67" s="20" t="s">
        <v>55</v>
      </c>
      <c r="F67" s="20" t="s">
        <v>123</v>
      </c>
      <c r="G67" s="234">
        <v>2</v>
      </c>
    </row>
    <row r="68" ht="18.75" customHeight="1" spans="1:7">
      <c r="A68" s="10"/>
      <c r="B68" s="115"/>
      <c r="C68" s="234">
        <v>2025283130</v>
      </c>
      <c r="D68" s="234" t="s">
        <v>124</v>
      </c>
      <c r="E68" s="20" t="s">
        <v>115</v>
      </c>
      <c r="F68" s="20" t="s">
        <v>125</v>
      </c>
      <c r="G68" s="234">
        <v>2</v>
      </c>
    </row>
    <row r="69" ht="18.75" customHeight="1" spans="1:7">
      <c r="A69" s="10"/>
      <c r="B69" s="115"/>
      <c r="C69" s="115"/>
      <c r="D69" s="115"/>
      <c r="E69" s="20" t="s">
        <v>87</v>
      </c>
      <c r="F69" s="20" t="s">
        <v>126</v>
      </c>
      <c r="G69" s="234">
        <v>3</v>
      </c>
    </row>
    <row r="70" ht="18.75" customHeight="1" spans="1:7">
      <c r="A70" s="10"/>
      <c r="B70" s="115"/>
      <c r="C70" s="115"/>
      <c r="D70" s="115"/>
      <c r="E70" s="20" t="s">
        <v>127</v>
      </c>
      <c r="F70" s="20" t="s">
        <v>125</v>
      </c>
      <c r="G70" s="234">
        <v>2</v>
      </c>
    </row>
    <row r="71" ht="18.75" customHeight="1" spans="1:7">
      <c r="A71" s="10"/>
      <c r="B71" s="115"/>
      <c r="C71" s="115"/>
      <c r="D71" s="115"/>
      <c r="E71" s="20" t="s">
        <v>55</v>
      </c>
      <c r="F71" s="20" t="s">
        <v>128</v>
      </c>
      <c r="G71" s="234">
        <v>2</v>
      </c>
    </row>
    <row r="72" ht="18.75" customHeight="1" spans="1:7">
      <c r="A72" s="10"/>
      <c r="B72" s="115"/>
      <c r="C72" s="115"/>
      <c r="D72" s="115"/>
      <c r="E72" s="20" t="s">
        <v>129</v>
      </c>
      <c r="F72" s="20" t="s">
        <v>128</v>
      </c>
      <c r="G72" s="234">
        <v>2</v>
      </c>
    </row>
    <row r="73" ht="18.75" customHeight="1" spans="1:7">
      <c r="A73" s="10"/>
      <c r="B73" s="115"/>
      <c r="C73" s="115"/>
      <c r="D73" s="115"/>
      <c r="E73" s="234" t="s">
        <v>130</v>
      </c>
      <c r="F73" s="20" t="s">
        <v>128</v>
      </c>
      <c r="G73" s="234">
        <v>2</v>
      </c>
    </row>
    <row r="74" ht="18.75" customHeight="1" spans="1:7">
      <c r="A74" s="10"/>
      <c r="B74" s="234" t="s">
        <v>131</v>
      </c>
      <c r="C74" s="234">
        <v>2023273117</v>
      </c>
      <c r="D74" s="234" t="s">
        <v>132</v>
      </c>
      <c r="E74" s="20" t="s">
        <v>133</v>
      </c>
      <c r="F74" s="20" t="s">
        <v>120</v>
      </c>
      <c r="G74" s="234">
        <v>3</v>
      </c>
    </row>
    <row r="75" ht="18.75" customHeight="1" spans="1:7">
      <c r="A75" s="10"/>
      <c r="B75" s="115"/>
      <c r="C75" s="115"/>
      <c r="D75" s="115"/>
      <c r="E75" s="20" t="s">
        <v>134</v>
      </c>
      <c r="F75" s="20" t="s">
        <v>123</v>
      </c>
      <c r="G75" s="234">
        <v>2</v>
      </c>
    </row>
    <row r="76" ht="18.75" customHeight="1" spans="1:7">
      <c r="A76" s="10"/>
      <c r="B76" s="115"/>
      <c r="C76" s="234">
        <v>2023273121</v>
      </c>
      <c r="D76" s="234" t="s">
        <v>135</v>
      </c>
      <c r="E76" s="20" t="s">
        <v>136</v>
      </c>
      <c r="F76" s="20" t="s">
        <v>137</v>
      </c>
      <c r="G76" s="20">
        <v>3</v>
      </c>
    </row>
    <row r="77" ht="18.75" customHeight="1" spans="1:7">
      <c r="A77" s="10"/>
      <c r="B77" s="115"/>
      <c r="C77" s="115"/>
      <c r="D77" s="115"/>
      <c r="E77" s="20" t="s">
        <v>138</v>
      </c>
      <c r="F77" s="18" t="s">
        <v>139</v>
      </c>
      <c r="G77" s="234">
        <v>2</v>
      </c>
    </row>
    <row r="78" ht="18.75" customHeight="1" spans="1:7">
      <c r="A78" s="10"/>
      <c r="B78" s="115"/>
      <c r="C78" s="234">
        <v>2023273119</v>
      </c>
      <c r="D78" s="234" t="s">
        <v>140</v>
      </c>
      <c r="E78" s="20" t="s">
        <v>141</v>
      </c>
      <c r="F78" s="20" t="s">
        <v>142</v>
      </c>
      <c r="G78" s="234">
        <v>2</v>
      </c>
    </row>
    <row r="79" ht="18.75" customHeight="1" spans="1:7">
      <c r="A79" s="10"/>
      <c r="B79" s="115"/>
      <c r="C79" s="115"/>
      <c r="D79" s="115"/>
      <c r="E79" s="20" t="s">
        <v>143</v>
      </c>
      <c r="F79" s="20" t="s">
        <v>144</v>
      </c>
      <c r="G79" s="234">
        <v>3</v>
      </c>
    </row>
    <row r="80" ht="18.75" customHeight="1" spans="1:7">
      <c r="A80" s="10"/>
      <c r="B80" s="115"/>
      <c r="C80" s="234">
        <v>2023273134</v>
      </c>
      <c r="D80" s="234" t="s">
        <v>145</v>
      </c>
      <c r="E80" s="20" t="s">
        <v>136</v>
      </c>
      <c r="F80" s="20" t="s">
        <v>137</v>
      </c>
      <c r="G80" s="20">
        <v>3</v>
      </c>
    </row>
    <row r="81" ht="18.75" customHeight="1" spans="1:7">
      <c r="A81" s="10"/>
      <c r="B81" s="115"/>
      <c r="C81" s="115"/>
      <c r="D81" s="115"/>
      <c r="E81" s="20" t="s">
        <v>138</v>
      </c>
      <c r="F81" s="20" t="s">
        <v>139</v>
      </c>
      <c r="G81" s="20">
        <v>2</v>
      </c>
    </row>
    <row r="82" ht="18.75" customHeight="1" spans="1:7">
      <c r="A82" s="10"/>
      <c r="B82" s="234" t="s">
        <v>146</v>
      </c>
      <c r="C82" s="234">
        <v>2023283308</v>
      </c>
      <c r="D82" s="235" t="s">
        <v>147</v>
      </c>
      <c r="E82" s="20" t="s">
        <v>148</v>
      </c>
      <c r="F82" s="235" t="s">
        <v>144</v>
      </c>
      <c r="G82" s="20">
        <v>3</v>
      </c>
    </row>
    <row r="83" ht="18.75" customHeight="1" spans="1:7">
      <c r="A83" s="10"/>
      <c r="B83" s="115"/>
      <c r="C83" s="234">
        <v>2023283313</v>
      </c>
      <c r="D83" s="235" t="s">
        <v>149</v>
      </c>
      <c r="E83" s="20" t="s">
        <v>148</v>
      </c>
      <c r="F83" s="235" t="s">
        <v>144</v>
      </c>
      <c r="G83" s="20">
        <v>3</v>
      </c>
    </row>
    <row r="84" ht="18.75" customHeight="1" spans="1:7">
      <c r="A84" s="10"/>
      <c r="B84" s="115"/>
      <c r="C84" s="235">
        <v>2023273103</v>
      </c>
      <c r="D84" s="235" t="s">
        <v>150</v>
      </c>
      <c r="E84" s="20" t="s">
        <v>148</v>
      </c>
      <c r="F84" s="235" t="s">
        <v>144</v>
      </c>
      <c r="G84" s="20">
        <v>3</v>
      </c>
    </row>
    <row r="85" ht="18.75" customHeight="1" spans="1:7">
      <c r="A85" s="10"/>
      <c r="B85" s="115"/>
      <c r="C85" s="234">
        <v>2023283342</v>
      </c>
      <c r="D85" s="235" t="s">
        <v>151</v>
      </c>
      <c r="E85" s="20" t="s">
        <v>77</v>
      </c>
      <c r="F85" s="235" t="s">
        <v>125</v>
      </c>
      <c r="G85" s="20">
        <v>2</v>
      </c>
    </row>
    <row r="86" ht="18.75" customHeight="1" spans="1:7">
      <c r="A86" s="10"/>
      <c r="B86" s="115"/>
      <c r="C86" s="235">
        <v>2023283340</v>
      </c>
      <c r="D86" s="235" t="s">
        <v>152</v>
      </c>
      <c r="E86" s="235" t="s">
        <v>153</v>
      </c>
      <c r="F86" s="235" t="s">
        <v>154</v>
      </c>
      <c r="G86" s="236">
        <v>3</v>
      </c>
    </row>
    <row r="87" ht="18.75" customHeight="1" spans="1:7">
      <c r="A87" s="10"/>
      <c r="B87" s="234" t="s">
        <v>155</v>
      </c>
      <c r="C87" s="234">
        <v>2023283405</v>
      </c>
      <c r="D87" s="234" t="s">
        <v>156</v>
      </c>
      <c r="E87" s="20" t="s">
        <v>157</v>
      </c>
      <c r="F87" s="20" t="s">
        <v>123</v>
      </c>
      <c r="G87" s="20">
        <v>2</v>
      </c>
    </row>
    <row r="88" ht="18.75" customHeight="1" spans="1:7">
      <c r="A88" s="10"/>
      <c r="B88" s="115"/>
      <c r="C88" s="234">
        <v>2023283427</v>
      </c>
      <c r="D88" s="234" t="s">
        <v>158</v>
      </c>
      <c r="E88" s="20" t="s">
        <v>77</v>
      </c>
      <c r="F88" s="20" t="s">
        <v>125</v>
      </c>
      <c r="G88" s="20">
        <v>2</v>
      </c>
    </row>
    <row r="89" ht="18.75" customHeight="1" spans="1:7">
      <c r="A89" s="10"/>
      <c r="B89" s="115"/>
      <c r="C89" s="234">
        <v>2023283404</v>
      </c>
      <c r="D89" s="234" t="s">
        <v>159</v>
      </c>
      <c r="E89" s="20" t="s">
        <v>160</v>
      </c>
      <c r="F89" s="20" t="s">
        <v>137</v>
      </c>
      <c r="G89" s="20">
        <v>3</v>
      </c>
    </row>
    <row r="90" ht="18.75" customHeight="1" spans="1:7">
      <c r="A90" s="10"/>
      <c r="B90" s="115"/>
      <c r="C90" s="234">
        <v>2023283412</v>
      </c>
      <c r="D90" s="234" t="s">
        <v>161</v>
      </c>
      <c r="E90" s="20" t="s">
        <v>77</v>
      </c>
      <c r="F90" s="20" t="s">
        <v>125</v>
      </c>
      <c r="G90" s="20">
        <v>2</v>
      </c>
    </row>
    <row r="91" ht="18.75" customHeight="1" spans="1:7">
      <c r="A91" s="10"/>
      <c r="B91" s="234" t="s">
        <v>162</v>
      </c>
      <c r="C91" s="235">
        <v>2023283512</v>
      </c>
      <c r="D91" s="235" t="s">
        <v>163</v>
      </c>
      <c r="E91" s="235" t="s">
        <v>77</v>
      </c>
      <c r="F91" s="237" t="s">
        <v>123</v>
      </c>
      <c r="G91" s="236">
        <v>2</v>
      </c>
    </row>
    <row r="92" ht="18.75" customHeight="1" spans="1:7">
      <c r="A92" s="10"/>
      <c r="B92" s="115"/>
      <c r="C92" s="115"/>
      <c r="D92" s="115"/>
      <c r="E92" s="235" t="s">
        <v>148</v>
      </c>
      <c r="F92" s="237" t="s">
        <v>120</v>
      </c>
      <c r="G92" s="236">
        <v>3</v>
      </c>
    </row>
    <row r="93" ht="18.75" customHeight="1" spans="1:7">
      <c r="A93" s="10"/>
      <c r="B93" s="115"/>
      <c r="C93" s="115"/>
      <c r="D93" s="115"/>
      <c r="E93" s="235" t="s">
        <v>153</v>
      </c>
      <c r="F93" s="237" t="s">
        <v>137</v>
      </c>
      <c r="G93" s="236">
        <v>3</v>
      </c>
    </row>
    <row r="94" ht="18.75" customHeight="1" spans="1:7">
      <c r="A94" s="10"/>
      <c r="B94" s="115"/>
      <c r="C94" s="115"/>
      <c r="D94" s="115"/>
      <c r="E94" s="235" t="s">
        <v>164</v>
      </c>
      <c r="F94" s="237" t="s">
        <v>139</v>
      </c>
      <c r="G94" s="236">
        <v>2</v>
      </c>
    </row>
    <row r="95" ht="18.75" customHeight="1" spans="1:7">
      <c r="A95" s="10"/>
      <c r="B95" s="115"/>
      <c r="C95" s="115"/>
      <c r="D95" s="115"/>
      <c r="E95" s="235" t="s">
        <v>157</v>
      </c>
      <c r="F95" s="237" t="s">
        <v>144</v>
      </c>
      <c r="G95" s="236">
        <v>3</v>
      </c>
    </row>
    <row r="96" ht="18.75" customHeight="1" spans="1:7">
      <c r="A96" s="10"/>
      <c r="B96" s="115"/>
      <c r="C96" s="235">
        <v>2023283542</v>
      </c>
      <c r="D96" s="235" t="s">
        <v>165</v>
      </c>
      <c r="E96" s="235" t="s">
        <v>77</v>
      </c>
      <c r="F96" s="237" t="s">
        <v>123</v>
      </c>
      <c r="G96" s="236">
        <v>2</v>
      </c>
    </row>
    <row r="97" ht="18.75" customHeight="1" spans="1:7">
      <c r="A97" s="10"/>
      <c r="B97" s="115"/>
      <c r="C97" s="115"/>
      <c r="D97" s="115"/>
      <c r="E97" s="235" t="s">
        <v>148</v>
      </c>
      <c r="F97" s="237" t="s">
        <v>120</v>
      </c>
      <c r="G97" s="236">
        <v>3</v>
      </c>
    </row>
    <row r="98" ht="18.75" customHeight="1" spans="1:7">
      <c r="A98" s="10"/>
      <c r="B98" s="115"/>
      <c r="C98" s="235">
        <v>2023283538</v>
      </c>
      <c r="D98" s="235" t="s">
        <v>166</v>
      </c>
      <c r="E98" s="235" t="s">
        <v>153</v>
      </c>
      <c r="F98" s="237" t="s">
        <v>137</v>
      </c>
      <c r="G98" s="236">
        <v>3</v>
      </c>
    </row>
    <row r="99" ht="18.75" customHeight="1" spans="1:7">
      <c r="A99" s="10"/>
      <c r="B99" s="115"/>
      <c r="C99" s="115"/>
      <c r="D99" s="115"/>
      <c r="E99" s="235" t="s">
        <v>164</v>
      </c>
      <c r="F99" s="237" t="s">
        <v>139</v>
      </c>
      <c r="G99" s="236">
        <v>2</v>
      </c>
    </row>
    <row r="100" ht="18.75" customHeight="1" spans="1:7">
      <c r="A100" s="10"/>
      <c r="B100" s="115"/>
      <c r="C100" s="235">
        <v>2023283524</v>
      </c>
      <c r="D100" s="235" t="s">
        <v>167</v>
      </c>
      <c r="E100" s="235" t="s">
        <v>160</v>
      </c>
      <c r="F100" s="237" t="s">
        <v>154</v>
      </c>
      <c r="G100" s="236">
        <v>3</v>
      </c>
    </row>
    <row r="101" ht="18.75" customHeight="1" spans="1:7">
      <c r="A101" s="10"/>
      <c r="B101" s="234" t="s">
        <v>168</v>
      </c>
      <c r="C101" s="234">
        <v>2023283136</v>
      </c>
      <c r="D101" s="234" t="s">
        <v>169</v>
      </c>
      <c r="E101" s="20" t="s">
        <v>170</v>
      </c>
      <c r="F101" s="20" t="s">
        <v>120</v>
      </c>
      <c r="G101" s="20">
        <v>3</v>
      </c>
    </row>
    <row r="102" ht="18.75" customHeight="1" spans="1:7">
      <c r="A102" s="10"/>
      <c r="B102" s="115"/>
      <c r="C102" s="115"/>
      <c r="D102" s="115"/>
      <c r="E102" s="20" t="s">
        <v>171</v>
      </c>
      <c r="F102" s="20" t="s">
        <v>137</v>
      </c>
      <c r="G102" s="20">
        <v>3</v>
      </c>
    </row>
    <row r="103" ht="18.75" customHeight="1" spans="1:7">
      <c r="A103" s="10"/>
      <c r="B103" s="115"/>
      <c r="C103" s="234">
        <v>2023283132</v>
      </c>
      <c r="D103" s="234" t="s">
        <v>172</v>
      </c>
      <c r="E103" s="20" t="s">
        <v>173</v>
      </c>
      <c r="F103" s="20" t="s">
        <v>144</v>
      </c>
      <c r="G103" s="20">
        <v>3</v>
      </c>
    </row>
    <row r="104" ht="18.75" customHeight="1" spans="1:7">
      <c r="A104" s="10"/>
      <c r="B104" s="234" t="s">
        <v>174</v>
      </c>
      <c r="C104" s="234">
        <v>2023283212</v>
      </c>
      <c r="D104" s="234" t="s">
        <v>175</v>
      </c>
      <c r="E104" s="20" t="s">
        <v>171</v>
      </c>
      <c r="F104" s="20" t="s">
        <v>137</v>
      </c>
      <c r="G104" s="234">
        <v>3</v>
      </c>
    </row>
    <row r="105" ht="18.75" customHeight="1" spans="1:7">
      <c r="A105" s="10"/>
      <c r="B105" s="115"/>
      <c r="C105" s="234">
        <v>2023283222</v>
      </c>
      <c r="D105" s="234" t="s">
        <v>176</v>
      </c>
      <c r="E105" s="20" t="s">
        <v>171</v>
      </c>
      <c r="F105" s="20" t="s">
        <v>137</v>
      </c>
      <c r="G105" s="234">
        <v>3</v>
      </c>
    </row>
    <row r="106" ht="18.75" customHeight="1" spans="1:7">
      <c r="A106" s="10"/>
      <c r="B106" s="115"/>
      <c r="C106" s="234">
        <v>2023283232</v>
      </c>
      <c r="D106" s="234" t="s">
        <v>177</v>
      </c>
      <c r="E106" s="20" t="s">
        <v>173</v>
      </c>
      <c r="F106" s="20" t="s">
        <v>126</v>
      </c>
      <c r="G106" s="234">
        <v>3</v>
      </c>
    </row>
    <row r="107" ht="18.75" customHeight="1" spans="1:7">
      <c r="A107" s="10"/>
      <c r="B107" s="115"/>
      <c r="C107" s="115"/>
      <c r="D107" s="115"/>
      <c r="E107" s="234" t="s">
        <v>178</v>
      </c>
      <c r="F107" s="20" t="s">
        <v>125</v>
      </c>
      <c r="G107" s="234">
        <v>2</v>
      </c>
    </row>
    <row r="108" ht="18.75" customHeight="1" spans="1:7">
      <c r="A108" s="10"/>
      <c r="B108" s="234" t="s">
        <v>179</v>
      </c>
      <c r="C108" s="234">
        <v>2022273211</v>
      </c>
      <c r="D108" s="234" t="s">
        <v>180</v>
      </c>
      <c r="E108" s="234" t="s">
        <v>181</v>
      </c>
      <c r="F108" s="20" t="s">
        <v>137</v>
      </c>
      <c r="G108" s="234">
        <v>3</v>
      </c>
    </row>
    <row r="109" ht="18.75" customHeight="1" spans="1:7">
      <c r="A109" s="10"/>
      <c r="B109" s="115"/>
      <c r="C109" s="115"/>
      <c r="D109" s="115"/>
      <c r="E109" s="234" t="s">
        <v>138</v>
      </c>
      <c r="F109" s="20" t="s">
        <v>139</v>
      </c>
      <c r="G109" s="234">
        <v>2</v>
      </c>
    </row>
    <row r="110" ht="18.75" customHeight="1" spans="1:7">
      <c r="A110" s="10"/>
      <c r="B110" s="115"/>
      <c r="C110" s="234">
        <v>2023273205</v>
      </c>
      <c r="D110" s="234" t="s">
        <v>182</v>
      </c>
      <c r="E110" s="234" t="s">
        <v>136</v>
      </c>
      <c r="F110" s="20" t="s">
        <v>126</v>
      </c>
      <c r="G110" s="234">
        <v>3</v>
      </c>
    </row>
    <row r="111" ht="18.75" customHeight="1" spans="1:7">
      <c r="A111" s="10"/>
      <c r="B111" s="115"/>
      <c r="C111" s="234">
        <v>2023273214</v>
      </c>
      <c r="D111" s="234" t="s">
        <v>183</v>
      </c>
      <c r="E111" s="234" t="s">
        <v>136</v>
      </c>
      <c r="F111" s="20" t="s">
        <v>126</v>
      </c>
      <c r="G111" s="234">
        <v>3</v>
      </c>
    </row>
    <row r="112" ht="18.75" customHeight="1" spans="1:7">
      <c r="A112" s="10"/>
      <c r="B112" s="115"/>
      <c r="C112" s="234">
        <v>2023273212</v>
      </c>
      <c r="D112" s="234" t="s">
        <v>184</v>
      </c>
      <c r="E112" s="234" t="s">
        <v>143</v>
      </c>
      <c r="F112" s="20" t="s">
        <v>154</v>
      </c>
      <c r="G112" s="234">
        <v>3</v>
      </c>
    </row>
    <row r="113" ht="18.75" customHeight="1" spans="1:7">
      <c r="A113" s="10"/>
      <c r="B113" s="115"/>
      <c r="C113" s="234">
        <v>2022273211</v>
      </c>
      <c r="D113" s="234" t="s">
        <v>180</v>
      </c>
      <c r="E113" s="234" t="s">
        <v>143</v>
      </c>
      <c r="F113" s="234" t="s">
        <v>154</v>
      </c>
      <c r="G113" s="234">
        <v>3</v>
      </c>
    </row>
    <row r="114" ht="18.75" customHeight="1" spans="1:7">
      <c r="A114" s="10"/>
      <c r="B114" s="234" t="s">
        <v>185</v>
      </c>
      <c r="C114" s="234">
        <v>2024284136</v>
      </c>
      <c r="D114" s="234" t="s">
        <v>186</v>
      </c>
      <c r="E114" s="20" t="s">
        <v>187</v>
      </c>
      <c r="F114" s="20" t="s">
        <v>123</v>
      </c>
      <c r="G114" s="20">
        <v>2</v>
      </c>
    </row>
    <row r="115" ht="18.75" customHeight="1" spans="1:7">
      <c r="A115" s="10"/>
      <c r="B115" s="115"/>
      <c r="C115" s="115"/>
      <c r="D115" s="115"/>
      <c r="E115" s="20" t="s">
        <v>188</v>
      </c>
      <c r="F115" s="20" t="s">
        <v>120</v>
      </c>
      <c r="G115" s="20">
        <v>3</v>
      </c>
    </row>
    <row r="116" ht="18.75" customHeight="1" spans="1:7">
      <c r="A116" s="10"/>
      <c r="B116" s="115"/>
      <c r="C116" s="115"/>
      <c r="D116" s="115"/>
      <c r="E116" s="20" t="s">
        <v>189</v>
      </c>
      <c r="F116" s="20" t="s">
        <v>139</v>
      </c>
      <c r="G116" s="20">
        <v>2</v>
      </c>
    </row>
    <row r="117" ht="18.75" customHeight="1" spans="1:7">
      <c r="A117" s="10"/>
      <c r="B117" s="115"/>
      <c r="C117" s="115"/>
      <c r="D117" s="115"/>
      <c r="E117" s="20" t="s">
        <v>178</v>
      </c>
      <c r="F117" s="20" t="s">
        <v>139</v>
      </c>
      <c r="G117" s="234">
        <v>2</v>
      </c>
    </row>
    <row r="118" ht="18.75" customHeight="1" spans="1:7">
      <c r="A118" s="10"/>
      <c r="B118" s="115"/>
      <c r="C118" s="234">
        <v>2024284134</v>
      </c>
      <c r="D118" s="234" t="s">
        <v>190</v>
      </c>
      <c r="E118" s="20" t="s">
        <v>189</v>
      </c>
      <c r="F118" s="20" t="s">
        <v>139</v>
      </c>
      <c r="G118" s="234">
        <v>2</v>
      </c>
    </row>
    <row r="119" ht="18.75" customHeight="1" spans="1:7">
      <c r="A119" s="10"/>
      <c r="B119" s="115"/>
      <c r="C119" s="115"/>
      <c r="D119" s="115"/>
      <c r="E119" s="20" t="s">
        <v>178</v>
      </c>
      <c r="F119" s="20" t="s">
        <v>139</v>
      </c>
      <c r="G119" s="234">
        <v>2</v>
      </c>
    </row>
    <row r="120" ht="18.75" customHeight="1" spans="1:7">
      <c r="A120" s="10"/>
      <c r="B120" s="115"/>
      <c r="C120" s="115"/>
      <c r="D120" s="115"/>
      <c r="E120" s="234" t="s">
        <v>191</v>
      </c>
      <c r="F120" s="20" t="s">
        <v>144</v>
      </c>
      <c r="G120" s="234">
        <v>3</v>
      </c>
    </row>
    <row r="121" ht="18.75" customHeight="1" spans="1:7">
      <c r="A121" s="10"/>
      <c r="B121" s="115"/>
      <c r="C121" s="234">
        <v>2024284113</v>
      </c>
      <c r="D121" s="234" t="s">
        <v>192</v>
      </c>
      <c r="E121" s="20" t="s">
        <v>189</v>
      </c>
      <c r="F121" s="20" t="s">
        <v>139</v>
      </c>
      <c r="G121" s="234">
        <v>2</v>
      </c>
    </row>
    <row r="122" ht="18.75" customHeight="1" spans="1:7">
      <c r="A122" s="10"/>
      <c r="B122" s="115"/>
      <c r="C122" s="115"/>
      <c r="D122" s="115"/>
      <c r="E122" s="20" t="s">
        <v>178</v>
      </c>
      <c r="F122" s="20" t="s">
        <v>139</v>
      </c>
      <c r="G122" s="234">
        <v>2</v>
      </c>
    </row>
    <row r="123" ht="18.75" customHeight="1" spans="1:7">
      <c r="A123" s="10"/>
      <c r="B123" s="115"/>
      <c r="C123" s="115"/>
      <c r="D123" s="115"/>
      <c r="E123" s="234" t="s">
        <v>191</v>
      </c>
      <c r="F123" s="20" t="s">
        <v>144</v>
      </c>
      <c r="G123" s="234">
        <v>3</v>
      </c>
    </row>
    <row r="124" ht="18.75" customHeight="1" spans="1:7">
      <c r="A124" s="10"/>
      <c r="B124" s="115"/>
      <c r="C124" s="234">
        <v>2024284139</v>
      </c>
      <c r="D124" s="234" t="s">
        <v>193</v>
      </c>
      <c r="E124" s="234" t="s">
        <v>191</v>
      </c>
      <c r="F124" s="20" t="s">
        <v>144</v>
      </c>
      <c r="G124" s="234">
        <v>3</v>
      </c>
    </row>
    <row r="125" ht="18.75" customHeight="1" spans="1:7">
      <c r="A125" s="10"/>
      <c r="B125" s="115"/>
      <c r="C125" s="115"/>
      <c r="D125" s="115"/>
      <c r="E125" s="20" t="s">
        <v>178</v>
      </c>
      <c r="F125" s="20" t="s">
        <v>125</v>
      </c>
      <c r="G125" s="234">
        <v>2</v>
      </c>
    </row>
    <row r="126" ht="18.75" customHeight="1" spans="1:7">
      <c r="A126" s="10"/>
      <c r="B126" s="115"/>
      <c r="C126" s="115"/>
      <c r="D126" s="115"/>
      <c r="E126" s="234" t="s">
        <v>173</v>
      </c>
      <c r="F126" s="234" t="s">
        <v>154</v>
      </c>
      <c r="G126" s="234">
        <v>3</v>
      </c>
    </row>
    <row r="127" ht="18.75" customHeight="1" spans="1:7">
      <c r="A127" s="10"/>
      <c r="B127" s="115"/>
      <c r="C127" s="234">
        <v>2024284111</v>
      </c>
      <c r="D127" s="234" t="s">
        <v>194</v>
      </c>
      <c r="E127" s="234" t="s">
        <v>191</v>
      </c>
      <c r="F127" s="20" t="s">
        <v>144</v>
      </c>
      <c r="G127" s="234">
        <v>3</v>
      </c>
    </row>
    <row r="128" ht="18.75" customHeight="1" spans="1:7">
      <c r="A128" s="10"/>
      <c r="B128" s="115"/>
      <c r="C128" s="234">
        <v>2024284128</v>
      </c>
      <c r="D128" s="234" t="s">
        <v>195</v>
      </c>
      <c r="E128" s="20" t="s">
        <v>178</v>
      </c>
      <c r="F128" s="20" t="s">
        <v>125</v>
      </c>
      <c r="G128" s="234">
        <v>2</v>
      </c>
    </row>
    <row r="129" ht="18.75" customHeight="1" spans="1:7">
      <c r="A129" s="10"/>
      <c r="B129" s="115"/>
      <c r="C129" s="115"/>
      <c r="D129" s="115"/>
      <c r="E129" s="234" t="s">
        <v>173</v>
      </c>
      <c r="F129" s="234" t="s">
        <v>154</v>
      </c>
      <c r="G129" s="234">
        <v>3</v>
      </c>
    </row>
    <row r="130" ht="18.75" customHeight="1" spans="1:7">
      <c r="A130" s="10"/>
      <c r="B130" s="115"/>
      <c r="C130" s="234">
        <v>2024284102</v>
      </c>
      <c r="D130" s="234" t="s">
        <v>196</v>
      </c>
      <c r="E130" s="234" t="s">
        <v>173</v>
      </c>
      <c r="F130" s="234" t="s">
        <v>154</v>
      </c>
      <c r="G130" s="234">
        <v>3</v>
      </c>
    </row>
    <row r="131" ht="18.75" customHeight="1" spans="1:7">
      <c r="A131" s="10"/>
      <c r="B131" s="115"/>
      <c r="C131" s="234">
        <v>2024284142</v>
      </c>
      <c r="D131" s="234" t="s">
        <v>197</v>
      </c>
      <c r="E131" s="234" t="s">
        <v>173</v>
      </c>
      <c r="F131" s="234" t="s">
        <v>154</v>
      </c>
      <c r="G131" s="234">
        <v>3</v>
      </c>
    </row>
    <row r="132" ht="18.75" customHeight="1" spans="1:7">
      <c r="A132" s="10"/>
      <c r="B132" s="234" t="s">
        <v>198</v>
      </c>
      <c r="C132" s="235">
        <v>2024284239</v>
      </c>
      <c r="D132" s="235" t="s">
        <v>199</v>
      </c>
      <c r="E132" s="235" t="s">
        <v>188</v>
      </c>
      <c r="F132" s="234" t="s">
        <v>120</v>
      </c>
      <c r="G132" s="234">
        <v>3</v>
      </c>
    </row>
    <row r="133" ht="18.75" customHeight="1" spans="1:7">
      <c r="A133" s="10"/>
      <c r="B133" s="115"/>
      <c r="C133" s="115"/>
      <c r="D133" s="115"/>
      <c r="E133" s="20" t="s">
        <v>187</v>
      </c>
      <c r="F133" s="234" t="s">
        <v>123</v>
      </c>
      <c r="G133" s="234">
        <v>2</v>
      </c>
    </row>
    <row r="134" ht="18.75" customHeight="1" spans="1:7">
      <c r="A134" s="10"/>
      <c r="B134" s="115"/>
      <c r="C134" s="235">
        <v>2024284207</v>
      </c>
      <c r="D134" s="235" t="s">
        <v>200</v>
      </c>
      <c r="E134" s="20" t="s">
        <v>188</v>
      </c>
      <c r="F134" s="234" t="s">
        <v>120</v>
      </c>
      <c r="G134" s="234">
        <v>3</v>
      </c>
    </row>
    <row r="135" ht="18.75" customHeight="1" spans="1:7">
      <c r="A135" s="10"/>
      <c r="B135" s="115"/>
      <c r="C135" s="115"/>
      <c r="D135" s="115"/>
      <c r="E135" s="20" t="s">
        <v>187</v>
      </c>
      <c r="F135" s="234" t="s">
        <v>123</v>
      </c>
      <c r="G135" s="234">
        <v>2</v>
      </c>
    </row>
    <row r="136" ht="18.75" customHeight="1" spans="1:7">
      <c r="A136" s="10"/>
      <c r="B136" s="115"/>
      <c r="C136" s="115"/>
      <c r="D136" s="115"/>
      <c r="E136" s="235" t="s">
        <v>178</v>
      </c>
      <c r="F136" s="234" t="s">
        <v>139</v>
      </c>
      <c r="G136" s="234">
        <v>2</v>
      </c>
    </row>
    <row r="137" ht="18.75" customHeight="1" spans="1:7">
      <c r="A137" s="10"/>
      <c r="B137" s="115"/>
      <c r="C137" s="115"/>
      <c r="D137" s="115"/>
      <c r="E137" s="20" t="s">
        <v>189</v>
      </c>
      <c r="F137" s="234" t="s">
        <v>139</v>
      </c>
      <c r="G137" s="234">
        <v>2</v>
      </c>
    </row>
    <row r="138" ht="18.75" customHeight="1" spans="1:7">
      <c r="A138" s="10"/>
      <c r="B138" s="115"/>
      <c r="C138" s="115"/>
      <c r="D138" s="115"/>
      <c r="E138" s="20" t="s">
        <v>191</v>
      </c>
      <c r="F138" s="234" t="s">
        <v>144</v>
      </c>
      <c r="G138" s="234">
        <v>3</v>
      </c>
    </row>
    <row r="139" ht="18.75" customHeight="1" spans="1:7">
      <c r="A139" s="10"/>
      <c r="B139" s="115"/>
      <c r="C139" s="235">
        <v>2024284212</v>
      </c>
      <c r="D139" s="235" t="s">
        <v>201</v>
      </c>
      <c r="E139" s="20" t="s">
        <v>188</v>
      </c>
      <c r="F139" s="234" t="s">
        <v>120</v>
      </c>
      <c r="G139" s="234">
        <v>3</v>
      </c>
    </row>
    <row r="140" ht="18.75" customHeight="1" spans="1:7">
      <c r="A140" s="10"/>
      <c r="B140" s="115"/>
      <c r="C140" s="115"/>
      <c r="D140" s="115"/>
      <c r="E140" s="20" t="s">
        <v>187</v>
      </c>
      <c r="F140" s="234" t="s">
        <v>123</v>
      </c>
      <c r="G140" s="234">
        <v>2</v>
      </c>
    </row>
    <row r="141" ht="18.75" customHeight="1" spans="1:7">
      <c r="A141" s="10"/>
      <c r="B141" s="115"/>
      <c r="C141" s="115"/>
      <c r="D141" s="115"/>
      <c r="E141" s="20" t="s">
        <v>189</v>
      </c>
      <c r="F141" s="234" t="s">
        <v>139</v>
      </c>
      <c r="G141" s="234">
        <v>2</v>
      </c>
    </row>
    <row r="142" ht="18.75" customHeight="1" spans="1:7">
      <c r="A142" s="10"/>
      <c r="B142" s="115"/>
      <c r="C142" s="115"/>
      <c r="D142" s="115"/>
      <c r="E142" s="235" t="s">
        <v>178</v>
      </c>
      <c r="F142" s="234" t="s">
        <v>139</v>
      </c>
      <c r="G142" s="234">
        <v>2</v>
      </c>
    </row>
    <row r="143" ht="18.75" customHeight="1" spans="1:7">
      <c r="A143" s="10"/>
      <c r="B143" s="115"/>
      <c r="C143" s="115"/>
      <c r="D143" s="115"/>
      <c r="E143" s="20" t="s">
        <v>191</v>
      </c>
      <c r="F143" s="234" t="s">
        <v>144</v>
      </c>
      <c r="G143" s="234">
        <v>3</v>
      </c>
    </row>
    <row r="144" ht="18.75" customHeight="1" spans="1:7">
      <c r="A144" s="10"/>
      <c r="B144" s="115"/>
      <c r="C144" s="115"/>
      <c r="D144" s="115"/>
      <c r="E144" s="20" t="s">
        <v>178</v>
      </c>
      <c r="F144" s="20" t="s">
        <v>125</v>
      </c>
      <c r="G144" s="234">
        <v>2</v>
      </c>
    </row>
    <row r="145" ht="18.75" customHeight="1" spans="1:7">
      <c r="A145" s="10"/>
      <c r="B145" s="115"/>
      <c r="C145" s="115"/>
      <c r="D145" s="115"/>
      <c r="E145" s="20" t="s">
        <v>173</v>
      </c>
      <c r="F145" s="234" t="s">
        <v>154</v>
      </c>
      <c r="G145" s="234">
        <v>3</v>
      </c>
    </row>
    <row r="146" ht="18.75" customHeight="1" spans="1:7">
      <c r="A146" s="10"/>
      <c r="B146" s="115"/>
      <c r="C146" s="234">
        <v>2024284233</v>
      </c>
      <c r="D146" s="234" t="s">
        <v>202</v>
      </c>
      <c r="E146" s="20" t="s">
        <v>189</v>
      </c>
      <c r="F146" s="234" t="s">
        <v>139</v>
      </c>
      <c r="G146" s="234">
        <v>2</v>
      </c>
    </row>
    <row r="147" ht="18.75" customHeight="1" spans="1:7">
      <c r="A147" s="10"/>
      <c r="B147" s="115"/>
      <c r="C147" s="115"/>
      <c r="D147" s="115"/>
      <c r="E147" s="235" t="s">
        <v>178</v>
      </c>
      <c r="F147" s="234" t="s">
        <v>139</v>
      </c>
      <c r="G147" s="234">
        <v>2</v>
      </c>
    </row>
    <row r="148" ht="18.75" customHeight="1" spans="1:7">
      <c r="A148" s="10"/>
      <c r="B148" s="115"/>
      <c r="C148" s="234">
        <v>2024284201</v>
      </c>
      <c r="D148" s="234" t="s">
        <v>203</v>
      </c>
      <c r="E148" s="20" t="s">
        <v>189</v>
      </c>
      <c r="F148" s="234" t="s">
        <v>139</v>
      </c>
      <c r="G148" s="234">
        <v>2</v>
      </c>
    </row>
    <row r="149" ht="18.75" customHeight="1" spans="1:7">
      <c r="A149" s="10"/>
      <c r="B149" s="115"/>
      <c r="C149" s="235">
        <v>2024284205</v>
      </c>
      <c r="D149" s="235" t="s">
        <v>204</v>
      </c>
      <c r="E149" s="235" t="s">
        <v>173</v>
      </c>
      <c r="F149" s="234" t="s">
        <v>154</v>
      </c>
      <c r="G149" s="234">
        <v>3</v>
      </c>
    </row>
    <row r="150" ht="18.75" customHeight="1" spans="1:7">
      <c r="A150" s="10"/>
      <c r="B150" s="234" t="s">
        <v>205</v>
      </c>
      <c r="C150" s="234">
        <v>2024284319</v>
      </c>
      <c r="D150" s="234" t="s">
        <v>206</v>
      </c>
      <c r="E150" s="20" t="s">
        <v>191</v>
      </c>
      <c r="F150" s="234" t="s">
        <v>120</v>
      </c>
      <c r="G150" s="234">
        <v>3</v>
      </c>
    </row>
    <row r="151" ht="18.75" customHeight="1" spans="1:7">
      <c r="A151" s="10"/>
      <c r="B151" s="115"/>
      <c r="C151" s="115"/>
      <c r="D151" s="115"/>
      <c r="E151" s="20" t="s">
        <v>189</v>
      </c>
      <c r="F151" s="20" t="s">
        <v>125</v>
      </c>
      <c r="G151" s="234">
        <v>2</v>
      </c>
    </row>
    <row r="152" ht="18.75" customHeight="1" spans="1:7">
      <c r="A152" s="10"/>
      <c r="B152" s="115"/>
      <c r="C152" s="115"/>
      <c r="D152" s="115"/>
      <c r="E152" s="20" t="s">
        <v>188</v>
      </c>
      <c r="F152" s="234" t="s">
        <v>154</v>
      </c>
      <c r="G152" s="234">
        <v>3</v>
      </c>
    </row>
    <row r="153" ht="18.75" customHeight="1" spans="1:7">
      <c r="A153" s="10"/>
      <c r="B153" s="115"/>
      <c r="C153" s="234">
        <v>2024284313</v>
      </c>
      <c r="D153" s="234" t="s">
        <v>207</v>
      </c>
      <c r="E153" s="20" t="s">
        <v>191</v>
      </c>
      <c r="F153" s="234" t="s">
        <v>120</v>
      </c>
      <c r="G153" s="234">
        <v>3</v>
      </c>
    </row>
    <row r="154" ht="18.75" customHeight="1" spans="1:7">
      <c r="A154" s="10"/>
      <c r="B154" s="115"/>
      <c r="C154" s="115"/>
      <c r="D154" s="115"/>
      <c r="E154" s="20" t="s">
        <v>189</v>
      </c>
      <c r="F154" s="20" t="s">
        <v>125</v>
      </c>
      <c r="G154" s="234">
        <v>2</v>
      </c>
    </row>
    <row r="155" ht="18.75" customHeight="1" spans="1:7">
      <c r="A155" s="10"/>
      <c r="B155" s="115"/>
      <c r="C155" s="234">
        <v>2024284306</v>
      </c>
      <c r="D155" s="234" t="s">
        <v>208</v>
      </c>
      <c r="E155" s="20" t="s">
        <v>191</v>
      </c>
      <c r="F155" s="234" t="s">
        <v>120</v>
      </c>
      <c r="G155" s="234">
        <v>3</v>
      </c>
    </row>
    <row r="156" ht="18.75" customHeight="1" spans="1:7">
      <c r="A156" s="10"/>
      <c r="B156" s="115"/>
      <c r="C156" s="234">
        <v>2024284320</v>
      </c>
      <c r="D156" s="234" t="s">
        <v>209</v>
      </c>
      <c r="E156" s="20" t="s">
        <v>178</v>
      </c>
      <c r="F156" s="234" t="s">
        <v>142</v>
      </c>
      <c r="G156" s="234">
        <v>2</v>
      </c>
    </row>
    <row r="157" ht="18.75" customHeight="1" spans="1:7">
      <c r="A157" s="10"/>
      <c r="B157" s="115"/>
      <c r="C157" s="234">
        <v>2024284304</v>
      </c>
      <c r="D157" s="234" t="s">
        <v>210</v>
      </c>
      <c r="E157" s="20" t="s">
        <v>178</v>
      </c>
      <c r="F157" s="234" t="s">
        <v>142</v>
      </c>
      <c r="G157" s="234">
        <v>2</v>
      </c>
    </row>
    <row r="158" ht="18.75" customHeight="1" spans="1:7">
      <c r="A158" s="10"/>
      <c r="B158" s="115"/>
      <c r="C158" s="115"/>
      <c r="D158" s="115"/>
      <c r="E158" s="20" t="s">
        <v>178</v>
      </c>
      <c r="F158" s="20" t="s">
        <v>125</v>
      </c>
      <c r="G158" s="234">
        <v>2</v>
      </c>
    </row>
    <row r="159" ht="18.75" customHeight="1" spans="1:7">
      <c r="A159" s="10"/>
      <c r="B159" s="115"/>
      <c r="C159" s="115"/>
      <c r="D159" s="115"/>
      <c r="E159" s="20" t="s">
        <v>189</v>
      </c>
      <c r="F159" s="20" t="s">
        <v>125</v>
      </c>
      <c r="G159" s="234">
        <v>2</v>
      </c>
    </row>
    <row r="160" ht="18.75" customHeight="1" spans="1:7">
      <c r="A160" s="10"/>
      <c r="B160" s="115"/>
      <c r="C160" s="234">
        <v>2024284318</v>
      </c>
      <c r="D160" s="234" t="s">
        <v>211</v>
      </c>
      <c r="E160" s="20" t="s">
        <v>189</v>
      </c>
      <c r="F160" s="20" t="s">
        <v>125</v>
      </c>
      <c r="G160" s="234">
        <v>2</v>
      </c>
    </row>
    <row r="161" ht="18.75" customHeight="1" spans="1:7">
      <c r="A161" s="10"/>
      <c r="B161" s="115"/>
      <c r="C161" s="115"/>
      <c r="D161" s="115"/>
      <c r="E161" s="20" t="s">
        <v>178</v>
      </c>
      <c r="F161" s="20" t="s">
        <v>125</v>
      </c>
      <c r="G161" s="234">
        <v>2</v>
      </c>
    </row>
    <row r="162" ht="18.75" customHeight="1" spans="1:7">
      <c r="A162" s="10"/>
      <c r="B162" s="115"/>
      <c r="C162" s="115"/>
      <c r="D162" s="115"/>
      <c r="E162" s="235" t="s">
        <v>173</v>
      </c>
      <c r="F162" s="234" t="s">
        <v>154</v>
      </c>
      <c r="G162" s="234">
        <v>3</v>
      </c>
    </row>
    <row r="163" ht="18.75" customHeight="1" spans="1:7">
      <c r="A163" s="10"/>
      <c r="B163" s="115"/>
      <c r="C163" s="115"/>
      <c r="D163" s="115"/>
      <c r="E163" s="20" t="s">
        <v>188</v>
      </c>
      <c r="F163" s="234" t="s">
        <v>154</v>
      </c>
      <c r="G163" s="234">
        <v>3</v>
      </c>
    </row>
    <row r="164" ht="18.75" customHeight="1" spans="1:7">
      <c r="A164" s="10"/>
      <c r="B164" s="115"/>
      <c r="C164" s="234">
        <v>2024284334</v>
      </c>
      <c r="D164" s="234" t="s">
        <v>212</v>
      </c>
      <c r="E164" s="235" t="s">
        <v>173</v>
      </c>
      <c r="F164" s="234" t="s">
        <v>154</v>
      </c>
      <c r="G164" s="234">
        <v>3</v>
      </c>
    </row>
    <row r="165" ht="18.75" customHeight="1" spans="1:7">
      <c r="A165" s="10"/>
      <c r="B165" s="115"/>
      <c r="C165" s="115"/>
      <c r="D165" s="115"/>
      <c r="E165" s="20" t="s">
        <v>188</v>
      </c>
      <c r="F165" s="234" t="s">
        <v>154</v>
      </c>
      <c r="G165" s="234">
        <v>3</v>
      </c>
    </row>
    <row r="166" ht="18.75" customHeight="1" spans="1:7">
      <c r="A166" s="10"/>
      <c r="B166" s="234" t="s">
        <v>213</v>
      </c>
      <c r="C166" s="234">
        <v>2025284230</v>
      </c>
      <c r="D166" s="234" t="s">
        <v>214</v>
      </c>
      <c r="E166" s="20" t="s">
        <v>215</v>
      </c>
      <c r="F166" s="20" t="s">
        <v>128</v>
      </c>
      <c r="G166" s="20">
        <v>2</v>
      </c>
    </row>
    <row r="167" ht="18.75" customHeight="1" spans="1:7">
      <c r="A167" s="10"/>
      <c r="B167" s="115"/>
      <c r="C167" s="115"/>
      <c r="D167" s="115"/>
      <c r="E167" s="20" t="s">
        <v>127</v>
      </c>
      <c r="F167" s="20" t="s">
        <v>123</v>
      </c>
      <c r="G167" s="20">
        <v>2</v>
      </c>
    </row>
    <row r="168" ht="18.75" customHeight="1" spans="1:7">
      <c r="A168" s="10"/>
      <c r="B168" s="115"/>
      <c r="C168" s="234">
        <v>2025284215</v>
      </c>
      <c r="D168" s="234" t="s">
        <v>216</v>
      </c>
      <c r="E168" s="20" t="s">
        <v>102</v>
      </c>
      <c r="F168" s="20" t="s">
        <v>123</v>
      </c>
      <c r="G168" s="20">
        <v>2</v>
      </c>
    </row>
    <row r="169" ht="18.75" customHeight="1" spans="1:7">
      <c r="A169" s="10"/>
      <c r="B169" s="115"/>
      <c r="C169" s="234">
        <v>2025284212</v>
      </c>
      <c r="D169" s="234" t="s">
        <v>217</v>
      </c>
      <c r="E169" s="20" t="s">
        <v>102</v>
      </c>
      <c r="F169" s="20" t="s">
        <v>123</v>
      </c>
      <c r="G169" s="234">
        <v>2</v>
      </c>
    </row>
    <row r="170" ht="18.75" customHeight="1" spans="1:7">
      <c r="A170" s="10"/>
      <c r="B170" s="234" t="s">
        <v>218</v>
      </c>
      <c r="C170" s="234">
        <v>2025283735</v>
      </c>
      <c r="D170" s="234" t="s">
        <v>219</v>
      </c>
      <c r="E170" s="20" t="s">
        <v>59</v>
      </c>
      <c r="F170" s="20" t="s">
        <v>142</v>
      </c>
      <c r="G170" s="234">
        <v>2</v>
      </c>
    </row>
    <row r="171" ht="18.75" customHeight="1" spans="1:7">
      <c r="A171" s="10"/>
      <c r="B171" s="115"/>
      <c r="C171" s="234">
        <v>2025283729</v>
      </c>
      <c r="D171" s="234" t="s">
        <v>220</v>
      </c>
      <c r="E171" s="20" t="s">
        <v>59</v>
      </c>
      <c r="F171" s="20" t="s">
        <v>142</v>
      </c>
      <c r="G171" s="234">
        <v>2</v>
      </c>
    </row>
    <row r="172" ht="18.75" customHeight="1" spans="1:7">
      <c r="A172" s="10"/>
      <c r="B172" s="115"/>
      <c r="C172" s="234">
        <v>2025283730</v>
      </c>
      <c r="D172" s="234" t="s">
        <v>221</v>
      </c>
      <c r="E172" s="20" t="s">
        <v>59</v>
      </c>
      <c r="F172" s="20" t="s">
        <v>142</v>
      </c>
      <c r="G172" s="234">
        <v>2</v>
      </c>
    </row>
    <row r="173" ht="18.75" customHeight="1" spans="1:7">
      <c r="A173" s="10"/>
      <c r="B173" s="115"/>
      <c r="C173" s="115"/>
      <c r="D173" s="115"/>
      <c r="E173" s="20" t="s">
        <v>115</v>
      </c>
      <c r="F173" s="20" t="s">
        <v>125</v>
      </c>
      <c r="G173" s="234">
        <v>2</v>
      </c>
    </row>
    <row r="174" ht="18.75" customHeight="1" spans="1:7">
      <c r="A174" s="10"/>
      <c r="B174" s="115"/>
      <c r="C174" s="115"/>
      <c r="D174" s="115"/>
      <c r="E174" s="20" t="s">
        <v>222</v>
      </c>
      <c r="F174" s="20" t="s">
        <v>125</v>
      </c>
      <c r="G174" s="234">
        <v>2</v>
      </c>
    </row>
    <row r="175" ht="18.75" customHeight="1" spans="1:7">
      <c r="A175" s="10"/>
      <c r="B175" s="115"/>
      <c r="C175" s="115"/>
      <c r="D175" s="115"/>
      <c r="E175" s="20" t="s">
        <v>223</v>
      </c>
      <c r="F175" s="20" t="s">
        <v>125</v>
      </c>
      <c r="G175" s="234">
        <v>2</v>
      </c>
    </row>
    <row r="176" ht="18.75" customHeight="1" spans="1:7">
      <c r="A176" s="10"/>
      <c r="B176" s="115"/>
      <c r="C176" s="115"/>
      <c r="D176" s="115"/>
      <c r="E176" s="20" t="s">
        <v>224</v>
      </c>
      <c r="F176" s="20" t="s">
        <v>128</v>
      </c>
      <c r="G176" s="234">
        <v>2</v>
      </c>
    </row>
    <row r="177" ht="18.75" customHeight="1" spans="1:7">
      <c r="A177" s="10"/>
      <c r="B177" s="115"/>
      <c r="C177" s="234">
        <v>2025283715</v>
      </c>
      <c r="D177" s="234" t="s">
        <v>225</v>
      </c>
      <c r="E177" s="20" t="s">
        <v>59</v>
      </c>
      <c r="F177" s="20" t="s">
        <v>142</v>
      </c>
      <c r="G177" s="234">
        <v>2</v>
      </c>
    </row>
    <row r="178" ht="18.75" customHeight="1" spans="1:7">
      <c r="A178" s="10"/>
      <c r="B178" s="115"/>
      <c r="C178" s="115"/>
      <c r="D178" s="115"/>
      <c r="E178" s="234" t="s">
        <v>222</v>
      </c>
      <c r="F178" s="20" t="s">
        <v>125</v>
      </c>
      <c r="G178" s="234">
        <v>2</v>
      </c>
    </row>
    <row r="179" ht="18.75" customHeight="1" spans="1:7">
      <c r="A179" s="10"/>
      <c r="B179" s="115"/>
      <c r="C179" s="115"/>
      <c r="D179" s="115"/>
      <c r="E179" s="234" t="s">
        <v>223</v>
      </c>
      <c r="F179" s="20" t="s">
        <v>125</v>
      </c>
      <c r="G179" s="234">
        <v>2</v>
      </c>
    </row>
    <row r="180" ht="18.75" customHeight="1" spans="1:7">
      <c r="A180" s="10"/>
      <c r="B180" s="115"/>
      <c r="C180" s="115"/>
      <c r="D180" s="115"/>
      <c r="E180" s="234" t="s">
        <v>224</v>
      </c>
      <c r="F180" s="20" t="s">
        <v>128</v>
      </c>
      <c r="G180" s="234">
        <v>2</v>
      </c>
    </row>
    <row r="181" ht="18.75" customHeight="1" spans="1:7">
      <c r="A181" s="10"/>
      <c r="B181" s="234" t="s">
        <v>226</v>
      </c>
      <c r="C181" s="234">
        <v>2024283306</v>
      </c>
      <c r="D181" s="234" t="s">
        <v>227</v>
      </c>
      <c r="E181" s="20" t="s">
        <v>228</v>
      </c>
      <c r="F181" s="20" t="s">
        <v>125</v>
      </c>
      <c r="G181" s="20">
        <v>2</v>
      </c>
    </row>
    <row r="182" ht="18.75" customHeight="1" spans="1:7">
      <c r="A182" s="10"/>
      <c r="B182" s="234" t="s">
        <v>229</v>
      </c>
      <c r="C182" s="234">
        <v>2024283409</v>
      </c>
      <c r="D182" s="234" t="s">
        <v>230</v>
      </c>
      <c r="E182" s="20" t="s">
        <v>231</v>
      </c>
      <c r="F182" s="20" t="s">
        <v>123</v>
      </c>
      <c r="G182" s="20">
        <v>2</v>
      </c>
    </row>
    <row r="183" ht="18.75" customHeight="1" spans="1:7">
      <c r="A183" s="10"/>
      <c r="B183" s="115"/>
      <c r="C183" s="115"/>
      <c r="D183" s="115"/>
      <c r="E183" s="20" t="s">
        <v>232</v>
      </c>
      <c r="F183" s="20" t="s">
        <v>123</v>
      </c>
      <c r="G183" s="20">
        <v>2</v>
      </c>
    </row>
    <row r="184" ht="18.75" customHeight="1" spans="1:7">
      <c r="A184" s="10"/>
      <c r="B184" s="115"/>
      <c r="C184" s="234">
        <v>2024283415</v>
      </c>
      <c r="D184" s="234" t="s">
        <v>233</v>
      </c>
      <c r="E184" s="20" t="s">
        <v>234</v>
      </c>
      <c r="F184" s="20" t="s">
        <v>128</v>
      </c>
      <c r="G184" s="234">
        <v>2</v>
      </c>
    </row>
    <row r="185" ht="18.75" customHeight="1" spans="1:7">
      <c r="A185" s="10"/>
      <c r="B185" s="234" t="s">
        <v>235</v>
      </c>
      <c r="C185" s="234">
        <v>2024284534</v>
      </c>
      <c r="D185" s="234" t="s">
        <v>236</v>
      </c>
      <c r="E185" s="20" t="s">
        <v>237</v>
      </c>
      <c r="F185" s="20" t="s">
        <v>120</v>
      </c>
      <c r="G185" s="20">
        <v>3</v>
      </c>
    </row>
    <row r="186" ht="18.75" customHeight="1" spans="1:7">
      <c r="A186" s="10"/>
      <c r="B186" s="115"/>
      <c r="C186" s="234">
        <v>2024284515</v>
      </c>
      <c r="D186" s="234" t="s">
        <v>238</v>
      </c>
      <c r="E186" s="20" t="s">
        <v>237</v>
      </c>
      <c r="F186" s="20" t="s">
        <v>120</v>
      </c>
      <c r="G186" s="20">
        <v>3</v>
      </c>
    </row>
    <row r="187" ht="18.75" customHeight="1" spans="1:7">
      <c r="A187" s="10"/>
      <c r="B187" s="115"/>
      <c r="C187" s="234">
        <v>2024284534</v>
      </c>
      <c r="D187" s="234" t="s">
        <v>236</v>
      </c>
      <c r="E187" s="20" t="s">
        <v>170</v>
      </c>
      <c r="F187" s="20" t="s">
        <v>123</v>
      </c>
      <c r="G187" s="20">
        <v>2</v>
      </c>
    </row>
    <row r="188" ht="18.75" customHeight="1" spans="1:7">
      <c r="A188" s="10"/>
      <c r="B188" s="115"/>
      <c r="C188" s="234">
        <v>2024284515</v>
      </c>
      <c r="D188" s="234" t="s">
        <v>238</v>
      </c>
      <c r="E188" s="20" t="s">
        <v>170</v>
      </c>
      <c r="F188" s="20" t="s">
        <v>123</v>
      </c>
      <c r="G188" s="234">
        <v>2</v>
      </c>
    </row>
    <row r="189" ht="18.75" customHeight="1" spans="1:7">
      <c r="A189" s="10"/>
      <c r="B189" s="115"/>
      <c r="C189" s="234">
        <v>2024284543</v>
      </c>
      <c r="D189" s="234" t="s">
        <v>239</v>
      </c>
      <c r="E189" s="20" t="s">
        <v>240</v>
      </c>
      <c r="F189" s="20" t="s">
        <v>139</v>
      </c>
      <c r="G189" s="234">
        <v>2</v>
      </c>
    </row>
    <row r="190" ht="18.75" customHeight="1" spans="1:7">
      <c r="A190" s="10"/>
      <c r="B190" s="115"/>
      <c r="C190" s="234">
        <v>2024284541</v>
      </c>
      <c r="D190" s="234" t="s">
        <v>241</v>
      </c>
      <c r="E190" s="20" t="s">
        <v>240</v>
      </c>
      <c r="F190" s="20" t="s">
        <v>139</v>
      </c>
      <c r="G190" s="234">
        <v>2</v>
      </c>
    </row>
    <row r="191" ht="18.75" customHeight="1" spans="1:7">
      <c r="A191" s="10"/>
      <c r="B191" s="115"/>
      <c r="C191" s="234">
        <v>2024284527</v>
      </c>
      <c r="D191" s="234" t="s">
        <v>242</v>
      </c>
      <c r="E191" s="234" t="s">
        <v>243</v>
      </c>
      <c r="F191" s="20" t="s">
        <v>125</v>
      </c>
      <c r="G191" s="234">
        <v>2</v>
      </c>
    </row>
    <row r="192" ht="18.75" customHeight="1" spans="1:7">
      <c r="A192" s="10"/>
      <c r="B192" s="115"/>
      <c r="C192" s="115"/>
      <c r="D192" s="115"/>
      <c r="E192" s="234" t="s">
        <v>148</v>
      </c>
      <c r="F192" s="20" t="s">
        <v>126</v>
      </c>
      <c r="G192" s="234">
        <v>3</v>
      </c>
    </row>
    <row r="193" ht="18.75" customHeight="1" spans="1:7">
      <c r="A193" s="10"/>
      <c r="B193" s="115"/>
      <c r="C193" s="234">
        <v>2024284543</v>
      </c>
      <c r="D193" s="234" t="s">
        <v>239</v>
      </c>
      <c r="E193" s="20" t="s">
        <v>240</v>
      </c>
      <c r="F193" s="20" t="s">
        <v>128</v>
      </c>
      <c r="G193" s="234">
        <v>2</v>
      </c>
    </row>
    <row r="194" ht="18.75" customHeight="1" spans="1:7">
      <c r="A194" s="10"/>
      <c r="B194" s="115"/>
      <c r="C194" s="234">
        <v>2024284527</v>
      </c>
      <c r="D194" s="234" t="s">
        <v>242</v>
      </c>
      <c r="E194" s="20" t="s">
        <v>240</v>
      </c>
      <c r="F194" s="20" t="s">
        <v>128</v>
      </c>
      <c r="G194" s="234">
        <v>2</v>
      </c>
    </row>
    <row r="195" ht="18.75" customHeight="1" spans="1:7">
      <c r="A195" s="10"/>
      <c r="B195" s="234" t="s">
        <v>244</v>
      </c>
      <c r="C195" s="234">
        <v>2024284427</v>
      </c>
      <c r="D195" s="234" t="s">
        <v>245</v>
      </c>
      <c r="E195" s="234" t="s">
        <v>191</v>
      </c>
      <c r="F195" s="20" t="s">
        <v>123</v>
      </c>
      <c r="G195" s="234">
        <v>2</v>
      </c>
    </row>
    <row r="196" ht="18.75" customHeight="1" spans="1:7">
      <c r="A196" s="10"/>
      <c r="B196" s="115"/>
      <c r="C196" s="115"/>
      <c r="D196" s="115"/>
      <c r="E196" s="234" t="s">
        <v>246</v>
      </c>
      <c r="F196" s="20" t="s">
        <v>123</v>
      </c>
      <c r="G196" s="234">
        <v>2</v>
      </c>
    </row>
    <row r="197" ht="18.75" customHeight="1" spans="1:7">
      <c r="A197" s="10"/>
      <c r="B197" s="115"/>
      <c r="C197" s="234">
        <v>2024284426</v>
      </c>
      <c r="D197" s="234" t="s">
        <v>247</v>
      </c>
      <c r="E197" s="234" t="s">
        <v>191</v>
      </c>
      <c r="F197" s="234" t="s">
        <v>123</v>
      </c>
      <c r="G197" s="234">
        <v>2</v>
      </c>
    </row>
    <row r="198" ht="18.75" customHeight="1" spans="1:7">
      <c r="A198" s="10"/>
      <c r="B198" s="115"/>
      <c r="C198" s="234">
        <v>2024284444</v>
      </c>
      <c r="D198" s="234" t="s">
        <v>248</v>
      </c>
      <c r="E198" s="234" t="s">
        <v>191</v>
      </c>
      <c r="F198" s="234" t="s">
        <v>123</v>
      </c>
      <c r="G198" s="234">
        <v>2</v>
      </c>
    </row>
    <row r="199" ht="18.75" customHeight="1" spans="1:7">
      <c r="A199" s="10"/>
      <c r="B199" s="115"/>
      <c r="C199" s="115"/>
      <c r="D199" s="115"/>
      <c r="E199" s="20" t="s">
        <v>246</v>
      </c>
      <c r="F199" s="234" t="s">
        <v>123</v>
      </c>
      <c r="G199" s="234">
        <v>2</v>
      </c>
    </row>
    <row r="200" ht="18.75" customHeight="1" spans="1:7">
      <c r="A200" s="10"/>
      <c r="B200" s="115"/>
      <c r="C200" s="234">
        <v>2024284421</v>
      </c>
      <c r="D200" s="234" t="s">
        <v>249</v>
      </c>
      <c r="E200" s="20" t="s">
        <v>191</v>
      </c>
      <c r="F200" s="234" t="s">
        <v>123</v>
      </c>
      <c r="G200" s="234">
        <v>2</v>
      </c>
    </row>
    <row r="201" ht="18.75" customHeight="1" spans="1:7">
      <c r="A201" s="10"/>
      <c r="B201" s="115"/>
      <c r="C201" s="115"/>
      <c r="D201" s="115"/>
      <c r="E201" s="20" t="s">
        <v>246</v>
      </c>
      <c r="F201" s="234" t="s">
        <v>123</v>
      </c>
      <c r="G201" s="234">
        <v>2</v>
      </c>
    </row>
    <row r="202" ht="18.75" customHeight="1" spans="1:7">
      <c r="A202" s="10"/>
      <c r="B202" s="115"/>
      <c r="C202" s="234">
        <v>2024284436</v>
      </c>
      <c r="D202" s="234" t="s">
        <v>250</v>
      </c>
      <c r="E202" s="20" t="s">
        <v>246</v>
      </c>
      <c r="F202" s="234" t="s">
        <v>128</v>
      </c>
      <c r="G202" s="234">
        <v>2</v>
      </c>
    </row>
    <row r="203" ht="18.75" customHeight="1" spans="1:7">
      <c r="A203" s="10"/>
      <c r="B203" s="234" t="s">
        <v>251</v>
      </c>
      <c r="C203" s="234">
        <v>2024284623</v>
      </c>
      <c r="D203" s="234" t="s">
        <v>252</v>
      </c>
      <c r="E203" s="20" t="s">
        <v>237</v>
      </c>
      <c r="F203" s="234" t="s">
        <v>120</v>
      </c>
      <c r="G203" s="234">
        <v>3</v>
      </c>
    </row>
    <row r="204" ht="18.75" customHeight="1" spans="1:7">
      <c r="A204" s="10"/>
      <c r="B204" s="115"/>
      <c r="C204" s="234">
        <v>2024284618</v>
      </c>
      <c r="D204" s="234" t="s">
        <v>253</v>
      </c>
      <c r="E204" s="20" t="s">
        <v>237</v>
      </c>
      <c r="F204" s="234" t="s">
        <v>120</v>
      </c>
      <c r="G204" s="234">
        <v>3</v>
      </c>
    </row>
    <row r="205" ht="18.75" customHeight="1" spans="1:7">
      <c r="A205" s="10"/>
      <c r="B205" s="115"/>
      <c r="C205" s="234">
        <v>2024284626</v>
      </c>
      <c r="D205" s="234" t="s">
        <v>254</v>
      </c>
      <c r="E205" s="20" t="s">
        <v>237</v>
      </c>
      <c r="F205" s="234" t="s">
        <v>120</v>
      </c>
      <c r="G205" s="234">
        <v>3</v>
      </c>
    </row>
    <row r="206" ht="18.75" customHeight="1" spans="1:7">
      <c r="A206" s="10"/>
      <c r="B206" s="115"/>
      <c r="C206" s="234">
        <v>2024284623</v>
      </c>
      <c r="D206" s="234" t="s">
        <v>252</v>
      </c>
      <c r="E206" s="20" t="s">
        <v>170</v>
      </c>
      <c r="F206" s="234" t="s">
        <v>123</v>
      </c>
      <c r="G206" s="234">
        <v>2</v>
      </c>
    </row>
    <row r="207" ht="18.75" customHeight="1" spans="1:7">
      <c r="A207" s="10"/>
      <c r="B207" s="115"/>
      <c r="C207" s="234">
        <v>2024284618</v>
      </c>
      <c r="D207" s="234" t="s">
        <v>253</v>
      </c>
      <c r="E207" s="20" t="s">
        <v>170</v>
      </c>
      <c r="F207" s="234" t="s">
        <v>123</v>
      </c>
      <c r="G207" s="234">
        <v>2</v>
      </c>
    </row>
    <row r="208" ht="18.75" customHeight="1" spans="1:7">
      <c r="A208" s="10"/>
      <c r="B208" s="115"/>
      <c r="C208" s="234">
        <v>2024284626</v>
      </c>
      <c r="D208" s="234" t="s">
        <v>254</v>
      </c>
      <c r="E208" s="20" t="s">
        <v>170</v>
      </c>
      <c r="F208" s="234" t="s">
        <v>123</v>
      </c>
      <c r="G208" s="234">
        <v>2</v>
      </c>
    </row>
    <row r="209" ht="18.75" customHeight="1" spans="1:7">
      <c r="A209" s="10"/>
      <c r="B209" s="115"/>
      <c r="C209" s="234">
        <v>2024284631</v>
      </c>
      <c r="D209" s="234" t="s">
        <v>255</v>
      </c>
      <c r="E209" s="20" t="s">
        <v>240</v>
      </c>
      <c r="F209" s="234" t="s">
        <v>123</v>
      </c>
      <c r="G209" s="234">
        <v>2</v>
      </c>
    </row>
    <row r="210" ht="18.75" customHeight="1" spans="1:7">
      <c r="A210" s="10"/>
      <c r="B210" s="115"/>
      <c r="C210" s="234">
        <v>2024284612</v>
      </c>
      <c r="D210" s="234" t="s">
        <v>256</v>
      </c>
      <c r="E210" s="20" t="s">
        <v>240</v>
      </c>
      <c r="F210" s="234" t="s">
        <v>123</v>
      </c>
      <c r="G210" s="234">
        <v>2</v>
      </c>
    </row>
    <row r="211" ht="18.75" customHeight="1" spans="1:7">
      <c r="A211" s="10"/>
      <c r="B211" s="115"/>
      <c r="C211" s="234">
        <v>2024284610</v>
      </c>
      <c r="D211" s="234" t="s">
        <v>257</v>
      </c>
      <c r="E211" s="20" t="s">
        <v>240</v>
      </c>
      <c r="F211" s="234" t="s">
        <v>123</v>
      </c>
      <c r="G211" s="234">
        <v>2</v>
      </c>
    </row>
    <row r="212" ht="18.75" customHeight="1" spans="1:7">
      <c r="A212" s="10"/>
      <c r="B212" s="115"/>
      <c r="C212" s="234">
        <v>2024284618</v>
      </c>
      <c r="D212" s="234" t="s">
        <v>253</v>
      </c>
      <c r="E212" s="20" t="s">
        <v>240</v>
      </c>
      <c r="F212" s="234" t="s">
        <v>123</v>
      </c>
      <c r="G212" s="234">
        <v>2</v>
      </c>
    </row>
    <row r="213" ht="18.75" customHeight="1" spans="1:7">
      <c r="A213" s="10"/>
      <c r="B213" s="115"/>
      <c r="C213" s="234">
        <v>2024284626</v>
      </c>
      <c r="D213" s="234" t="s">
        <v>254</v>
      </c>
      <c r="E213" s="20" t="s">
        <v>240</v>
      </c>
      <c r="F213" s="234" t="s">
        <v>123</v>
      </c>
      <c r="G213" s="20">
        <v>2</v>
      </c>
    </row>
    <row r="214" ht="18.75" customHeight="1" spans="1:7">
      <c r="A214" s="10"/>
      <c r="B214" s="115"/>
      <c r="C214" s="234">
        <v>2024284622</v>
      </c>
      <c r="D214" s="234" t="s">
        <v>258</v>
      </c>
      <c r="E214" s="20" t="s">
        <v>240</v>
      </c>
      <c r="F214" s="234" t="s">
        <v>123</v>
      </c>
      <c r="G214" s="20">
        <v>2</v>
      </c>
    </row>
    <row r="215" ht="18.75" customHeight="1" spans="1:7">
      <c r="A215" s="10"/>
      <c r="B215" s="115"/>
      <c r="C215" s="234">
        <v>2024284634</v>
      </c>
      <c r="D215" s="234" t="s">
        <v>259</v>
      </c>
      <c r="E215" s="20" t="s">
        <v>240</v>
      </c>
      <c r="F215" s="234" t="s">
        <v>123</v>
      </c>
      <c r="G215" s="20">
        <v>2</v>
      </c>
    </row>
    <row r="216" ht="18.75" customHeight="1" spans="1:7">
      <c r="A216" s="10"/>
      <c r="B216" s="115"/>
      <c r="C216" s="234">
        <v>2024284606</v>
      </c>
      <c r="D216" s="234" t="s">
        <v>260</v>
      </c>
      <c r="E216" s="20" t="s">
        <v>240</v>
      </c>
      <c r="F216" s="234" t="s">
        <v>123</v>
      </c>
      <c r="G216" s="20">
        <v>2</v>
      </c>
    </row>
    <row r="217" ht="18.75" customHeight="1" spans="1:7">
      <c r="A217" s="10"/>
      <c r="B217" s="115"/>
      <c r="C217" s="234">
        <v>2024284607</v>
      </c>
      <c r="D217" s="234" t="s">
        <v>261</v>
      </c>
      <c r="E217" s="20" t="s">
        <v>240</v>
      </c>
      <c r="F217" s="20" t="s">
        <v>123</v>
      </c>
      <c r="G217" s="20">
        <v>2</v>
      </c>
    </row>
    <row r="218" ht="18.75" customHeight="1" spans="1:7">
      <c r="A218" s="10"/>
      <c r="B218" s="115"/>
      <c r="C218" s="234">
        <v>2024284632</v>
      </c>
      <c r="D218" s="234" t="s">
        <v>262</v>
      </c>
      <c r="E218" s="20" t="s">
        <v>240</v>
      </c>
      <c r="F218" s="20" t="s">
        <v>123</v>
      </c>
      <c r="G218" s="20">
        <v>2</v>
      </c>
    </row>
    <row r="219" ht="18.75" customHeight="1" spans="1:7">
      <c r="A219" s="10"/>
      <c r="B219" s="115"/>
      <c r="C219" s="234">
        <v>2024284604</v>
      </c>
      <c r="D219" s="234" t="s">
        <v>263</v>
      </c>
      <c r="E219" s="20" t="s">
        <v>240</v>
      </c>
      <c r="F219" s="20" t="s">
        <v>123</v>
      </c>
      <c r="G219" s="20">
        <v>2</v>
      </c>
    </row>
    <row r="220" ht="18.75" customHeight="1" spans="1:7">
      <c r="A220" s="10"/>
      <c r="B220" s="115"/>
      <c r="C220" s="234">
        <v>2024284605</v>
      </c>
      <c r="D220" s="234" t="s">
        <v>264</v>
      </c>
      <c r="E220" s="20" t="s">
        <v>240</v>
      </c>
      <c r="F220" s="20" t="s">
        <v>123</v>
      </c>
      <c r="G220" s="20">
        <v>2</v>
      </c>
    </row>
    <row r="221" ht="18.75" customHeight="1" spans="1:7">
      <c r="A221" s="10"/>
      <c r="B221" s="115"/>
      <c r="C221" s="234">
        <v>2024284602</v>
      </c>
      <c r="D221" s="234" t="s">
        <v>265</v>
      </c>
      <c r="E221" s="20" t="s">
        <v>240</v>
      </c>
      <c r="F221" s="20" t="s">
        <v>123</v>
      </c>
      <c r="G221" s="20">
        <v>2</v>
      </c>
    </row>
    <row r="222" ht="18.75" customHeight="1" spans="1:7">
      <c r="A222" s="10"/>
      <c r="B222" s="115"/>
      <c r="C222" s="234">
        <v>2024284603</v>
      </c>
      <c r="D222" s="234" t="s">
        <v>266</v>
      </c>
      <c r="E222" s="20" t="s">
        <v>240</v>
      </c>
      <c r="F222" s="20" t="s">
        <v>123</v>
      </c>
      <c r="G222" s="20">
        <v>2</v>
      </c>
    </row>
    <row r="223" ht="18.75" customHeight="1" spans="1:7">
      <c r="A223" s="10"/>
      <c r="B223" s="115"/>
      <c r="C223" s="234">
        <v>2024284628</v>
      </c>
      <c r="D223" s="234" t="s">
        <v>267</v>
      </c>
      <c r="E223" s="20" t="s">
        <v>240</v>
      </c>
      <c r="F223" s="20" t="s">
        <v>123</v>
      </c>
      <c r="G223" s="20">
        <v>2</v>
      </c>
    </row>
    <row r="224" ht="18.75" customHeight="1" spans="1:7">
      <c r="A224" s="10"/>
      <c r="B224" s="115"/>
      <c r="C224" s="234">
        <v>2024284631</v>
      </c>
      <c r="D224" s="234" t="s">
        <v>255</v>
      </c>
      <c r="E224" s="20" t="s">
        <v>148</v>
      </c>
      <c r="F224" s="20" t="s">
        <v>120</v>
      </c>
      <c r="G224" s="20">
        <v>3</v>
      </c>
    </row>
    <row r="225" ht="18.75" customHeight="1" spans="1:7">
      <c r="A225" s="10"/>
      <c r="B225" s="115"/>
      <c r="C225" s="234">
        <v>2024284612</v>
      </c>
      <c r="D225" s="234" t="s">
        <v>256</v>
      </c>
      <c r="E225" s="20" t="s">
        <v>148</v>
      </c>
      <c r="F225" s="20" t="s">
        <v>120</v>
      </c>
      <c r="G225" s="20">
        <v>3</v>
      </c>
    </row>
    <row r="226" ht="18.75" customHeight="1" spans="1:7">
      <c r="A226" s="10"/>
      <c r="B226" s="115"/>
      <c r="C226" s="234">
        <v>2024284610</v>
      </c>
      <c r="D226" s="234" t="s">
        <v>257</v>
      </c>
      <c r="E226" s="20" t="s">
        <v>148</v>
      </c>
      <c r="F226" s="20" t="s">
        <v>120</v>
      </c>
      <c r="G226" s="20">
        <v>3</v>
      </c>
    </row>
    <row r="227" ht="18.75" customHeight="1" spans="1:7">
      <c r="A227" s="10"/>
      <c r="B227" s="115"/>
      <c r="C227" s="234">
        <v>2024284618</v>
      </c>
      <c r="D227" s="234" t="s">
        <v>253</v>
      </c>
      <c r="E227" s="20" t="s">
        <v>148</v>
      </c>
      <c r="F227" s="20" t="s">
        <v>120</v>
      </c>
      <c r="G227" s="20">
        <v>3</v>
      </c>
    </row>
    <row r="228" ht="18.75" customHeight="1" spans="1:7">
      <c r="A228" s="10"/>
      <c r="B228" s="115"/>
      <c r="C228" s="234">
        <v>2024284626</v>
      </c>
      <c r="D228" s="234" t="s">
        <v>254</v>
      </c>
      <c r="E228" s="20" t="s">
        <v>148</v>
      </c>
      <c r="F228" s="20" t="s">
        <v>120</v>
      </c>
      <c r="G228" s="20">
        <v>3</v>
      </c>
    </row>
    <row r="229" ht="18.75" customHeight="1" spans="1:7">
      <c r="A229" s="10"/>
      <c r="B229" s="115"/>
      <c r="C229" s="234">
        <v>2024284622</v>
      </c>
      <c r="D229" s="234" t="s">
        <v>258</v>
      </c>
      <c r="E229" s="20" t="s">
        <v>148</v>
      </c>
      <c r="F229" s="20" t="s">
        <v>120</v>
      </c>
      <c r="G229" s="20">
        <v>3</v>
      </c>
    </row>
    <row r="230" ht="18.75" customHeight="1" spans="1:7">
      <c r="A230" s="10"/>
      <c r="B230" s="115"/>
      <c r="C230" s="234">
        <v>2024284634</v>
      </c>
      <c r="D230" s="234" t="s">
        <v>259</v>
      </c>
      <c r="E230" s="20" t="s">
        <v>148</v>
      </c>
      <c r="F230" s="20" t="s">
        <v>120</v>
      </c>
      <c r="G230" s="20">
        <v>3</v>
      </c>
    </row>
    <row r="231" ht="18.75" customHeight="1" spans="1:7">
      <c r="A231" s="10"/>
      <c r="B231" s="115"/>
      <c r="C231" s="234">
        <v>2024284606</v>
      </c>
      <c r="D231" s="234" t="s">
        <v>260</v>
      </c>
      <c r="E231" s="20" t="s">
        <v>148</v>
      </c>
      <c r="F231" s="20" t="s">
        <v>120</v>
      </c>
      <c r="G231" s="20">
        <v>3</v>
      </c>
    </row>
    <row r="232" ht="18.75" customHeight="1" spans="1:7">
      <c r="A232" s="10"/>
      <c r="B232" s="115"/>
      <c r="C232" s="234">
        <v>2024284607</v>
      </c>
      <c r="D232" s="234" t="s">
        <v>261</v>
      </c>
      <c r="E232" s="20" t="s">
        <v>148</v>
      </c>
      <c r="F232" s="20" t="s">
        <v>120</v>
      </c>
      <c r="G232" s="20">
        <v>3</v>
      </c>
    </row>
    <row r="233" ht="18.75" customHeight="1" spans="1:7">
      <c r="A233" s="10"/>
      <c r="B233" s="115"/>
      <c r="C233" s="234">
        <v>2024284632</v>
      </c>
      <c r="D233" s="234" t="s">
        <v>262</v>
      </c>
      <c r="E233" s="20" t="s">
        <v>148</v>
      </c>
      <c r="F233" s="20" t="s">
        <v>120</v>
      </c>
      <c r="G233" s="20">
        <v>3</v>
      </c>
    </row>
    <row r="234" ht="18.75" customHeight="1" spans="1:7">
      <c r="A234" s="10"/>
      <c r="B234" s="115"/>
      <c r="C234" s="234">
        <v>2024284604</v>
      </c>
      <c r="D234" s="234" t="s">
        <v>263</v>
      </c>
      <c r="E234" s="20" t="s">
        <v>148</v>
      </c>
      <c r="F234" s="20" t="s">
        <v>120</v>
      </c>
      <c r="G234" s="20">
        <v>3</v>
      </c>
    </row>
    <row r="235" ht="18.75" customHeight="1" spans="1:7">
      <c r="A235" s="10"/>
      <c r="B235" s="115"/>
      <c r="C235" s="234">
        <v>2024284605</v>
      </c>
      <c r="D235" s="234" t="s">
        <v>264</v>
      </c>
      <c r="E235" s="20" t="s">
        <v>148</v>
      </c>
      <c r="F235" s="20" t="s">
        <v>120</v>
      </c>
      <c r="G235" s="20">
        <v>3</v>
      </c>
    </row>
    <row r="236" ht="18.75" customHeight="1" spans="1:7">
      <c r="A236" s="10"/>
      <c r="B236" s="115"/>
      <c r="C236" s="234">
        <v>2024284602</v>
      </c>
      <c r="D236" s="234" t="s">
        <v>265</v>
      </c>
      <c r="E236" s="20" t="s">
        <v>148</v>
      </c>
      <c r="F236" s="20" t="s">
        <v>120</v>
      </c>
      <c r="G236" s="20">
        <v>3</v>
      </c>
    </row>
    <row r="237" ht="18.75" customHeight="1" spans="1:7">
      <c r="A237" s="10"/>
      <c r="B237" s="115"/>
      <c r="C237" s="234">
        <v>2024284603</v>
      </c>
      <c r="D237" s="234" t="s">
        <v>266</v>
      </c>
      <c r="E237" s="20" t="s">
        <v>148</v>
      </c>
      <c r="F237" s="20" t="s">
        <v>120</v>
      </c>
      <c r="G237" s="20">
        <v>3</v>
      </c>
    </row>
    <row r="238" ht="18.75" customHeight="1" spans="1:7">
      <c r="A238" s="10"/>
      <c r="B238" s="115"/>
      <c r="C238" s="234">
        <v>2024284628</v>
      </c>
      <c r="D238" s="234" t="s">
        <v>267</v>
      </c>
      <c r="E238" s="20" t="s">
        <v>148</v>
      </c>
      <c r="F238" s="20" t="s">
        <v>120</v>
      </c>
      <c r="G238" s="20">
        <v>3</v>
      </c>
    </row>
    <row r="239" ht="18.75" customHeight="1" spans="1:7">
      <c r="A239" s="10"/>
      <c r="B239" s="115"/>
      <c r="C239" s="234">
        <v>2024284626</v>
      </c>
      <c r="D239" s="234" t="s">
        <v>254</v>
      </c>
      <c r="E239" s="20" t="s">
        <v>243</v>
      </c>
      <c r="F239" s="20" t="s">
        <v>125</v>
      </c>
      <c r="G239" s="20">
        <v>2</v>
      </c>
    </row>
    <row r="240" ht="18.75" customHeight="1" spans="1:7">
      <c r="A240" s="10"/>
      <c r="B240" s="115"/>
      <c r="C240" s="234">
        <v>2024284618</v>
      </c>
      <c r="D240" s="234" t="s">
        <v>253</v>
      </c>
      <c r="E240" s="20" t="s">
        <v>243</v>
      </c>
      <c r="F240" s="20" t="s">
        <v>125</v>
      </c>
      <c r="G240" s="20">
        <v>2</v>
      </c>
    </row>
    <row r="241" ht="18.75" customHeight="1" spans="1:7">
      <c r="A241" s="10"/>
      <c r="B241" s="115"/>
      <c r="C241" s="234">
        <v>2024284626</v>
      </c>
      <c r="D241" s="234" t="s">
        <v>254</v>
      </c>
      <c r="E241" s="20" t="s">
        <v>170</v>
      </c>
      <c r="F241" s="20" t="s">
        <v>125</v>
      </c>
      <c r="G241" s="20">
        <v>2</v>
      </c>
    </row>
    <row r="242" ht="18.75" customHeight="1" spans="1:7">
      <c r="A242" s="10"/>
      <c r="B242" s="115"/>
      <c r="C242" s="234">
        <v>2024284618</v>
      </c>
      <c r="D242" s="234" t="s">
        <v>253</v>
      </c>
      <c r="E242" s="20" t="s">
        <v>170</v>
      </c>
      <c r="F242" s="20" t="s">
        <v>125</v>
      </c>
      <c r="G242" s="20">
        <v>2</v>
      </c>
    </row>
    <row r="243" ht="18.75" customHeight="1" spans="1:7">
      <c r="A243" s="10"/>
      <c r="B243" s="234" t="s">
        <v>268</v>
      </c>
      <c r="C243" s="234">
        <v>2023283608</v>
      </c>
      <c r="D243" s="234" t="s">
        <v>269</v>
      </c>
      <c r="E243" s="20" t="s">
        <v>270</v>
      </c>
      <c r="F243" s="20" t="s">
        <v>126</v>
      </c>
      <c r="G243" s="20">
        <v>3</v>
      </c>
    </row>
    <row r="244" ht="18.75" customHeight="1" spans="1:7">
      <c r="A244" s="10"/>
      <c r="B244" s="115"/>
      <c r="C244" s="115"/>
      <c r="D244" s="115"/>
      <c r="E244" s="20" t="s">
        <v>271</v>
      </c>
      <c r="F244" s="20" t="s">
        <v>125</v>
      </c>
      <c r="G244" s="20">
        <v>2</v>
      </c>
    </row>
    <row r="245" ht="18.75" customHeight="1" spans="1:7">
      <c r="A245" s="10"/>
      <c r="B245" s="115"/>
      <c r="C245" s="115"/>
      <c r="D245" s="115"/>
      <c r="E245" s="20" t="s">
        <v>178</v>
      </c>
      <c r="F245" s="20" t="s">
        <v>126</v>
      </c>
      <c r="G245" s="20">
        <v>3</v>
      </c>
    </row>
    <row r="246" ht="18.75" customHeight="1" spans="1:7">
      <c r="A246" s="10"/>
      <c r="B246" s="234" t="s">
        <v>272</v>
      </c>
      <c r="C246" s="234">
        <v>2023283718</v>
      </c>
      <c r="D246" s="234" t="s">
        <v>273</v>
      </c>
      <c r="E246" s="20" t="s">
        <v>274</v>
      </c>
      <c r="F246" s="20" t="s">
        <v>154</v>
      </c>
      <c r="G246" s="20">
        <v>3</v>
      </c>
    </row>
    <row r="247" ht="18.75" customHeight="1" spans="1:7">
      <c r="A247" s="9"/>
      <c r="B247" s="234" t="s">
        <v>275</v>
      </c>
      <c r="C247" s="234">
        <v>2024273103</v>
      </c>
      <c r="D247" s="234" t="s">
        <v>276</v>
      </c>
      <c r="E247" s="20" t="s">
        <v>49</v>
      </c>
      <c r="F247" s="20" t="s">
        <v>123</v>
      </c>
      <c r="G247" s="234">
        <v>2</v>
      </c>
    </row>
    <row r="248" ht="18.75" customHeight="1" spans="1:7">
      <c r="A248" s="13" t="s">
        <v>4</v>
      </c>
      <c r="B248" s="20" t="s">
        <v>277</v>
      </c>
      <c r="C248" s="20">
        <v>2023233210</v>
      </c>
      <c r="D248" s="20" t="s">
        <v>278</v>
      </c>
      <c r="E248" s="20" t="s">
        <v>59</v>
      </c>
      <c r="F248" s="20">
        <v>12.3</v>
      </c>
      <c r="G248" s="20">
        <v>2</v>
      </c>
    </row>
    <row r="249" ht="18.75" customHeight="1" spans="1:7">
      <c r="A249" s="58"/>
      <c r="B249" s="20" t="s">
        <v>279</v>
      </c>
      <c r="C249" s="20">
        <v>2025303327</v>
      </c>
      <c r="D249" s="20" t="s">
        <v>280</v>
      </c>
      <c r="E249" s="20" t="s">
        <v>281</v>
      </c>
      <c r="F249" s="20">
        <v>12.1</v>
      </c>
      <c r="G249" s="20">
        <v>2</v>
      </c>
    </row>
    <row r="250" ht="18.75" customHeight="1" spans="1:7">
      <c r="A250" s="58"/>
      <c r="B250" s="115"/>
      <c r="C250" s="20">
        <v>2025303318</v>
      </c>
      <c r="D250" s="20" t="s">
        <v>282</v>
      </c>
      <c r="E250" s="20" t="s">
        <v>115</v>
      </c>
      <c r="F250" s="20">
        <v>12.4</v>
      </c>
      <c r="G250" s="20">
        <v>2</v>
      </c>
    </row>
    <row r="251" ht="18.75" customHeight="1" spans="1:7">
      <c r="A251" s="58"/>
      <c r="B251" s="115"/>
      <c r="C251" s="20">
        <v>2025303304</v>
      </c>
      <c r="D251" s="20" t="s">
        <v>283</v>
      </c>
      <c r="E251" s="20" t="s">
        <v>284</v>
      </c>
      <c r="F251" s="20">
        <v>12.5</v>
      </c>
      <c r="G251" s="20">
        <v>2</v>
      </c>
    </row>
    <row r="252" ht="18.75" customHeight="1" spans="1:7">
      <c r="A252" s="58"/>
      <c r="B252" s="115"/>
      <c r="C252" s="115"/>
      <c r="D252" s="115"/>
      <c r="E252" s="20" t="s">
        <v>285</v>
      </c>
      <c r="F252" s="20">
        <v>12.5</v>
      </c>
      <c r="G252" s="20">
        <v>3</v>
      </c>
    </row>
    <row r="253" ht="18.75" customHeight="1" spans="1:7">
      <c r="A253" s="58"/>
      <c r="B253" s="115"/>
      <c r="C253" s="115"/>
      <c r="D253" s="115"/>
      <c r="E253" s="20" t="s">
        <v>286</v>
      </c>
      <c r="F253" s="20">
        <v>12.5</v>
      </c>
      <c r="G253" s="20">
        <v>2</v>
      </c>
    </row>
    <row r="254" ht="18.75" customHeight="1" spans="1:7">
      <c r="A254" s="58"/>
      <c r="B254" s="115"/>
      <c r="C254" s="115"/>
      <c r="D254" s="115"/>
      <c r="E254" s="20" t="s">
        <v>59</v>
      </c>
      <c r="F254" s="20">
        <v>12.3</v>
      </c>
      <c r="G254" s="20">
        <v>2</v>
      </c>
    </row>
    <row r="255" ht="18.75" customHeight="1" spans="1:7">
      <c r="A255" s="58"/>
      <c r="B255" s="115"/>
      <c r="C255" s="20">
        <v>2025303307</v>
      </c>
      <c r="D255" s="20" t="s">
        <v>287</v>
      </c>
      <c r="E255" s="20" t="s">
        <v>284</v>
      </c>
      <c r="F255" s="20">
        <v>12.5</v>
      </c>
      <c r="G255" s="20">
        <v>2</v>
      </c>
    </row>
    <row r="256" ht="18.75" customHeight="1" spans="1:7">
      <c r="A256" s="58"/>
      <c r="B256" s="115"/>
      <c r="C256" s="115"/>
      <c r="D256" s="115"/>
      <c r="E256" s="20" t="s">
        <v>285</v>
      </c>
      <c r="F256" s="20">
        <v>12.5</v>
      </c>
      <c r="G256" s="20">
        <v>3</v>
      </c>
    </row>
    <row r="257" ht="18.75" customHeight="1" spans="1:7">
      <c r="A257" s="58"/>
      <c r="B257" s="115"/>
      <c r="C257" s="115"/>
      <c r="D257" s="115"/>
      <c r="E257" s="20" t="s">
        <v>286</v>
      </c>
      <c r="F257" s="20">
        <v>12.5</v>
      </c>
      <c r="G257" s="20">
        <v>2</v>
      </c>
    </row>
    <row r="258" ht="18.75" customHeight="1" spans="1:7">
      <c r="A258" s="58"/>
      <c r="B258" s="115"/>
      <c r="C258" s="115"/>
      <c r="D258" s="115"/>
      <c r="E258" s="20" t="s">
        <v>59</v>
      </c>
      <c r="F258" s="20">
        <v>12.3</v>
      </c>
      <c r="G258" s="20">
        <v>2</v>
      </c>
    </row>
    <row r="259" ht="18.75" customHeight="1" spans="1:7">
      <c r="A259" s="58"/>
      <c r="B259" s="115"/>
      <c r="C259" s="20">
        <v>2025303308</v>
      </c>
      <c r="D259" s="20" t="s">
        <v>288</v>
      </c>
      <c r="E259" s="20" t="s">
        <v>284</v>
      </c>
      <c r="F259" s="20">
        <v>12.5</v>
      </c>
      <c r="G259" s="20">
        <v>2</v>
      </c>
    </row>
    <row r="260" ht="18.75" customHeight="1" spans="1:7">
      <c r="A260" s="58"/>
      <c r="B260" s="115"/>
      <c r="C260" s="115"/>
      <c r="D260" s="115"/>
      <c r="E260" s="20" t="s">
        <v>285</v>
      </c>
      <c r="F260" s="20">
        <v>12.5</v>
      </c>
      <c r="G260" s="20">
        <v>3</v>
      </c>
    </row>
    <row r="261" ht="18.75" customHeight="1" spans="1:7">
      <c r="A261" s="58"/>
      <c r="B261" s="115"/>
      <c r="C261" s="115"/>
      <c r="D261" s="115"/>
      <c r="E261" s="20" t="s">
        <v>286</v>
      </c>
      <c r="F261" s="20">
        <v>12.5</v>
      </c>
      <c r="G261" s="20">
        <v>2</v>
      </c>
    </row>
    <row r="262" ht="18.75" customHeight="1" spans="1:7">
      <c r="A262" s="58"/>
      <c r="B262" s="115"/>
      <c r="C262" s="115"/>
      <c r="D262" s="115"/>
      <c r="E262" s="20" t="s">
        <v>59</v>
      </c>
      <c r="F262" s="20">
        <v>12.3</v>
      </c>
      <c r="G262" s="20">
        <v>2</v>
      </c>
    </row>
    <row r="263" ht="18.75" customHeight="1" spans="1:7">
      <c r="A263" s="58"/>
      <c r="B263" s="115"/>
      <c r="C263" s="20">
        <v>2025303310</v>
      </c>
      <c r="D263" s="20" t="s">
        <v>289</v>
      </c>
      <c r="E263" s="20" t="s">
        <v>284</v>
      </c>
      <c r="F263" s="20">
        <v>12.5</v>
      </c>
      <c r="G263" s="20">
        <v>2</v>
      </c>
    </row>
    <row r="264" ht="18.75" customHeight="1" spans="1:7">
      <c r="A264" s="58"/>
      <c r="B264" s="115"/>
      <c r="C264" s="115"/>
      <c r="D264" s="115"/>
      <c r="E264" s="20" t="s">
        <v>285</v>
      </c>
      <c r="F264" s="20">
        <v>12.5</v>
      </c>
      <c r="G264" s="20">
        <v>3</v>
      </c>
    </row>
    <row r="265" ht="18.75" customHeight="1" spans="1:7">
      <c r="A265" s="58"/>
      <c r="B265" s="115"/>
      <c r="C265" s="115"/>
      <c r="D265" s="115"/>
      <c r="E265" s="20" t="s">
        <v>286</v>
      </c>
      <c r="F265" s="20">
        <v>12.5</v>
      </c>
      <c r="G265" s="20">
        <v>2</v>
      </c>
    </row>
    <row r="266" ht="18.75" customHeight="1" spans="1:7">
      <c r="A266" s="58"/>
      <c r="B266" s="115"/>
      <c r="C266" s="115"/>
      <c r="D266" s="115"/>
      <c r="E266" s="20" t="s">
        <v>59</v>
      </c>
      <c r="F266" s="20">
        <v>12.3</v>
      </c>
      <c r="G266" s="20">
        <v>2</v>
      </c>
    </row>
    <row r="267" ht="18.75" customHeight="1" spans="1:7">
      <c r="A267" s="58"/>
      <c r="B267" s="115"/>
      <c r="C267" s="20">
        <v>2025303315</v>
      </c>
      <c r="D267" s="20" t="s">
        <v>290</v>
      </c>
      <c r="E267" s="20" t="s">
        <v>284</v>
      </c>
      <c r="F267" s="20">
        <v>12.5</v>
      </c>
      <c r="G267" s="20">
        <v>2</v>
      </c>
    </row>
    <row r="268" ht="18.75" customHeight="1" spans="1:7">
      <c r="A268" s="58"/>
      <c r="B268" s="115"/>
      <c r="C268" s="115"/>
      <c r="D268" s="115"/>
      <c r="E268" s="20" t="s">
        <v>285</v>
      </c>
      <c r="F268" s="20">
        <v>12.5</v>
      </c>
      <c r="G268" s="20">
        <v>3</v>
      </c>
    </row>
    <row r="269" ht="18.75" customHeight="1" spans="1:7">
      <c r="A269" s="58"/>
      <c r="B269" s="115"/>
      <c r="C269" s="115"/>
      <c r="D269" s="115"/>
      <c r="E269" s="20" t="s">
        <v>286</v>
      </c>
      <c r="F269" s="20">
        <v>12.5</v>
      </c>
      <c r="G269" s="20">
        <v>2</v>
      </c>
    </row>
    <row r="270" ht="18.75" customHeight="1" spans="1:7">
      <c r="A270" s="58"/>
      <c r="B270" s="115"/>
      <c r="C270" s="115"/>
      <c r="D270" s="115"/>
      <c r="E270" s="20" t="s">
        <v>59</v>
      </c>
      <c r="F270" s="20">
        <v>12.3</v>
      </c>
      <c r="G270" s="20">
        <v>2</v>
      </c>
    </row>
    <row r="271" ht="18.75" customHeight="1" spans="1:7">
      <c r="A271" s="58"/>
      <c r="B271" s="115"/>
      <c r="C271" s="20">
        <v>2025303317</v>
      </c>
      <c r="D271" s="20" t="s">
        <v>291</v>
      </c>
      <c r="E271" s="20" t="s">
        <v>284</v>
      </c>
      <c r="F271" s="20">
        <v>12.5</v>
      </c>
      <c r="G271" s="20">
        <v>2</v>
      </c>
    </row>
    <row r="272" ht="18.75" customHeight="1" spans="1:7">
      <c r="A272" s="58"/>
      <c r="B272" s="115"/>
      <c r="C272" s="115"/>
      <c r="D272" s="115"/>
      <c r="E272" s="20" t="s">
        <v>285</v>
      </c>
      <c r="F272" s="20">
        <v>12.5</v>
      </c>
      <c r="G272" s="20">
        <v>3</v>
      </c>
    </row>
    <row r="273" ht="18.75" customHeight="1" spans="1:7">
      <c r="A273" s="58"/>
      <c r="B273" s="115"/>
      <c r="C273" s="115"/>
      <c r="D273" s="115"/>
      <c r="E273" s="20" t="s">
        <v>286</v>
      </c>
      <c r="F273" s="20">
        <v>12.5</v>
      </c>
      <c r="G273" s="20">
        <v>2</v>
      </c>
    </row>
    <row r="274" ht="18.75" customHeight="1" spans="1:7">
      <c r="A274" s="58"/>
      <c r="B274" s="115"/>
      <c r="C274" s="115"/>
      <c r="D274" s="115"/>
      <c r="E274" s="20" t="s">
        <v>59</v>
      </c>
      <c r="F274" s="20">
        <v>12.3</v>
      </c>
      <c r="G274" s="20">
        <v>2</v>
      </c>
    </row>
    <row r="275" ht="18.75" customHeight="1" spans="1:7">
      <c r="A275" s="58"/>
      <c r="B275" s="115"/>
      <c r="C275" s="20">
        <v>2025303331</v>
      </c>
      <c r="D275" s="20" t="s">
        <v>292</v>
      </c>
      <c r="E275" s="20" t="s">
        <v>284</v>
      </c>
      <c r="F275" s="20">
        <v>12.5</v>
      </c>
      <c r="G275" s="20">
        <v>2</v>
      </c>
    </row>
    <row r="276" ht="18.75" customHeight="1" spans="1:7">
      <c r="A276" s="58"/>
      <c r="B276" s="115"/>
      <c r="C276" s="115"/>
      <c r="D276" s="115"/>
      <c r="E276" s="20" t="s">
        <v>285</v>
      </c>
      <c r="F276" s="20">
        <v>12.5</v>
      </c>
      <c r="G276" s="20">
        <v>3</v>
      </c>
    </row>
    <row r="277" ht="18.75" customHeight="1" spans="1:7">
      <c r="A277" s="58"/>
      <c r="B277" s="115"/>
      <c r="C277" s="115"/>
      <c r="D277" s="115"/>
      <c r="E277" s="20" t="s">
        <v>286</v>
      </c>
      <c r="F277" s="20">
        <v>12.5</v>
      </c>
      <c r="G277" s="20">
        <v>2</v>
      </c>
    </row>
    <row r="278" ht="18.75" customHeight="1" spans="1:7">
      <c r="A278" s="58"/>
      <c r="B278" s="115"/>
      <c r="C278" s="115"/>
      <c r="D278" s="115"/>
      <c r="E278" s="20" t="s">
        <v>59</v>
      </c>
      <c r="F278" s="20">
        <v>12.3</v>
      </c>
      <c r="G278" s="20">
        <v>2</v>
      </c>
    </row>
    <row r="279" ht="18.75" customHeight="1" spans="1:7">
      <c r="A279" s="58"/>
      <c r="B279" s="115"/>
      <c r="C279" s="20">
        <v>2025303341</v>
      </c>
      <c r="D279" s="20" t="s">
        <v>293</v>
      </c>
      <c r="E279" s="20" t="s">
        <v>284</v>
      </c>
      <c r="F279" s="20">
        <v>12.5</v>
      </c>
      <c r="G279" s="20">
        <v>2</v>
      </c>
    </row>
    <row r="280" ht="18.75" customHeight="1" spans="1:7">
      <c r="A280" s="58"/>
      <c r="B280" s="115"/>
      <c r="C280" s="115"/>
      <c r="D280" s="115"/>
      <c r="E280" s="20" t="s">
        <v>285</v>
      </c>
      <c r="F280" s="20">
        <v>12.5</v>
      </c>
      <c r="G280" s="20">
        <v>3</v>
      </c>
    </row>
    <row r="281" ht="18.75" customHeight="1" spans="1:7">
      <c r="A281" s="58"/>
      <c r="B281" s="115"/>
      <c r="C281" s="115"/>
      <c r="D281" s="115"/>
      <c r="E281" s="20" t="s">
        <v>286</v>
      </c>
      <c r="F281" s="20">
        <v>12.5</v>
      </c>
      <c r="G281" s="20">
        <v>2</v>
      </c>
    </row>
    <row r="282" ht="18.75" customHeight="1" spans="1:7">
      <c r="A282" s="58"/>
      <c r="B282" s="115"/>
      <c r="C282" s="115"/>
      <c r="D282" s="115"/>
      <c r="E282" s="20" t="s">
        <v>59</v>
      </c>
      <c r="F282" s="20">
        <v>12.3</v>
      </c>
      <c r="G282" s="20">
        <v>2</v>
      </c>
    </row>
    <row r="283" ht="18.75" customHeight="1" spans="1:7">
      <c r="A283" s="58"/>
      <c r="B283" s="115"/>
      <c r="C283" s="20">
        <v>2025303343</v>
      </c>
      <c r="D283" s="20" t="s">
        <v>294</v>
      </c>
      <c r="E283" s="20" t="s">
        <v>284</v>
      </c>
      <c r="F283" s="20">
        <v>12.5</v>
      </c>
      <c r="G283" s="20">
        <v>2</v>
      </c>
    </row>
    <row r="284" ht="18.75" customHeight="1" spans="1:7">
      <c r="A284" s="58"/>
      <c r="B284" s="115"/>
      <c r="C284" s="115"/>
      <c r="D284" s="115"/>
      <c r="E284" s="20" t="s">
        <v>285</v>
      </c>
      <c r="F284" s="20">
        <v>12.5</v>
      </c>
      <c r="G284" s="20">
        <v>3</v>
      </c>
    </row>
    <row r="285" ht="18.75" customHeight="1" spans="1:7">
      <c r="A285" s="58"/>
      <c r="B285" s="115"/>
      <c r="C285" s="115"/>
      <c r="D285" s="115"/>
      <c r="E285" s="20" t="s">
        <v>286</v>
      </c>
      <c r="F285" s="20">
        <v>12.5</v>
      </c>
      <c r="G285" s="20">
        <v>2</v>
      </c>
    </row>
    <row r="286" ht="18.75" customHeight="1" spans="1:7">
      <c r="A286" s="58"/>
      <c r="B286" s="115"/>
      <c r="C286" s="115"/>
      <c r="D286" s="115"/>
      <c r="E286" s="20" t="s">
        <v>59</v>
      </c>
      <c r="F286" s="20">
        <v>12.3</v>
      </c>
      <c r="G286" s="20">
        <v>2</v>
      </c>
    </row>
    <row r="287" ht="18.75" customHeight="1" spans="1:7">
      <c r="A287" s="58"/>
      <c r="B287" s="115"/>
      <c r="C287" s="20">
        <v>2025303344</v>
      </c>
      <c r="D287" s="20" t="s">
        <v>295</v>
      </c>
      <c r="E287" s="20" t="s">
        <v>284</v>
      </c>
      <c r="F287" s="20">
        <v>12.5</v>
      </c>
      <c r="G287" s="20">
        <v>2</v>
      </c>
    </row>
    <row r="288" ht="18.75" customHeight="1" spans="1:7">
      <c r="A288" s="58"/>
      <c r="B288" s="115"/>
      <c r="C288" s="115"/>
      <c r="D288" s="115"/>
      <c r="E288" s="20" t="s">
        <v>285</v>
      </c>
      <c r="F288" s="20">
        <v>12.5</v>
      </c>
      <c r="G288" s="20">
        <v>3</v>
      </c>
    </row>
    <row r="289" ht="18.75" customHeight="1" spans="1:7">
      <c r="A289" s="58"/>
      <c r="B289" s="115"/>
      <c r="C289" s="115"/>
      <c r="D289" s="115"/>
      <c r="E289" s="20" t="s">
        <v>286</v>
      </c>
      <c r="F289" s="20">
        <v>12.5</v>
      </c>
      <c r="G289" s="20">
        <v>2</v>
      </c>
    </row>
    <row r="290" ht="18.75" customHeight="1" spans="1:7">
      <c r="A290" s="58"/>
      <c r="B290" s="115"/>
      <c r="C290" s="115"/>
      <c r="D290" s="115"/>
      <c r="E290" s="20" t="s">
        <v>59</v>
      </c>
      <c r="F290" s="20">
        <v>12.3</v>
      </c>
      <c r="G290" s="20">
        <v>2</v>
      </c>
    </row>
    <row r="291" ht="18.75" customHeight="1" spans="1:7">
      <c r="A291" s="58"/>
      <c r="B291" s="115"/>
      <c r="C291" s="20">
        <v>2025303325</v>
      </c>
      <c r="D291" s="20" t="s">
        <v>296</v>
      </c>
      <c r="E291" s="20" t="s">
        <v>284</v>
      </c>
      <c r="F291" s="20">
        <v>12.5</v>
      </c>
      <c r="G291" s="20">
        <v>2</v>
      </c>
    </row>
    <row r="292" ht="18.75" customHeight="1" spans="1:7">
      <c r="A292" s="58"/>
      <c r="B292" s="115"/>
      <c r="C292" s="115"/>
      <c r="D292" s="115"/>
      <c r="E292" s="20" t="s">
        <v>285</v>
      </c>
      <c r="F292" s="20">
        <v>12.5</v>
      </c>
      <c r="G292" s="20">
        <v>3</v>
      </c>
    </row>
    <row r="293" ht="18.75" customHeight="1" spans="1:7">
      <c r="A293" s="58"/>
      <c r="B293" s="115"/>
      <c r="C293" s="115"/>
      <c r="D293" s="115"/>
      <c r="E293" s="20" t="s">
        <v>286</v>
      </c>
      <c r="F293" s="20">
        <v>12.5</v>
      </c>
      <c r="G293" s="20">
        <v>2</v>
      </c>
    </row>
    <row r="294" ht="18.75" customHeight="1" spans="1:7">
      <c r="A294" s="58"/>
      <c r="B294" s="115"/>
      <c r="C294" s="20">
        <v>2025303338</v>
      </c>
      <c r="D294" s="20" t="s">
        <v>297</v>
      </c>
      <c r="E294" s="20" t="s">
        <v>286</v>
      </c>
      <c r="F294" s="20">
        <v>12.5</v>
      </c>
      <c r="G294" s="20">
        <v>2</v>
      </c>
    </row>
    <row r="295" ht="18.75" customHeight="1" spans="1:7">
      <c r="A295" s="58"/>
      <c r="B295" s="115"/>
      <c r="C295" s="20">
        <v>2025303324</v>
      </c>
      <c r="D295" s="20" t="s">
        <v>298</v>
      </c>
      <c r="E295" s="20" t="s">
        <v>286</v>
      </c>
      <c r="F295" s="20">
        <v>12.5</v>
      </c>
      <c r="G295" s="20">
        <v>2</v>
      </c>
    </row>
    <row r="296" ht="18.75" customHeight="1" spans="1:7">
      <c r="A296" s="58"/>
      <c r="B296" s="115"/>
      <c r="C296" s="20">
        <v>2025303319</v>
      </c>
      <c r="D296" s="20" t="s">
        <v>299</v>
      </c>
      <c r="E296" s="20" t="s">
        <v>286</v>
      </c>
      <c r="F296" s="20">
        <v>12.5</v>
      </c>
      <c r="G296" s="20">
        <v>2</v>
      </c>
    </row>
    <row r="297" ht="18.75" customHeight="1" spans="1:7">
      <c r="A297" s="58"/>
      <c r="B297" s="115"/>
      <c r="C297" s="20">
        <v>2025303334</v>
      </c>
      <c r="D297" s="20" t="s">
        <v>300</v>
      </c>
      <c r="E297" s="20" t="s">
        <v>286</v>
      </c>
      <c r="F297" s="20">
        <v>12.5</v>
      </c>
      <c r="G297" s="20">
        <v>2</v>
      </c>
    </row>
    <row r="298" ht="18.75" customHeight="1" spans="1:7">
      <c r="A298" s="58"/>
      <c r="B298" s="20" t="s">
        <v>301</v>
      </c>
      <c r="C298" s="20">
        <v>2025303117</v>
      </c>
      <c r="D298" s="20" t="s">
        <v>302</v>
      </c>
      <c r="E298" s="20" t="s">
        <v>285</v>
      </c>
      <c r="F298" s="20">
        <v>12.2</v>
      </c>
      <c r="G298" s="20">
        <v>2</v>
      </c>
    </row>
    <row r="299" ht="18.75" customHeight="1" spans="1:7">
      <c r="A299" s="58"/>
      <c r="B299" s="115"/>
      <c r="C299" s="20">
        <v>2025303101</v>
      </c>
      <c r="D299" s="20" t="s">
        <v>303</v>
      </c>
      <c r="E299" s="20" t="s">
        <v>284</v>
      </c>
      <c r="F299" s="20">
        <v>12.5</v>
      </c>
      <c r="G299" s="20">
        <v>2</v>
      </c>
    </row>
    <row r="300" ht="18.75" customHeight="1" spans="1:7">
      <c r="A300" s="58"/>
      <c r="B300" s="115"/>
      <c r="C300" s="115"/>
      <c r="D300" s="115"/>
      <c r="E300" s="20" t="s">
        <v>304</v>
      </c>
      <c r="F300" s="20">
        <v>12.5</v>
      </c>
      <c r="G300" s="20">
        <v>2</v>
      </c>
    </row>
    <row r="301" ht="18.75" customHeight="1" spans="1:7">
      <c r="A301" s="58"/>
      <c r="B301" s="115"/>
      <c r="C301" s="20">
        <v>2025303104</v>
      </c>
      <c r="D301" s="20" t="s">
        <v>305</v>
      </c>
      <c r="E301" s="20" t="s">
        <v>284</v>
      </c>
      <c r="F301" s="20">
        <v>12.5</v>
      </c>
      <c r="G301" s="20">
        <v>2</v>
      </c>
    </row>
    <row r="302" ht="18.75" customHeight="1" spans="1:7">
      <c r="A302" s="58"/>
      <c r="B302" s="115"/>
      <c r="C302" s="115"/>
      <c r="D302" s="115"/>
      <c r="E302" s="20" t="s">
        <v>304</v>
      </c>
      <c r="F302" s="20">
        <v>12.5</v>
      </c>
      <c r="G302" s="20">
        <v>2</v>
      </c>
    </row>
    <row r="303" ht="18.75" customHeight="1" spans="1:7">
      <c r="A303" s="58"/>
      <c r="B303" s="115"/>
      <c r="C303" s="20">
        <v>2025303105</v>
      </c>
      <c r="D303" s="20" t="s">
        <v>306</v>
      </c>
      <c r="E303" s="20" t="s">
        <v>284</v>
      </c>
      <c r="F303" s="20">
        <v>12.5</v>
      </c>
      <c r="G303" s="20">
        <v>2</v>
      </c>
    </row>
    <row r="304" ht="18.75" customHeight="1" spans="1:7">
      <c r="A304" s="58"/>
      <c r="B304" s="115"/>
      <c r="C304" s="115"/>
      <c r="D304" s="115"/>
      <c r="E304" s="20" t="s">
        <v>304</v>
      </c>
      <c r="F304" s="20">
        <v>12.5</v>
      </c>
      <c r="G304" s="20">
        <v>2</v>
      </c>
    </row>
    <row r="305" ht="18.75" customHeight="1" spans="1:7">
      <c r="A305" s="58"/>
      <c r="B305" s="115"/>
      <c r="C305" s="20">
        <v>2025303107</v>
      </c>
      <c r="D305" s="20" t="s">
        <v>307</v>
      </c>
      <c r="E305" s="20" t="s">
        <v>284</v>
      </c>
      <c r="F305" s="20">
        <v>12.5</v>
      </c>
      <c r="G305" s="20">
        <v>2</v>
      </c>
    </row>
    <row r="306" ht="18.75" customHeight="1" spans="1:7">
      <c r="A306" s="58"/>
      <c r="B306" s="115"/>
      <c r="C306" s="115"/>
      <c r="D306" s="115"/>
      <c r="E306" s="20" t="s">
        <v>304</v>
      </c>
      <c r="F306" s="20">
        <v>12.5</v>
      </c>
      <c r="G306" s="20">
        <v>2</v>
      </c>
    </row>
    <row r="307" ht="18.75" customHeight="1" spans="1:7">
      <c r="A307" s="58"/>
      <c r="B307" s="115"/>
      <c r="C307" s="20">
        <v>2025303109</v>
      </c>
      <c r="D307" s="20" t="s">
        <v>308</v>
      </c>
      <c r="E307" s="20" t="s">
        <v>284</v>
      </c>
      <c r="F307" s="20">
        <v>12.5</v>
      </c>
      <c r="G307" s="20">
        <v>2</v>
      </c>
    </row>
    <row r="308" ht="18.75" customHeight="1" spans="1:7">
      <c r="A308" s="58"/>
      <c r="B308" s="115"/>
      <c r="C308" s="115"/>
      <c r="D308" s="115"/>
      <c r="E308" s="20" t="s">
        <v>304</v>
      </c>
      <c r="F308" s="20">
        <v>12.5</v>
      </c>
      <c r="G308" s="20">
        <v>2</v>
      </c>
    </row>
    <row r="309" ht="18.75" customHeight="1" spans="1:7">
      <c r="A309" s="58"/>
      <c r="B309" s="115"/>
      <c r="C309" s="20">
        <v>2025303113</v>
      </c>
      <c r="D309" s="20" t="s">
        <v>309</v>
      </c>
      <c r="E309" s="20" t="s">
        <v>284</v>
      </c>
      <c r="F309" s="20">
        <v>12.5</v>
      </c>
      <c r="G309" s="20">
        <v>2</v>
      </c>
    </row>
    <row r="310" ht="18.75" customHeight="1" spans="1:7">
      <c r="A310" s="58"/>
      <c r="B310" s="115"/>
      <c r="C310" s="115"/>
      <c r="D310" s="115"/>
      <c r="E310" s="20" t="s">
        <v>304</v>
      </c>
      <c r="F310" s="20">
        <v>12.5</v>
      </c>
      <c r="G310" s="20">
        <v>2</v>
      </c>
    </row>
    <row r="311" ht="18.75" customHeight="1" spans="1:7">
      <c r="A311" s="58"/>
      <c r="B311" s="115"/>
      <c r="C311" s="20">
        <v>2025303115</v>
      </c>
      <c r="D311" s="20" t="s">
        <v>310</v>
      </c>
      <c r="E311" s="20" t="s">
        <v>284</v>
      </c>
      <c r="F311" s="20">
        <v>12.5</v>
      </c>
      <c r="G311" s="20">
        <v>2</v>
      </c>
    </row>
    <row r="312" ht="18.75" customHeight="1" spans="1:7">
      <c r="A312" s="58"/>
      <c r="B312" s="115"/>
      <c r="C312" s="115"/>
      <c r="D312" s="115"/>
      <c r="E312" s="20" t="s">
        <v>304</v>
      </c>
      <c r="F312" s="20">
        <v>12.5</v>
      </c>
      <c r="G312" s="20">
        <v>2</v>
      </c>
    </row>
    <row r="313" ht="18.75" customHeight="1" spans="1:7">
      <c r="A313" s="58"/>
      <c r="B313" s="115"/>
      <c r="C313" s="20">
        <v>2025303119</v>
      </c>
      <c r="D313" s="20" t="s">
        <v>311</v>
      </c>
      <c r="E313" s="20" t="s">
        <v>284</v>
      </c>
      <c r="F313" s="20">
        <v>12.5</v>
      </c>
      <c r="G313" s="20">
        <v>2</v>
      </c>
    </row>
    <row r="314" ht="18.75" customHeight="1" spans="1:7">
      <c r="A314" s="58"/>
      <c r="B314" s="115"/>
      <c r="C314" s="115"/>
      <c r="D314" s="115"/>
      <c r="E314" s="20" t="s">
        <v>304</v>
      </c>
      <c r="F314" s="20">
        <v>12.5</v>
      </c>
      <c r="G314" s="20">
        <v>2</v>
      </c>
    </row>
    <row r="315" ht="18.75" customHeight="1" spans="1:7">
      <c r="A315" s="58"/>
      <c r="B315" s="115"/>
      <c r="C315" s="20">
        <v>2025303123</v>
      </c>
      <c r="D315" s="20" t="s">
        <v>312</v>
      </c>
      <c r="E315" s="20" t="s">
        <v>284</v>
      </c>
      <c r="F315" s="20">
        <v>12.5</v>
      </c>
      <c r="G315" s="20">
        <v>2</v>
      </c>
    </row>
    <row r="316" ht="18.75" customHeight="1" spans="1:7">
      <c r="A316" s="58"/>
      <c r="B316" s="115"/>
      <c r="C316" s="115"/>
      <c r="D316" s="115"/>
      <c r="E316" s="20" t="s">
        <v>304</v>
      </c>
      <c r="F316" s="20">
        <v>12.5</v>
      </c>
      <c r="G316" s="20">
        <v>2</v>
      </c>
    </row>
    <row r="317" ht="18.75" customHeight="1" spans="1:7">
      <c r="A317" s="58"/>
      <c r="B317" s="115"/>
      <c r="C317" s="20">
        <v>2025303130</v>
      </c>
      <c r="D317" s="20" t="s">
        <v>313</v>
      </c>
      <c r="E317" s="20" t="s">
        <v>284</v>
      </c>
      <c r="F317" s="20">
        <v>12.5</v>
      </c>
      <c r="G317" s="20">
        <v>2</v>
      </c>
    </row>
    <row r="318" ht="18.75" customHeight="1" spans="1:7">
      <c r="A318" s="58"/>
      <c r="B318" s="115"/>
      <c r="C318" s="115"/>
      <c r="D318" s="115"/>
      <c r="E318" s="20" t="s">
        <v>304</v>
      </c>
      <c r="F318" s="20">
        <v>12.5</v>
      </c>
      <c r="G318" s="20">
        <v>2</v>
      </c>
    </row>
    <row r="319" ht="18.75" customHeight="1" spans="1:7">
      <c r="A319" s="58"/>
      <c r="B319" s="115"/>
      <c r="C319" s="20">
        <v>2025303131</v>
      </c>
      <c r="D319" s="20" t="s">
        <v>314</v>
      </c>
      <c r="E319" s="20" t="s">
        <v>284</v>
      </c>
      <c r="F319" s="20">
        <v>12.5</v>
      </c>
      <c r="G319" s="20">
        <v>2</v>
      </c>
    </row>
    <row r="320" ht="18.75" customHeight="1" spans="1:7">
      <c r="A320" s="58"/>
      <c r="B320" s="115"/>
      <c r="C320" s="115"/>
      <c r="D320" s="115"/>
      <c r="E320" s="20" t="s">
        <v>304</v>
      </c>
      <c r="F320" s="20">
        <v>12.5</v>
      </c>
      <c r="G320" s="20">
        <v>2</v>
      </c>
    </row>
    <row r="321" ht="18.75" customHeight="1" spans="1:7">
      <c r="A321" s="58"/>
      <c r="B321" s="115"/>
      <c r="C321" s="20">
        <v>2025303132</v>
      </c>
      <c r="D321" s="20" t="s">
        <v>315</v>
      </c>
      <c r="E321" s="20" t="s">
        <v>284</v>
      </c>
      <c r="F321" s="20">
        <v>12.5</v>
      </c>
      <c r="G321" s="20">
        <v>2</v>
      </c>
    </row>
    <row r="322" ht="18.75" customHeight="1" spans="1:7">
      <c r="A322" s="58"/>
      <c r="B322" s="115"/>
      <c r="C322" s="115"/>
      <c r="D322" s="115"/>
      <c r="E322" s="20" t="s">
        <v>304</v>
      </c>
      <c r="F322" s="20">
        <v>12.5</v>
      </c>
      <c r="G322" s="20">
        <v>2</v>
      </c>
    </row>
    <row r="323" ht="18.75" customHeight="1" spans="1:7">
      <c r="A323" s="58"/>
      <c r="B323" s="115"/>
      <c r="C323" s="20">
        <v>2025303133</v>
      </c>
      <c r="D323" s="20" t="s">
        <v>316</v>
      </c>
      <c r="E323" s="20" t="s">
        <v>284</v>
      </c>
      <c r="F323" s="20">
        <v>12.5</v>
      </c>
      <c r="G323" s="20">
        <v>2</v>
      </c>
    </row>
    <row r="324" ht="18.75" customHeight="1" spans="1:7">
      <c r="A324" s="58"/>
      <c r="B324" s="115"/>
      <c r="C324" s="115"/>
      <c r="D324" s="115"/>
      <c r="E324" s="20" t="s">
        <v>304</v>
      </c>
      <c r="F324" s="20">
        <v>12.5</v>
      </c>
      <c r="G324" s="20">
        <v>2</v>
      </c>
    </row>
    <row r="325" ht="18.75" customHeight="1" spans="1:7">
      <c r="A325" s="58"/>
      <c r="B325" s="115"/>
      <c r="C325" s="20">
        <v>2025303134</v>
      </c>
      <c r="D325" s="20" t="s">
        <v>317</v>
      </c>
      <c r="E325" s="20" t="s">
        <v>284</v>
      </c>
      <c r="F325" s="20">
        <v>12.5</v>
      </c>
      <c r="G325" s="20">
        <v>2</v>
      </c>
    </row>
    <row r="326" ht="18.75" customHeight="1" spans="1:7">
      <c r="A326" s="58"/>
      <c r="B326" s="115"/>
      <c r="C326" s="115"/>
      <c r="D326" s="115"/>
      <c r="E326" s="20" t="s">
        <v>304</v>
      </c>
      <c r="F326" s="20">
        <v>12.5</v>
      </c>
      <c r="G326" s="20">
        <v>2</v>
      </c>
    </row>
    <row r="327" ht="18.75" customHeight="1" spans="1:7">
      <c r="A327" s="58"/>
      <c r="B327" s="115"/>
      <c r="C327" s="20">
        <v>2025303135</v>
      </c>
      <c r="D327" s="20" t="s">
        <v>318</v>
      </c>
      <c r="E327" s="20" t="s">
        <v>284</v>
      </c>
      <c r="F327" s="20">
        <v>12.5</v>
      </c>
      <c r="G327" s="20">
        <v>2</v>
      </c>
    </row>
    <row r="328" ht="18.75" customHeight="1" spans="1:7">
      <c r="A328" s="58"/>
      <c r="B328" s="115"/>
      <c r="C328" s="115"/>
      <c r="D328" s="115"/>
      <c r="E328" s="20" t="s">
        <v>304</v>
      </c>
      <c r="F328" s="20">
        <v>12.5</v>
      </c>
      <c r="G328" s="20">
        <v>2</v>
      </c>
    </row>
    <row r="329" ht="18.75" customHeight="1" spans="1:7">
      <c r="A329" s="58"/>
      <c r="B329" s="115"/>
      <c r="C329" s="20">
        <v>2025303137</v>
      </c>
      <c r="D329" s="20" t="s">
        <v>319</v>
      </c>
      <c r="E329" s="20" t="s">
        <v>284</v>
      </c>
      <c r="F329" s="20">
        <v>12.5</v>
      </c>
      <c r="G329" s="20">
        <v>2</v>
      </c>
    </row>
    <row r="330" ht="18.75" customHeight="1" spans="1:7">
      <c r="A330" s="58"/>
      <c r="B330" s="115"/>
      <c r="C330" s="115"/>
      <c r="D330" s="115"/>
      <c r="E330" s="20" t="s">
        <v>304</v>
      </c>
      <c r="F330" s="20">
        <v>12.5</v>
      </c>
      <c r="G330" s="20">
        <v>2</v>
      </c>
    </row>
    <row r="331" ht="18.75" customHeight="1" spans="1:7">
      <c r="A331" s="58"/>
      <c r="B331" s="115"/>
      <c r="C331" s="20">
        <v>2024213123</v>
      </c>
      <c r="D331" s="20" t="s">
        <v>320</v>
      </c>
      <c r="E331" s="20" t="s">
        <v>284</v>
      </c>
      <c r="F331" s="20">
        <v>12.5</v>
      </c>
      <c r="G331" s="20">
        <v>2</v>
      </c>
    </row>
    <row r="332" ht="18.75" customHeight="1" spans="1:7">
      <c r="A332" s="58"/>
      <c r="B332" s="115"/>
      <c r="C332" s="115"/>
      <c r="D332" s="115"/>
      <c r="E332" s="20" t="s">
        <v>304</v>
      </c>
      <c r="F332" s="20">
        <v>12.5</v>
      </c>
      <c r="G332" s="20">
        <v>2</v>
      </c>
    </row>
    <row r="333" ht="18.75" customHeight="1" spans="1:7">
      <c r="A333" s="58"/>
      <c r="B333" s="115"/>
      <c r="C333" s="20">
        <v>2025303140</v>
      </c>
      <c r="D333" s="20" t="s">
        <v>321</v>
      </c>
      <c r="E333" s="20" t="s">
        <v>284</v>
      </c>
      <c r="F333" s="20">
        <v>12.5</v>
      </c>
      <c r="G333" s="20">
        <v>2</v>
      </c>
    </row>
    <row r="334" ht="18.75" customHeight="1" spans="1:7">
      <c r="A334" s="58"/>
      <c r="B334" s="115"/>
      <c r="C334" s="115"/>
      <c r="D334" s="115"/>
      <c r="E334" s="20" t="s">
        <v>304</v>
      </c>
      <c r="F334" s="20">
        <v>12.5</v>
      </c>
      <c r="G334" s="20">
        <v>2</v>
      </c>
    </row>
    <row r="335" ht="18.75" customHeight="1" spans="1:7">
      <c r="A335" s="58"/>
      <c r="B335" s="20" t="s">
        <v>277</v>
      </c>
      <c r="C335" s="20">
        <v>2025233206</v>
      </c>
      <c r="D335" s="20" t="s">
        <v>322</v>
      </c>
      <c r="E335" s="20" t="s">
        <v>323</v>
      </c>
      <c r="F335" s="20">
        <v>12.5</v>
      </c>
      <c r="G335" s="20">
        <v>2</v>
      </c>
    </row>
    <row r="336" ht="18.75" customHeight="1" spans="1:7">
      <c r="A336" s="58"/>
      <c r="B336" s="115"/>
      <c r="C336" s="20">
        <v>2025233220</v>
      </c>
      <c r="D336" s="20" t="s">
        <v>324</v>
      </c>
      <c r="E336" s="20" t="s">
        <v>323</v>
      </c>
      <c r="F336" s="20">
        <v>12.5</v>
      </c>
      <c r="G336" s="20">
        <v>2</v>
      </c>
    </row>
    <row r="337" ht="18.75" customHeight="1" spans="1:7">
      <c r="A337" s="58"/>
      <c r="B337" s="115"/>
      <c r="C337" s="20">
        <v>2025233228</v>
      </c>
      <c r="D337" s="20" t="s">
        <v>325</v>
      </c>
      <c r="E337" s="20" t="s">
        <v>326</v>
      </c>
      <c r="F337" s="20">
        <v>12.4</v>
      </c>
      <c r="G337" s="20">
        <v>2</v>
      </c>
    </row>
    <row r="338" ht="18.75" customHeight="1" spans="1:7">
      <c r="A338" s="58"/>
      <c r="B338" s="115"/>
      <c r="C338" s="20">
        <v>2023233210</v>
      </c>
      <c r="D338" s="20" t="s">
        <v>278</v>
      </c>
      <c r="E338" s="20" t="s">
        <v>326</v>
      </c>
      <c r="F338" s="20">
        <v>12.4</v>
      </c>
      <c r="G338" s="20">
        <v>2</v>
      </c>
    </row>
    <row r="339" ht="18.75" customHeight="1" spans="1:7">
      <c r="A339" s="58"/>
      <c r="B339" s="115"/>
      <c r="C339" s="20">
        <v>2024233228</v>
      </c>
      <c r="D339" s="20" t="s">
        <v>327</v>
      </c>
      <c r="E339" s="20" t="s">
        <v>326</v>
      </c>
      <c r="F339" s="20">
        <v>12.4</v>
      </c>
      <c r="G339" s="20">
        <v>2</v>
      </c>
    </row>
    <row r="340" ht="18.75" customHeight="1" spans="1:7">
      <c r="A340" s="58"/>
      <c r="B340" s="20" t="s">
        <v>328</v>
      </c>
      <c r="C340" s="20">
        <v>2024293135</v>
      </c>
      <c r="D340" s="20" t="s">
        <v>329</v>
      </c>
      <c r="E340" s="20" t="s">
        <v>330</v>
      </c>
      <c r="F340" s="20" t="s">
        <v>331</v>
      </c>
      <c r="G340" s="20">
        <v>4</v>
      </c>
    </row>
    <row r="341" ht="18.75" customHeight="1" spans="1:7">
      <c r="A341" s="58"/>
      <c r="B341" s="115"/>
      <c r="C341" s="20">
        <v>2024293102</v>
      </c>
      <c r="D341" s="20" t="s">
        <v>332</v>
      </c>
      <c r="E341" s="20" t="s">
        <v>333</v>
      </c>
      <c r="F341" s="20" t="s">
        <v>46</v>
      </c>
      <c r="G341" s="20">
        <v>2</v>
      </c>
    </row>
    <row r="342" ht="18.75" customHeight="1" spans="1:7">
      <c r="A342" s="58"/>
      <c r="B342" s="115"/>
      <c r="C342" s="20">
        <v>2024293102</v>
      </c>
      <c r="D342" s="20" t="s">
        <v>332</v>
      </c>
      <c r="E342" s="20" t="s">
        <v>49</v>
      </c>
      <c r="F342" s="20" t="s">
        <v>46</v>
      </c>
      <c r="G342" s="20">
        <v>2</v>
      </c>
    </row>
    <row r="343" ht="18.75" customHeight="1" spans="1:7">
      <c r="A343" s="58"/>
      <c r="B343" s="20" t="s">
        <v>334</v>
      </c>
      <c r="C343" s="20">
        <v>2024293237</v>
      </c>
      <c r="D343" s="20" t="s">
        <v>335</v>
      </c>
      <c r="E343" s="20" t="s">
        <v>52</v>
      </c>
      <c r="F343" s="20" t="s">
        <v>44</v>
      </c>
      <c r="G343" s="20">
        <v>3</v>
      </c>
    </row>
    <row r="344" ht="18.75" customHeight="1" spans="1:7">
      <c r="A344" s="58"/>
      <c r="B344" s="115"/>
      <c r="C344" s="20">
        <v>2024293236</v>
      </c>
      <c r="D344" s="20" t="s">
        <v>336</v>
      </c>
      <c r="E344" s="115"/>
      <c r="F344" s="115"/>
      <c r="G344" s="20">
        <v>3</v>
      </c>
    </row>
    <row r="345" ht="18.75" customHeight="1" spans="1:7">
      <c r="A345" s="58"/>
      <c r="B345" s="115"/>
      <c r="C345" s="20">
        <v>2024293242</v>
      </c>
      <c r="D345" s="20" t="s">
        <v>337</v>
      </c>
      <c r="E345" s="115"/>
      <c r="F345" s="115"/>
      <c r="G345" s="20">
        <v>3</v>
      </c>
    </row>
    <row r="346" ht="18.75" customHeight="1" spans="1:7">
      <c r="A346" s="58"/>
      <c r="B346" s="115"/>
      <c r="C346" s="20">
        <v>2024293232</v>
      </c>
      <c r="D346" s="20" t="s">
        <v>338</v>
      </c>
      <c r="E346" s="20" t="s">
        <v>49</v>
      </c>
      <c r="F346" s="20" t="s">
        <v>54</v>
      </c>
      <c r="G346" s="20">
        <v>2</v>
      </c>
    </row>
    <row r="347" ht="18.75" customHeight="1" spans="1:7">
      <c r="A347" s="58"/>
      <c r="B347" s="20" t="s">
        <v>339</v>
      </c>
      <c r="C347" s="20">
        <v>2023233101</v>
      </c>
      <c r="D347" s="20" t="s">
        <v>340</v>
      </c>
      <c r="E347" s="20" t="s">
        <v>341</v>
      </c>
      <c r="F347" s="20" t="s">
        <v>54</v>
      </c>
      <c r="G347" s="20">
        <v>2</v>
      </c>
    </row>
    <row r="348" ht="18.75" customHeight="1" spans="1:7">
      <c r="A348" s="58"/>
      <c r="B348" s="115"/>
      <c r="C348" s="20">
        <v>2023233124</v>
      </c>
      <c r="D348" s="20" t="s">
        <v>342</v>
      </c>
      <c r="E348" s="20" t="s">
        <v>341</v>
      </c>
      <c r="F348" s="20" t="s">
        <v>54</v>
      </c>
      <c r="G348" s="20">
        <v>2</v>
      </c>
    </row>
    <row r="349" ht="18.75" customHeight="1" spans="1:7">
      <c r="A349" s="58"/>
      <c r="B349" s="115"/>
      <c r="C349" s="20">
        <v>2023233117</v>
      </c>
      <c r="D349" s="20" t="s">
        <v>343</v>
      </c>
      <c r="E349" s="20" t="s">
        <v>341</v>
      </c>
      <c r="F349" s="20" t="s">
        <v>54</v>
      </c>
      <c r="G349" s="20">
        <v>2</v>
      </c>
    </row>
    <row r="350" ht="18.75" customHeight="1" spans="1:7">
      <c r="A350" s="58"/>
      <c r="B350" s="115"/>
      <c r="C350" s="20">
        <v>2023233118</v>
      </c>
      <c r="D350" s="20" t="s">
        <v>344</v>
      </c>
      <c r="E350" s="20" t="s">
        <v>341</v>
      </c>
      <c r="F350" s="20" t="s">
        <v>54</v>
      </c>
      <c r="G350" s="20">
        <v>2</v>
      </c>
    </row>
    <row r="351" ht="18.75" customHeight="1" spans="1:7">
      <c r="A351" s="58"/>
      <c r="B351" s="115"/>
      <c r="C351" s="20">
        <v>202323319</v>
      </c>
      <c r="D351" s="20" t="s">
        <v>345</v>
      </c>
      <c r="E351" s="20" t="s">
        <v>341</v>
      </c>
      <c r="F351" s="20" t="s">
        <v>54</v>
      </c>
      <c r="G351" s="20">
        <v>2</v>
      </c>
    </row>
    <row r="352" ht="18.75" customHeight="1" spans="1:7">
      <c r="A352" s="58"/>
      <c r="B352" s="115"/>
      <c r="C352" s="20">
        <v>2023233124</v>
      </c>
      <c r="D352" s="20" t="s">
        <v>342</v>
      </c>
      <c r="E352" s="20" t="s">
        <v>341</v>
      </c>
      <c r="F352" s="20">
        <v>12.3</v>
      </c>
      <c r="G352" s="20">
        <v>2</v>
      </c>
    </row>
    <row r="353" ht="18.75" customHeight="1" spans="1:7">
      <c r="A353" s="58"/>
      <c r="B353" s="115"/>
      <c r="C353" s="20">
        <v>2023233118</v>
      </c>
      <c r="D353" s="20" t="s">
        <v>344</v>
      </c>
      <c r="E353" s="20" t="s">
        <v>341</v>
      </c>
      <c r="F353" s="20">
        <v>12.3</v>
      </c>
      <c r="G353" s="20">
        <v>2</v>
      </c>
    </row>
    <row r="354" spans="1:7">
      <c r="A354" s="20" t="s">
        <v>5</v>
      </c>
      <c r="B354" s="20" t="s">
        <v>346</v>
      </c>
      <c r="C354" s="20">
        <v>2025214513</v>
      </c>
      <c r="D354" s="20" t="s">
        <v>347</v>
      </c>
      <c r="E354" s="20" t="s">
        <v>348</v>
      </c>
      <c r="F354" s="20" t="s">
        <v>46</v>
      </c>
      <c r="G354" s="20">
        <v>2</v>
      </c>
    </row>
    <row r="355" spans="1:7">
      <c r="A355" s="115"/>
      <c r="B355" s="115"/>
      <c r="C355" s="20">
        <v>2025214507</v>
      </c>
      <c r="D355" s="20" t="s">
        <v>349</v>
      </c>
      <c r="E355" s="20" t="s">
        <v>350</v>
      </c>
      <c r="F355" s="20" t="s">
        <v>65</v>
      </c>
      <c r="G355" s="20">
        <v>3</v>
      </c>
    </row>
    <row r="356" spans="1:7">
      <c r="A356" s="115"/>
      <c r="B356" s="20" t="s">
        <v>351</v>
      </c>
      <c r="C356" s="20">
        <v>2025213108</v>
      </c>
      <c r="D356" s="20" t="s">
        <v>352</v>
      </c>
      <c r="E356" s="20" t="s">
        <v>353</v>
      </c>
      <c r="F356" s="20" t="s">
        <v>46</v>
      </c>
      <c r="G356" s="20">
        <v>14</v>
      </c>
    </row>
    <row r="357" spans="1:7">
      <c r="A357" s="115"/>
      <c r="B357" s="115"/>
      <c r="C357" s="115"/>
      <c r="D357" s="115"/>
      <c r="E357" s="20" t="s">
        <v>354</v>
      </c>
      <c r="F357" s="20" t="s">
        <v>48</v>
      </c>
      <c r="G357" s="115"/>
    </row>
    <row r="358" spans="1:7">
      <c r="A358" s="115"/>
      <c r="B358" s="115"/>
      <c r="C358" s="115"/>
      <c r="D358" s="115"/>
      <c r="E358" s="20" t="s">
        <v>355</v>
      </c>
      <c r="F358" s="20" t="s">
        <v>46</v>
      </c>
      <c r="G358" s="115"/>
    </row>
    <row r="359" spans="1:7">
      <c r="A359" s="115"/>
      <c r="B359" s="115"/>
      <c r="C359" s="115"/>
      <c r="D359" s="115"/>
      <c r="E359" s="20" t="s">
        <v>356</v>
      </c>
      <c r="F359" s="20" t="s">
        <v>42</v>
      </c>
      <c r="G359" s="115"/>
    </row>
    <row r="360" spans="1:7">
      <c r="A360" s="115"/>
      <c r="B360" s="115"/>
      <c r="C360" s="115"/>
      <c r="D360" s="115"/>
      <c r="E360" s="20" t="s">
        <v>52</v>
      </c>
      <c r="F360" s="20" t="s">
        <v>44</v>
      </c>
      <c r="G360" s="115"/>
    </row>
    <row r="361" spans="1:7">
      <c r="A361" s="115"/>
      <c r="B361" s="115"/>
      <c r="C361" s="115"/>
      <c r="D361" s="115"/>
      <c r="E361" s="20" t="s">
        <v>353</v>
      </c>
      <c r="F361" s="20" t="s">
        <v>42</v>
      </c>
      <c r="G361" s="115"/>
    </row>
    <row r="362" spans="1:7">
      <c r="A362" s="115"/>
      <c r="B362" s="115"/>
      <c r="C362" s="20">
        <v>2025213103</v>
      </c>
      <c r="D362" s="20" t="s">
        <v>357</v>
      </c>
      <c r="E362" s="20" t="s">
        <v>59</v>
      </c>
      <c r="F362" s="20" t="s">
        <v>56</v>
      </c>
      <c r="G362" s="20">
        <v>8</v>
      </c>
    </row>
    <row r="363" spans="1:7">
      <c r="A363" s="115"/>
      <c r="B363" s="115"/>
      <c r="C363" s="115"/>
      <c r="D363" s="115"/>
      <c r="E363" s="20" t="s">
        <v>356</v>
      </c>
      <c r="F363" s="20" t="s">
        <v>358</v>
      </c>
      <c r="G363" s="115"/>
    </row>
    <row r="364" spans="1:7">
      <c r="A364" s="115"/>
      <c r="B364" s="115"/>
      <c r="C364" s="115"/>
      <c r="D364" s="115"/>
      <c r="E364" s="20" t="s">
        <v>359</v>
      </c>
      <c r="F364" s="20" t="s">
        <v>69</v>
      </c>
      <c r="G364" s="115"/>
    </row>
    <row r="365" spans="1:7">
      <c r="A365" s="115"/>
      <c r="B365" s="115"/>
      <c r="C365" s="115"/>
      <c r="D365" s="115"/>
      <c r="E365" s="20" t="s">
        <v>360</v>
      </c>
      <c r="F365" s="20" t="s">
        <v>69</v>
      </c>
      <c r="G365" s="115"/>
    </row>
    <row r="366" spans="1:7">
      <c r="A366" s="115"/>
      <c r="B366" s="115"/>
      <c r="C366" s="20">
        <v>2025213115</v>
      </c>
      <c r="D366" s="20" t="s">
        <v>361</v>
      </c>
      <c r="E366" s="20" t="s">
        <v>59</v>
      </c>
      <c r="F366" s="20" t="s">
        <v>56</v>
      </c>
      <c r="G366" s="20">
        <v>2</v>
      </c>
    </row>
    <row r="367" spans="1:7">
      <c r="A367" s="115"/>
      <c r="B367" s="115"/>
      <c r="C367" s="20">
        <v>2025213105</v>
      </c>
      <c r="D367" s="20" t="s">
        <v>362</v>
      </c>
      <c r="E367" s="20" t="s">
        <v>59</v>
      </c>
      <c r="F367" s="20" t="s">
        <v>56</v>
      </c>
      <c r="G367" s="20">
        <v>2</v>
      </c>
    </row>
    <row r="368" spans="1:7">
      <c r="A368" s="115"/>
      <c r="B368" s="115"/>
      <c r="C368" s="20">
        <v>2025213123</v>
      </c>
      <c r="D368" s="20" t="s">
        <v>363</v>
      </c>
      <c r="E368" s="20" t="s">
        <v>59</v>
      </c>
      <c r="F368" s="20" t="s">
        <v>56</v>
      </c>
      <c r="G368" s="20">
        <v>2</v>
      </c>
    </row>
    <row r="369" spans="1:7">
      <c r="A369" s="115"/>
      <c r="B369" s="115"/>
      <c r="C369" s="20">
        <v>2025213136</v>
      </c>
      <c r="D369" s="20" t="s">
        <v>364</v>
      </c>
      <c r="E369" s="20" t="s">
        <v>59</v>
      </c>
      <c r="F369" s="20" t="s">
        <v>56</v>
      </c>
      <c r="G369" s="20">
        <v>2</v>
      </c>
    </row>
    <row r="370" spans="1:7">
      <c r="A370" s="115"/>
      <c r="B370" s="115"/>
      <c r="C370" s="20">
        <v>2025213137</v>
      </c>
      <c r="D370" s="20" t="s">
        <v>365</v>
      </c>
      <c r="E370" s="20" t="s">
        <v>59</v>
      </c>
      <c r="F370" s="20" t="s">
        <v>56</v>
      </c>
      <c r="G370" s="20">
        <v>2</v>
      </c>
    </row>
    <row r="371" spans="1:7">
      <c r="A371" s="115"/>
      <c r="B371" s="115"/>
      <c r="C371" s="20">
        <v>2025213109</v>
      </c>
      <c r="D371" s="20" t="s">
        <v>366</v>
      </c>
      <c r="E371" s="20" t="s">
        <v>59</v>
      </c>
      <c r="F371" s="20" t="s">
        <v>56</v>
      </c>
      <c r="G371" s="20">
        <v>2</v>
      </c>
    </row>
    <row r="372" spans="1:7">
      <c r="A372" s="115"/>
      <c r="B372" s="115"/>
      <c r="C372" s="20">
        <v>2025213111</v>
      </c>
      <c r="D372" s="20" t="s">
        <v>367</v>
      </c>
      <c r="E372" s="20" t="s">
        <v>59</v>
      </c>
      <c r="F372" s="20" t="s">
        <v>56</v>
      </c>
      <c r="G372" s="20">
        <v>2</v>
      </c>
    </row>
    <row r="373" spans="1:7">
      <c r="A373" s="115"/>
      <c r="B373" s="115"/>
      <c r="C373" s="20">
        <v>2025213142</v>
      </c>
      <c r="D373" s="20" t="s">
        <v>368</v>
      </c>
      <c r="E373" s="20" t="s">
        <v>59</v>
      </c>
      <c r="F373" s="20" t="s">
        <v>56</v>
      </c>
      <c r="G373" s="20">
        <v>2</v>
      </c>
    </row>
    <row r="374" spans="1:7">
      <c r="A374" s="115"/>
      <c r="B374" s="115"/>
      <c r="C374" s="20">
        <v>2025213114</v>
      </c>
      <c r="D374" s="20" t="s">
        <v>369</v>
      </c>
      <c r="E374" s="20" t="s">
        <v>59</v>
      </c>
      <c r="F374" s="20" t="s">
        <v>56</v>
      </c>
      <c r="G374" s="20">
        <v>2</v>
      </c>
    </row>
    <row r="375" spans="1:7">
      <c r="A375" s="115"/>
      <c r="B375" s="115"/>
      <c r="C375" s="20">
        <v>2025213127</v>
      </c>
      <c r="D375" s="20" t="s">
        <v>370</v>
      </c>
      <c r="E375" s="20" t="s">
        <v>59</v>
      </c>
      <c r="F375" s="20" t="s">
        <v>56</v>
      </c>
      <c r="G375" s="20">
        <v>2</v>
      </c>
    </row>
    <row r="376" spans="1:7">
      <c r="A376" s="115"/>
      <c r="B376" s="115"/>
      <c r="C376" s="20">
        <v>2025213110</v>
      </c>
      <c r="D376" s="20" t="s">
        <v>371</v>
      </c>
      <c r="E376" s="20" t="s">
        <v>59</v>
      </c>
      <c r="F376" s="20" t="s">
        <v>56</v>
      </c>
      <c r="G376" s="20">
        <v>2</v>
      </c>
    </row>
    <row r="377" spans="1:7">
      <c r="A377" s="115"/>
      <c r="B377" s="115"/>
      <c r="C377" s="20">
        <v>2025213112</v>
      </c>
      <c r="D377" s="20" t="s">
        <v>372</v>
      </c>
      <c r="E377" s="20" t="s">
        <v>59</v>
      </c>
      <c r="F377" s="20" t="s">
        <v>56</v>
      </c>
      <c r="G377" s="20">
        <v>2</v>
      </c>
    </row>
    <row r="378" spans="1:7">
      <c r="A378" s="115"/>
      <c r="B378" s="115"/>
      <c r="C378" s="20">
        <v>2025213101</v>
      </c>
      <c r="D378" s="20" t="s">
        <v>373</v>
      </c>
      <c r="E378" s="20" t="s">
        <v>59</v>
      </c>
      <c r="F378" s="20" t="s">
        <v>56</v>
      </c>
      <c r="G378" s="20">
        <v>2</v>
      </c>
    </row>
    <row r="379" spans="1:7">
      <c r="A379" s="115"/>
      <c r="B379" s="115"/>
      <c r="C379" s="20">
        <v>2025213134</v>
      </c>
      <c r="D379" s="20" t="s">
        <v>374</v>
      </c>
      <c r="E379" s="20" t="s">
        <v>59</v>
      </c>
      <c r="F379" s="20" t="s">
        <v>56</v>
      </c>
      <c r="G379" s="20">
        <v>2</v>
      </c>
    </row>
    <row r="380" spans="1:7">
      <c r="A380" s="115"/>
      <c r="B380" s="115"/>
      <c r="C380" s="20">
        <v>2025213129</v>
      </c>
      <c r="D380" s="20" t="s">
        <v>375</v>
      </c>
      <c r="E380" s="20" t="s">
        <v>59</v>
      </c>
      <c r="F380" s="20" t="s">
        <v>56</v>
      </c>
      <c r="G380" s="20">
        <v>2</v>
      </c>
    </row>
    <row r="381" spans="1:7">
      <c r="A381" s="115"/>
      <c r="B381" s="115"/>
      <c r="C381" s="20">
        <v>2025213106</v>
      </c>
      <c r="D381" s="20" t="s">
        <v>376</v>
      </c>
      <c r="E381" s="20" t="s">
        <v>59</v>
      </c>
      <c r="F381" s="20" t="s">
        <v>56</v>
      </c>
      <c r="G381" s="20">
        <v>2</v>
      </c>
    </row>
    <row r="382" spans="1:7">
      <c r="A382" s="115"/>
      <c r="B382" s="20" t="s">
        <v>377</v>
      </c>
      <c r="C382" s="20">
        <v>2025213430</v>
      </c>
      <c r="D382" s="20" t="s">
        <v>378</v>
      </c>
      <c r="E382" s="20" t="s">
        <v>88</v>
      </c>
      <c r="F382" s="20" t="s">
        <v>46</v>
      </c>
      <c r="G382" s="20">
        <v>4</v>
      </c>
    </row>
    <row r="383" spans="1:7">
      <c r="A383" s="115"/>
      <c r="B383" s="115"/>
      <c r="C383" s="115"/>
      <c r="D383" s="115"/>
      <c r="E383" s="20" t="s">
        <v>379</v>
      </c>
      <c r="F383" s="20" t="s">
        <v>46</v>
      </c>
      <c r="G383" s="115"/>
    </row>
    <row r="384" spans="1:7">
      <c r="A384" s="115"/>
      <c r="B384" s="115"/>
      <c r="C384" s="20">
        <v>2025213426</v>
      </c>
      <c r="D384" s="20" t="s">
        <v>380</v>
      </c>
      <c r="E384" s="20" t="s">
        <v>379</v>
      </c>
      <c r="F384" s="20" t="s">
        <v>46</v>
      </c>
      <c r="G384" s="20">
        <v>2</v>
      </c>
    </row>
    <row r="385" spans="1:7">
      <c r="A385" s="115"/>
      <c r="B385" s="115"/>
      <c r="C385" s="20">
        <v>2025213429</v>
      </c>
      <c r="D385" s="20" t="s">
        <v>381</v>
      </c>
      <c r="E385" s="20" t="s">
        <v>379</v>
      </c>
      <c r="F385" s="20" t="s">
        <v>46</v>
      </c>
      <c r="G385" s="20">
        <v>2</v>
      </c>
    </row>
    <row r="386" spans="1:7">
      <c r="A386" s="115"/>
      <c r="B386" s="115"/>
      <c r="C386" s="20">
        <v>2025213428</v>
      </c>
      <c r="D386" s="20" t="s">
        <v>382</v>
      </c>
      <c r="E386" s="20" t="s">
        <v>379</v>
      </c>
      <c r="F386" s="20" t="s">
        <v>46</v>
      </c>
      <c r="G386" s="20">
        <v>2</v>
      </c>
    </row>
    <row r="387" spans="1:7">
      <c r="A387" s="115"/>
      <c r="B387" s="115"/>
      <c r="C387" s="20">
        <v>2025213433</v>
      </c>
      <c r="D387" s="20" t="s">
        <v>383</v>
      </c>
      <c r="E387" s="20" t="s">
        <v>59</v>
      </c>
      <c r="F387" s="20" t="s">
        <v>56</v>
      </c>
      <c r="G387" s="20">
        <v>2</v>
      </c>
    </row>
    <row r="388" spans="1:7">
      <c r="A388" s="115"/>
      <c r="B388" s="115"/>
      <c r="C388" s="20">
        <v>2025213411</v>
      </c>
      <c r="D388" s="20" t="s">
        <v>384</v>
      </c>
      <c r="E388" s="20" t="s">
        <v>59</v>
      </c>
      <c r="F388" s="20" t="s">
        <v>56</v>
      </c>
      <c r="G388" s="20">
        <v>2</v>
      </c>
    </row>
    <row r="389" spans="1:7">
      <c r="A389" s="115"/>
      <c r="B389" s="115"/>
      <c r="C389" s="20">
        <v>2025213414</v>
      </c>
      <c r="D389" s="20" t="s">
        <v>385</v>
      </c>
      <c r="E389" s="20" t="s">
        <v>59</v>
      </c>
      <c r="F389" s="20" t="s">
        <v>56</v>
      </c>
      <c r="G389" s="20">
        <v>2</v>
      </c>
    </row>
    <row r="390" spans="1:7">
      <c r="A390" s="115"/>
      <c r="B390" s="115"/>
      <c r="C390" s="20">
        <v>2025213409</v>
      </c>
      <c r="D390" s="20" t="s">
        <v>386</v>
      </c>
      <c r="E390" s="20" t="s">
        <v>59</v>
      </c>
      <c r="F390" s="20" t="s">
        <v>56</v>
      </c>
      <c r="G390" s="20">
        <v>2</v>
      </c>
    </row>
    <row r="391" spans="1:7">
      <c r="A391" s="115"/>
      <c r="B391" s="115"/>
      <c r="C391" s="20">
        <v>2025213412</v>
      </c>
      <c r="D391" s="20" t="s">
        <v>387</v>
      </c>
      <c r="E391" s="20" t="s">
        <v>59</v>
      </c>
      <c r="F391" s="20" t="s">
        <v>56</v>
      </c>
      <c r="G391" s="20">
        <v>2</v>
      </c>
    </row>
    <row r="392" spans="1:7">
      <c r="A392" s="115"/>
      <c r="B392" s="115"/>
      <c r="C392" s="20">
        <v>2025213422</v>
      </c>
      <c r="D392" s="20" t="s">
        <v>388</v>
      </c>
      <c r="E392" s="20" t="s">
        <v>59</v>
      </c>
      <c r="F392" s="20" t="s">
        <v>56</v>
      </c>
      <c r="G392" s="20">
        <v>2</v>
      </c>
    </row>
    <row r="393" spans="1:7">
      <c r="A393" s="115"/>
      <c r="B393" s="115"/>
      <c r="C393" s="20">
        <v>2025213423</v>
      </c>
      <c r="D393" s="20" t="s">
        <v>389</v>
      </c>
      <c r="E393" s="20" t="s">
        <v>59</v>
      </c>
      <c r="F393" s="20" t="s">
        <v>56</v>
      </c>
      <c r="G393" s="20">
        <v>2</v>
      </c>
    </row>
    <row r="394" spans="1:7">
      <c r="A394" s="115"/>
      <c r="B394" s="115"/>
      <c r="C394" s="20">
        <v>2025213424</v>
      </c>
      <c r="D394" s="20" t="s">
        <v>390</v>
      </c>
      <c r="E394" s="20" t="s">
        <v>59</v>
      </c>
      <c r="F394" s="20" t="s">
        <v>56</v>
      </c>
      <c r="G394" s="20">
        <v>2</v>
      </c>
    </row>
    <row r="395" spans="1:7">
      <c r="A395" s="115"/>
      <c r="B395" s="115"/>
      <c r="C395" s="20">
        <v>2025213415</v>
      </c>
      <c r="D395" s="20" t="s">
        <v>391</v>
      </c>
      <c r="E395" s="20" t="s">
        <v>59</v>
      </c>
      <c r="F395" s="20" t="s">
        <v>56</v>
      </c>
      <c r="G395" s="20">
        <v>2</v>
      </c>
    </row>
    <row r="396" spans="1:7">
      <c r="A396" s="115"/>
      <c r="B396" s="115"/>
      <c r="C396" s="20">
        <v>2025213418</v>
      </c>
      <c r="D396" s="20" t="s">
        <v>392</v>
      </c>
      <c r="E396" s="20" t="s">
        <v>59</v>
      </c>
      <c r="F396" s="20" t="s">
        <v>56</v>
      </c>
      <c r="G396" s="20">
        <v>2</v>
      </c>
    </row>
    <row r="397" spans="1:7">
      <c r="A397" s="115"/>
      <c r="B397" s="115"/>
      <c r="C397" s="20">
        <v>2025213404</v>
      </c>
      <c r="D397" s="20" t="s">
        <v>393</v>
      </c>
      <c r="E397" s="20" t="s">
        <v>59</v>
      </c>
      <c r="F397" s="20" t="s">
        <v>56</v>
      </c>
      <c r="G397" s="20">
        <v>2</v>
      </c>
    </row>
    <row r="398" spans="1:7">
      <c r="A398" s="115"/>
      <c r="B398" s="115"/>
      <c r="C398" s="20">
        <v>2025213435</v>
      </c>
      <c r="D398" s="20" t="s">
        <v>394</v>
      </c>
      <c r="E398" s="20" t="s">
        <v>59</v>
      </c>
      <c r="F398" s="20" t="s">
        <v>56</v>
      </c>
      <c r="G398" s="20">
        <v>2</v>
      </c>
    </row>
    <row r="399" spans="1:7">
      <c r="A399" s="115"/>
      <c r="B399" s="20" t="s">
        <v>395</v>
      </c>
      <c r="C399" s="20">
        <v>2025214416</v>
      </c>
      <c r="D399" s="20" t="s">
        <v>396</v>
      </c>
      <c r="E399" s="20" t="s">
        <v>397</v>
      </c>
      <c r="F399" s="20" t="s">
        <v>48</v>
      </c>
      <c r="G399" s="20">
        <v>5</v>
      </c>
    </row>
    <row r="400" spans="1:7">
      <c r="A400" s="115"/>
      <c r="B400" s="115"/>
      <c r="C400" s="115"/>
      <c r="D400" s="115"/>
      <c r="E400" s="20" t="s">
        <v>348</v>
      </c>
      <c r="F400" s="20" t="s">
        <v>46</v>
      </c>
      <c r="G400" s="115"/>
    </row>
    <row r="401" spans="1:7">
      <c r="A401" s="115"/>
      <c r="B401" s="20" t="s">
        <v>398</v>
      </c>
      <c r="C401" s="20">
        <v>2024213115</v>
      </c>
      <c r="D401" s="20" t="s">
        <v>399</v>
      </c>
      <c r="E401" s="20" t="s">
        <v>52</v>
      </c>
      <c r="F401" s="20" t="s">
        <v>46</v>
      </c>
      <c r="G401" s="20">
        <v>2</v>
      </c>
    </row>
    <row r="402" spans="1:7">
      <c r="A402" s="115"/>
      <c r="B402" s="115"/>
      <c r="C402" s="20">
        <v>2024213127</v>
      </c>
      <c r="D402" s="20" t="s">
        <v>400</v>
      </c>
      <c r="E402" s="20" t="s">
        <v>401</v>
      </c>
      <c r="F402" s="20" t="s">
        <v>56</v>
      </c>
      <c r="G402" s="20">
        <v>2</v>
      </c>
    </row>
    <row r="403" spans="1:7">
      <c r="A403" s="115"/>
      <c r="B403" s="115"/>
      <c r="C403" s="20">
        <v>2024213124</v>
      </c>
      <c r="D403" s="20" t="s">
        <v>402</v>
      </c>
      <c r="E403" s="20" t="s">
        <v>403</v>
      </c>
      <c r="F403" s="20" t="s">
        <v>69</v>
      </c>
      <c r="G403" s="20">
        <v>7</v>
      </c>
    </row>
    <row r="404" spans="1:7">
      <c r="A404" s="115"/>
      <c r="B404" s="115"/>
      <c r="C404" s="115"/>
      <c r="D404" s="115"/>
      <c r="E404" s="20" t="s">
        <v>404</v>
      </c>
      <c r="F404" s="20" t="s">
        <v>98</v>
      </c>
      <c r="G404" s="115"/>
    </row>
    <row r="405" spans="1:7">
      <c r="A405" s="115"/>
      <c r="B405" s="115"/>
      <c r="C405" s="115"/>
      <c r="D405" s="115"/>
      <c r="E405" s="20" t="s">
        <v>405</v>
      </c>
      <c r="F405" s="20" t="s">
        <v>69</v>
      </c>
      <c r="G405" s="115"/>
    </row>
    <row r="406" spans="1:7">
      <c r="A406" s="115"/>
      <c r="B406" s="20" t="s">
        <v>406</v>
      </c>
      <c r="C406" s="20">
        <v>2025213806</v>
      </c>
      <c r="D406" s="20" t="s">
        <v>407</v>
      </c>
      <c r="E406" s="20" t="s">
        <v>353</v>
      </c>
      <c r="F406" s="20" t="s">
        <v>69</v>
      </c>
      <c r="G406" s="20">
        <v>4</v>
      </c>
    </row>
    <row r="407" spans="1:7">
      <c r="A407" s="115"/>
      <c r="B407" s="115"/>
      <c r="C407" s="115"/>
      <c r="D407" s="115"/>
      <c r="E407" s="20" t="s">
        <v>408</v>
      </c>
      <c r="F407" s="20" t="s">
        <v>69</v>
      </c>
      <c r="G407" s="115"/>
    </row>
    <row r="408" spans="1:7">
      <c r="A408" s="115"/>
      <c r="B408" s="115"/>
      <c r="C408" s="20">
        <v>2025213838</v>
      </c>
      <c r="D408" s="20" t="s">
        <v>409</v>
      </c>
      <c r="E408" s="20" t="s">
        <v>353</v>
      </c>
      <c r="F408" s="20" t="s">
        <v>69</v>
      </c>
      <c r="G408" s="20">
        <v>4</v>
      </c>
    </row>
    <row r="409" spans="1:7">
      <c r="A409" s="115"/>
      <c r="B409" s="115"/>
      <c r="C409" s="115"/>
      <c r="D409" s="115"/>
      <c r="E409" s="20" t="s">
        <v>408</v>
      </c>
      <c r="F409" s="20" t="s">
        <v>69</v>
      </c>
      <c r="G409" s="115"/>
    </row>
    <row r="410" spans="1:7">
      <c r="A410" s="115"/>
      <c r="B410" s="115"/>
      <c r="C410" s="20">
        <v>2025213837</v>
      </c>
      <c r="D410" s="20" t="s">
        <v>410</v>
      </c>
      <c r="E410" s="20" t="s">
        <v>353</v>
      </c>
      <c r="F410" s="20" t="s">
        <v>69</v>
      </c>
      <c r="G410" s="20">
        <v>4</v>
      </c>
    </row>
    <row r="411" spans="1:7">
      <c r="A411" s="115"/>
      <c r="B411" s="115"/>
      <c r="C411" s="115"/>
      <c r="D411" s="115"/>
      <c r="E411" s="20" t="s">
        <v>408</v>
      </c>
      <c r="F411" s="20" t="s">
        <v>69</v>
      </c>
      <c r="G411" s="115"/>
    </row>
    <row r="412" spans="1:7">
      <c r="A412" s="115"/>
      <c r="B412" s="20" t="s">
        <v>411</v>
      </c>
      <c r="C412" s="20">
        <v>2024213436</v>
      </c>
      <c r="D412" s="20" t="s">
        <v>412</v>
      </c>
      <c r="E412" s="20" t="s">
        <v>413</v>
      </c>
      <c r="F412" s="20" t="s">
        <v>48</v>
      </c>
      <c r="G412" s="20">
        <v>14</v>
      </c>
    </row>
    <row r="413" spans="1:7">
      <c r="A413" s="115"/>
      <c r="B413" s="115"/>
      <c r="C413" s="115"/>
      <c r="D413" s="115"/>
      <c r="E413" s="20" t="s">
        <v>414</v>
      </c>
      <c r="F413" s="20" t="s">
        <v>46</v>
      </c>
      <c r="G413" s="115"/>
    </row>
    <row r="414" spans="1:7">
      <c r="A414" s="115"/>
      <c r="B414" s="115"/>
      <c r="C414" s="115"/>
      <c r="D414" s="115"/>
      <c r="E414" s="20" t="s">
        <v>415</v>
      </c>
      <c r="F414" s="20" t="s">
        <v>42</v>
      </c>
      <c r="G414" s="115"/>
    </row>
    <row r="415" spans="1:7">
      <c r="A415" s="115"/>
      <c r="B415" s="115"/>
      <c r="C415" s="115"/>
      <c r="D415" s="115"/>
      <c r="E415" s="20" t="s">
        <v>416</v>
      </c>
      <c r="F415" s="20" t="s">
        <v>44</v>
      </c>
      <c r="G415" s="115"/>
    </row>
    <row r="416" spans="1:7">
      <c r="A416" s="115"/>
      <c r="B416" s="115"/>
      <c r="C416" s="115"/>
      <c r="D416" s="115"/>
      <c r="E416" s="20" t="s">
        <v>49</v>
      </c>
      <c r="F416" s="20" t="s">
        <v>42</v>
      </c>
      <c r="G416" s="115"/>
    </row>
    <row r="417" spans="1:7">
      <c r="A417" s="115"/>
      <c r="B417" s="115"/>
      <c r="C417" s="115"/>
      <c r="D417" s="115"/>
      <c r="E417" s="20" t="s">
        <v>417</v>
      </c>
      <c r="F417" s="20" t="s">
        <v>42</v>
      </c>
      <c r="G417" s="115"/>
    </row>
    <row r="418" spans="1:7">
      <c r="A418" s="115"/>
      <c r="B418" s="115"/>
      <c r="C418" s="20">
        <v>2024213437</v>
      </c>
      <c r="D418" s="20" t="s">
        <v>418</v>
      </c>
      <c r="E418" s="20" t="s">
        <v>413</v>
      </c>
      <c r="F418" s="20" t="s">
        <v>48</v>
      </c>
      <c r="G418" s="20">
        <v>5</v>
      </c>
    </row>
    <row r="419" spans="1:7">
      <c r="A419" s="115"/>
      <c r="B419" s="115"/>
      <c r="C419" s="115"/>
      <c r="D419" s="115"/>
      <c r="E419" s="20" t="s">
        <v>414</v>
      </c>
      <c r="F419" s="20" t="s">
        <v>46</v>
      </c>
      <c r="G419" s="115"/>
    </row>
    <row r="420" spans="1:7">
      <c r="A420" s="115"/>
      <c r="B420" s="115"/>
      <c r="C420" s="20">
        <v>2023213516</v>
      </c>
      <c r="D420" s="20" t="s">
        <v>419</v>
      </c>
      <c r="E420" s="20" t="s">
        <v>414</v>
      </c>
      <c r="F420" s="20" t="s">
        <v>46</v>
      </c>
      <c r="G420" s="20">
        <v>2</v>
      </c>
    </row>
    <row r="421" spans="1:7">
      <c r="A421" s="115"/>
      <c r="B421" s="115"/>
      <c r="C421" s="20">
        <v>2024213419</v>
      </c>
      <c r="D421" s="20" t="s">
        <v>420</v>
      </c>
      <c r="E421" s="20" t="s">
        <v>415</v>
      </c>
      <c r="F421" s="20" t="s">
        <v>42</v>
      </c>
      <c r="G421" s="20">
        <v>9</v>
      </c>
    </row>
    <row r="422" spans="1:7">
      <c r="A422" s="115"/>
      <c r="B422" s="115"/>
      <c r="C422" s="115"/>
      <c r="D422" s="115"/>
      <c r="E422" s="20" t="s">
        <v>416</v>
      </c>
      <c r="F422" s="20" t="s">
        <v>44</v>
      </c>
      <c r="G422" s="115"/>
    </row>
    <row r="423" spans="1:7">
      <c r="A423" s="115"/>
      <c r="B423" s="115"/>
      <c r="C423" s="115"/>
      <c r="D423" s="115"/>
      <c r="E423" s="20" t="s">
        <v>49</v>
      </c>
      <c r="F423" s="20" t="s">
        <v>42</v>
      </c>
      <c r="G423" s="115"/>
    </row>
    <row r="424" spans="1:7">
      <c r="A424" s="115"/>
      <c r="B424" s="115"/>
      <c r="C424" s="115"/>
      <c r="D424" s="115"/>
      <c r="E424" s="20" t="s">
        <v>417</v>
      </c>
      <c r="F424" s="20" t="s">
        <v>42</v>
      </c>
      <c r="G424" s="115"/>
    </row>
    <row r="425" spans="1:7">
      <c r="A425" s="115"/>
      <c r="B425" s="115"/>
      <c r="C425" s="20">
        <v>2024213430</v>
      </c>
      <c r="D425" s="20" t="s">
        <v>421</v>
      </c>
      <c r="E425" s="20" t="s">
        <v>415</v>
      </c>
      <c r="F425" s="20" t="s">
        <v>42</v>
      </c>
      <c r="G425" s="20">
        <v>15</v>
      </c>
    </row>
    <row r="426" spans="1:7">
      <c r="A426" s="115"/>
      <c r="B426" s="115"/>
      <c r="C426" s="115"/>
      <c r="D426" s="115"/>
      <c r="E426" s="20" t="s">
        <v>416</v>
      </c>
      <c r="F426" s="20" t="s">
        <v>44</v>
      </c>
      <c r="G426" s="115"/>
    </row>
    <row r="427" spans="1:7">
      <c r="A427" s="115"/>
      <c r="B427" s="115"/>
      <c r="C427" s="115"/>
      <c r="D427" s="115"/>
      <c r="E427" s="20" t="s">
        <v>49</v>
      </c>
      <c r="F427" s="20" t="s">
        <v>42</v>
      </c>
      <c r="G427" s="115"/>
    </row>
    <row r="428" spans="1:7">
      <c r="A428" s="115"/>
      <c r="B428" s="115"/>
      <c r="C428" s="115"/>
      <c r="D428" s="115"/>
      <c r="E428" s="20" t="s">
        <v>417</v>
      </c>
      <c r="F428" s="20" t="s">
        <v>42</v>
      </c>
      <c r="G428" s="115"/>
    </row>
    <row r="429" spans="1:7">
      <c r="A429" s="115"/>
      <c r="B429" s="115"/>
      <c r="C429" s="115"/>
      <c r="D429" s="115"/>
      <c r="E429" s="20" t="s">
        <v>52</v>
      </c>
      <c r="F429" s="20" t="s">
        <v>65</v>
      </c>
      <c r="G429" s="115"/>
    </row>
    <row r="430" spans="1:7">
      <c r="A430" s="115"/>
      <c r="B430" s="115"/>
      <c r="C430" s="115"/>
      <c r="D430" s="115"/>
      <c r="E430" s="20" t="s">
        <v>422</v>
      </c>
      <c r="F430" s="20" t="s">
        <v>38</v>
      </c>
      <c r="G430" s="115"/>
    </row>
    <row r="431" spans="1:7">
      <c r="A431" s="115"/>
      <c r="B431" s="115"/>
      <c r="C431" s="20">
        <v>2024213439</v>
      </c>
      <c r="D431" s="20" t="s">
        <v>423</v>
      </c>
      <c r="E431" s="20" t="s">
        <v>416</v>
      </c>
      <c r="F431" s="20" t="s">
        <v>44</v>
      </c>
      <c r="G431" s="20">
        <v>3</v>
      </c>
    </row>
    <row r="432" spans="1:7">
      <c r="A432" s="115"/>
      <c r="B432" s="115"/>
      <c r="C432" s="20">
        <v>2024213427</v>
      </c>
      <c r="D432" s="20" t="s">
        <v>424</v>
      </c>
      <c r="E432" s="20" t="s">
        <v>49</v>
      </c>
      <c r="F432" s="20" t="s">
        <v>42</v>
      </c>
      <c r="G432" s="20">
        <v>4</v>
      </c>
    </row>
    <row r="433" spans="1:7">
      <c r="A433" s="115"/>
      <c r="B433" s="115"/>
      <c r="C433" s="115"/>
      <c r="D433" s="115"/>
      <c r="E433" s="20" t="s">
        <v>417</v>
      </c>
      <c r="F433" s="20" t="s">
        <v>42</v>
      </c>
      <c r="G433" s="115"/>
    </row>
    <row r="434" spans="1:7">
      <c r="A434" s="115"/>
      <c r="B434" s="115"/>
      <c r="C434" s="20">
        <v>2024213406</v>
      </c>
      <c r="D434" s="20" t="s">
        <v>425</v>
      </c>
      <c r="E434" s="20" t="s">
        <v>426</v>
      </c>
      <c r="F434" s="20" t="s">
        <v>69</v>
      </c>
      <c r="G434" s="20">
        <v>5</v>
      </c>
    </row>
    <row r="435" spans="1:7">
      <c r="A435" s="115"/>
      <c r="B435" s="115"/>
      <c r="C435" s="115"/>
      <c r="D435" s="115"/>
      <c r="E435" s="20" t="s">
        <v>427</v>
      </c>
      <c r="F435" s="20" t="s">
        <v>98</v>
      </c>
      <c r="G435" s="115"/>
    </row>
    <row r="436" spans="1:7">
      <c r="A436" s="115"/>
      <c r="B436" s="115"/>
      <c r="C436" s="20">
        <v>2024213407</v>
      </c>
      <c r="D436" s="20" t="s">
        <v>428</v>
      </c>
      <c r="E436" s="20" t="s">
        <v>426</v>
      </c>
      <c r="F436" s="20" t="s">
        <v>69</v>
      </c>
      <c r="G436" s="20">
        <v>5</v>
      </c>
    </row>
    <row r="437" spans="1:7">
      <c r="A437" s="115"/>
      <c r="B437" s="115"/>
      <c r="C437" s="115"/>
      <c r="D437" s="115"/>
      <c r="E437" s="20" t="s">
        <v>427</v>
      </c>
      <c r="F437" s="20" t="s">
        <v>98</v>
      </c>
      <c r="G437" s="115"/>
    </row>
    <row r="438" spans="1:7">
      <c r="A438" s="115"/>
      <c r="B438" s="20" t="s">
        <v>429</v>
      </c>
      <c r="C438" s="20">
        <v>2025213203</v>
      </c>
      <c r="D438" s="20" t="s">
        <v>430</v>
      </c>
      <c r="E438" s="20" t="s">
        <v>59</v>
      </c>
      <c r="F438" s="20" t="s">
        <v>56</v>
      </c>
      <c r="G438" s="20">
        <v>2</v>
      </c>
    </row>
    <row r="439" spans="1:7">
      <c r="A439" s="115"/>
      <c r="B439" s="115"/>
      <c r="C439" s="20">
        <v>2025213224</v>
      </c>
      <c r="D439" s="20" t="s">
        <v>431</v>
      </c>
      <c r="E439" s="20" t="s">
        <v>59</v>
      </c>
      <c r="F439" s="20" t="s">
        <v>56</v>
      </c>
      <c r="G439" s="20">
        <v>2</v>
      </c>
    </row>
    <row r="440" spans="1:7">
      <c r="A440" s="115"/>
      <c r="B440" s="115"/>
      <c r="C440" s="20">
        <v>2025213237</v>
      </c>
      <c r="D440" s="20" t="s">
        <v>432</v>
      </c>
      <c r="E440" s="20" t="s">
        <v>59</v>
      </c>
      <c r="F440" s="20" t="s">
        <v>56</v>
      </c>
      <c r="G440" s="20">
        <v>2</v>
      </c>
    </row>
    <row r="441" spans="1:7">
      <c r="A441" s="115"/>
      <c r="B441" s="115"/>
      <c r="C441" s="20">
        <v>2025213223</v>
      </c>
      <c r="D441" s="20" t="s">
        <v>433</v>
      </c>
      <c r="E441" s="20" t="s">
        <v>59</v>
      </c>
      <c r="F441" s="20" t="s">
        <v>56</v>
      </c>
      <c r="G441" s="20">
        <v>2</v>
      </c>
    </row>
    <row r="442" spans="1:7">
      <c r="A442" s="115"/>
      <c r="B442" s="115"/>
      <c r="C442" s="20">
        <v>2025213204</v>
      </c>
      <c r="D442" s="20" t="s">
        <v>434</v>
      </c>
      <c r="E442" s="20" t="s">
        <v>59</v>
      </c>
      <c r="F442" s="20" t="s">
        <v>56</v>
      </c>
      <c r="G442" s="20">
        <v>2</v>
      </c>
    </row>
    <row r="443" spans="1:7">
      <c r="A443" s="115"/>
      <c r="B443" s="115"/>
      <c r="C443" s="20">
        <v>2025213222</v>
      </c>
      <c r="D443" s="20" t="s">
        <v>435</v>
      </c>
      <c r="E443" s="20" t="s">
        <v>59</v>
      </c>
      <c r="F443" s="20" t="s">
        <v>56</v>
      </c>
      <c r="G443" s="20">
        <v>2</v>
      </c>
    </row>
    <row r="444" spans="1:7">
      <c r="A444" s="115"/>
      <c r="B444" s="115"/>
      <c r="C444" s="20">
        <v>2025213229</v>
      </c>
      <c r="D444" s="20" t="s">
        <v>436</v>
      </c>
      <c r="E444" s="20" t="s">
        <v>59</v>
      </c>
      <c r="F444" s="20" t="s">
        <v>56</v>
      </c>
      <c r="G444" s="20">
        <v>2</v>
      </c>
    </row>
    <row r="445" spans="1:7">
      <c r="A445" s="115"/>
      <c r="B445" s="115"/>
      <c r="C445" s="20">
        <v>2025213220</v>
      </c>
      <c r="D445" s="20" t="s">
        <v>437</v>
      </c>
      <c r="E445" s="20" t="s">
        <v>59</v>
      </c>
      <c r="F445" s="20" t="s">
        <v>56</v>
      </c>
      <c r="G445" s="20">
        <v>2</v>
      </c>
    </row>
    <row r="446" spans="1:7">
      <c r="A446" s="115"/>
      <c r="B446" s="115"/>
      <c r="C446" s="20">
        <v>2025213210</v>
      </c>
      <c r="D446" s="20" t="s">
        <v>438</v>
      </c>
      <c r="E446" s="20" t="s">
        <v>59</v>
      </c>
      <c r="F446" s="20" t="s">
        <v>56</v>
      </c>
      <c r="G446" s="20">
        <v>2</v>
      </c>
    </row>
    <row r="447" spans="1:7">
      <c r="A447" s="115"/>
      <c r="B447" s="115"/>
      <c r="C447" s="20">
        <v>2025213227</v>
      </c>
      <c r="D447" s="20" t="s">
        <v>439</v>
      </c>
      <c r="E447" s="20" t="s">
        <v>59</v>
      </c>
      <c r="F447" s="20" t="s">
        <v>56</v>
      </c>
      <c r="G447" s="20">
        <v>2</v>
      </c>
    </row>
    <row r="448" spans="1:7">
      <c r="A448" s="115"/>
      <c r="B448" s="115"/>
      <c r="C448" s="20">
        <v>2025213236</v>
      </c>
      <c r="D448" s="20" t="s">
        <v>440</v>
      </c>
      <c r="E448" s="20" t="s">
        <v>59</v>
      </c>
      <c r="F448" s="20" t="s">
        <v>56</v>
      </c>
      <c r="G448" s="20">
        <v>2</v>
      </c>
    </row>
    <row r="449" spans="1:8">
      <c r="A449" s="115"/>
      <c r="B449" s="115"/>
      <c r="C449" s="20">
        <v>2025213221</v>
      </c>
      <c r="D449" s="20" t="s">
        <v>441</v>
      </c>
      <c r="E449" s="20" t="s">
        <v>59</v>
      </c>
      <c r="F449" s="20" t="s">
        <v>56</v>
      </c>
      <c r="G449" s="20">
        <v>2</v>
      </c>
    </row>
    <row r="450" spans="1:8">
      <c r="A450" s="115"/>
      <c r="B450" s="115"/>
      <c r="C450" s="20">
        <v>2025213217</v>
      </c>
      <c r="D450" s="20" t="s">
        <v>442</v>
      </c>
      <c r="E450" s="20" t="s">
        <v>59</v>
      </c>
      <c r="F450" s="20" t="s">
        <v>56</v>
      </c>
      <c r="G450" s="20">
        <v>2</v>
      </c>
    </row>
    <row r="451" spans="1:8">
      <c r="A451" s="115"/>
      <c r="B451" s="115"/>
      <c r="C451" s="20">
        <v>2025213215</v>
      </c>
      <c r="D451" s="20" t="s">
        <v>443</v>
      </c>
      <c r="E451" s="20" t="s">
        <v>59</v>
      </c>
      <c r="F451" s="20" t="s">
        <v>56</v>
      </c>
      <c r="G451" s="20">
        <v>2</v>
      </c>
    </row>
    <row r="452" spans="1:8">
      <c r="A452" s="115"/>
      <c r="B452" s="115"/>
      <c r="C452" s="20">
        <v>2025213225</v>
      </c>
      <c r="D452" s="20" t="s">
        <v>444</v>
      </c>
      <c r="E452" s="20" t="s">
        <v>59</v>
      </c>
      <c r="F452" s="20" t="s">
        <v>56</v>
      </c>
      <c r="G452" s="20">
        <v>2</v>
      </c>
    </row>
    <row r="453" spans="1:8">
      <c r="A453" s="115"/>
      <c r="B453" s="115"/>
      <c r="C453" s="20">
        <v>2025213226</v>
      </c>
      <c r="D453" s="20" t="s">
        <v>445</v>
      </c>
      <c r="E453" s="20" t="s">
        <v>59</v>
      </c>
      <c r="F453" s="20" t="s">
        <v>56</v>
      </c>
      <c r="G453" s="20">
        <v>2</v>
      </c>
    </row>
    <row r="454" spans="1:8">
      <c r="A454" s="115"/>
      <c r="B454" s="115"/>
      <c r="C454" s="20">
        <v>2025213213</v>
      </c>
      <c r="D454" s="20" t="s">
        <v>446</v>
      </c>
      <c r="E454" s="20" t="s">
        <v>59</v>
      </c>
      <c r="F454" s="20" t="s">
        <v>56</v>
      </c>
      <c r="G454" s="20">
        <v>2</v>
      </c>
    </row>
    <row r="455" spans="1:8">
      <c r="A455" s="115"/>
      <c r="B455" s="115"/>
      <c r="C455" s="20">
        <v>2025213218</v>
      </c>
      <c r="D455" s="20" t="s">
        <v>447</v>
      </c>
      <c r="E455" s="20" t="s">
        <v>59</v>
      </c>
      <c r="F455" s="20" t="s">
        <v>56</v>
      </c>
      <c r="G455" s="20">
        <v>2</v>
      </c>
    </row>
    <row r="456" spans="1:8">
      <c r="A456" s="29" t="s">
        <v>6</v>
      </c>
      <c r="B456" s="20" t="s">
        <v>448</v>
      </c>
      <c r="C456" s="20">
        <v>2023243722</v>
      </c>
      <c r="D456" s="20" t="s">
        <v>449</v>
      </c>
      <c r="E456" s="20" t="s">
        <v>450</v>
      </c>
      <c r="F456" s="20" t="s">
        <v>46</v>
      </c>
      <c r="G456" s="20">
        <v>2</v>
      </c>
      <c r="H456" s="238"/>
    </row>
    <row r="457" ht="21" customHeight="1" spans="1:8">
      <c r="A457" s="29"/>
      <c r="B457" s="20"/>
      <c r="C457" s="20">
        <v>2023243111</v>
      </c>
      <c r="D457" s="20" t="s">
        <v>451</v>
      </c>
      <c r="E457" s="20" t="s">
        <v>452</v>
      </c>
      <c r="F457" s="20" t="s">
        <v>42</v>
      </c>
      <c r="G457" s="20">
        <v>2</v>
      </c>
      <c r="H457" s="238"/>
    </row>
    <row r="458" spans="1:8">
      <c r="A458" s="29"/>
      <c r="B458" s="20"/>
      <c r="C458" s="20">
        <v>2023253317</v>
      </c>
      <c r="D458" s="20" t="s">
        <v>453</v>
      </c>
      <c r="E458" s="20" t="s">
        <v>454</v>
      </c>
      <c r="F458" s="20" t="s">
        <v>56</v>
      </c>
      <c r="G458" s="20">
        <v>2</v>
      </c>
      <c r="H458" s="238"/>
    </row>
    <row r="459" spans="1:8">
      <c r="A459" s="29"/>
      <c r="B459" s="20"/>
      <c r="C459" s="20">
        <v>2023253318</v>
      </c>
      <c r="D459" s="20" t="s">
        <v>455</v>
      </c>
      <c r="E459" s="20" t="s">
        <v>454</v>
      </c>
      <c r="F459" s="20" t="s">
        <v>56</v>
      </c>
      <c r="G459" s="20">
        <v>2</v>
      </c>
      <c r="H459" s="238"/>
    </row>
    <row r="460" spans="1:8">
      <c r="A460" s="29"/>
      <c r="B460" s="20" t="s">
        <v>456</v>
      </c>
      <c r="C460" s="20">
        <v>2023243320</v>
      </c>
      <c r="D460" s="20" t="s">
        <v>457</v>
      </c>
      <c r="E460" s="20" t="s">
        <v>450</v>
      </c>
      <c r="F460" s="20" t="s">
        <v>46</v>
      </c>
      <c r="G460" s="20">
        <v>6</v>
      </c>
      <c r="H460" s="238"/>
    </row>
    <row r="461" spans="1:8">
      <c r="A461" s="29"/>
      <c r="B461" s="20"/>
      <c r="C461" s="20">
        <v>2023243320</v>
      </c>
      <c r="D461" s="20"/>
      <c r="E461" s="20" t="s">
        <v>458</v>
      </c>
      <c r="F461" s="20" t="s">
        <v>46</v>
      </c>
      <c r="G461" s="115"/>
      <c r="H461" s="238"/>
    </row>
    <row r="462" spans="1:8">
      <c r="A462" s="29"/>
      <c r="B462" s="20"/>
      <c r="C462" s="20">
        <v>2023243320</v>
      </c>
      <c r="D462" s="20"/>
      <c r="E462" s="20" t="s">
        <v>459</v>
      </c>
      <c r="F462" s="20" t="s">
        <v>56</v>
      </c>
      <c r="G462" s="115"/>
      <c r="H462" s="238"/>
    </row>
    <row r="463" ht="21" customHeight="1" spans="1:8">
      <c r="A463" s="29"/>
      <c r="B463" s="20"/>
      <c r="C463" s="20">
        <v>2023243303</v>
      </c>
      <c r="D463" s="20" t="s">
        <v>460</v>
      </c>
      <c r="E463" s="20" t="s">
        <v>452</v>
      </c>
      <c r="F463" s="20" t="s">
        <v>56</v>
      </c>
      <c r="G463" s="20">
        <v>2</v>
      </c>
      <c r="H463" s="238"/>
    </row>
    <row r="464" spans="1:8">
      <c r="A464" s="29"/>
      <c r="B464" s="20"/>
      <c r="C464" s="20"/>
      <c r="D464" s="20"/>
      <c r="E464" s="20" t="s">
        <v>454</v>
      </c>
      <c r="F464" s="20" t="s">
        <v>56</v>
      </c>
      <c r="G464" s="20">
        <v>2</v>
      </c>
      <c r="H464" s="238"/>
    </row>
    <row r="465" ht="21" customHeight="1" spans="1:8">
      <c r="A465" s="29"/>
      <c r="B465" s="20"/>
      <c r="C465" s="20">
        <v>2023243328</v>
      </c>
      <c r="D465" s="20" t="s">
        <v>461</v>
      </c>
      <c r="E465" s="20" t="s">
        <v>454</v>
      </c>
      <c r="F465" s="20" t="s">
        <v>56</v>
      </c>
      <c r="G465" s="20">
        <v>2</v>
      </c>
      <c r="H465" s="238"/>
    </row>
    <row r="466" spans="1:8">
      <c r="A466" s="29"/>
      <c r="B466" s="20"/>
      <c r="C466" s="20">
        <v>2023243312</v>
      </c>
      <c r="D466" s="20" t="s">
        <v>462</v>
      </c>
      <c r="E466" s="20" t="s">
        <v>452</v>
      </c>
      <c r="F466" s="20" t="s">
        <v>56</v>
      </c>
      <c r="G466" s="20">
        <v>4</v>
      </c>
      <c r="H466" s="238"/>
    </row>
    <row r="467" spans="1:8">
      <c r="A467" s="29"/>
      <c r="B467" s="20"/>
      <c r="C467" s="20"/>
      <c r="D467" s="20"/>
      <c r="E467" s="20" t="s">
        <v>454</v>
      </c>
      <c r="F467" s="20" t="s">
        <v>56</v>
      </c>
      <c r="G467" s="115"/>
      <c r="H467" s="238"/>
    </row>
    <row r="468" spans="1:8">
      <c r="A468" s="29"/>
      <c r="B468" s="20" t="s">
        <v>463</v>
      </c>
      <c r="C468" s="20">
        <v>2023243540</v>
      </c>
      <c r="D468" s="20" t="s">
        <v>464</v>
      </c>
      <c r="E468" s="20" t="s">
        <v>465</v>
      </c>
      <c r="F468" s="20" t="s">
        <v>46</v>
      </c>
      <c r="G468" s="20">
        <v>14</v>
      </c>
      <c r="H468" s="238"/>
    </row>
    <row r="469" spans="1:8">
      <c r="A469" s="29"/>
      <c r="B469" s="20"/>
      <c r="C469" s="20"/>
      <c r="D469" s="20"/>
      <c r="E469" s="20" t="s">
        <v>466</v>
      </c>
      <c r="F469" s="20" t="s">
        <v>46</v>
      </c>
      <c r="G469" s="115"/>
      <c r="H469" s="238"/>
    </row>
    <row r="470" spans="1:8">
      <c r="A470" s="29"/>
      <c r="B470" s="20"/>
      <c r="C470" s="20"/>
      <c r="D470" s="20"/>
      <c r="E470" s="20" t="s">
        <v>467</v>
      </c>
      <c r="F470" s="20" t="s">
        <v>42</v>
      </c>
      <c r="G470" s="115"/>
      <c r="H470" s="238"/>
    </row>
    <row r="471" spans="1:8">
      <c r="A471" s="29"/>
      <c r="B471" s="20"/>
      <c r="C471" s="20"/>
      <c r="D471" s="20"/>
      <c r="E471" s="20" t="s">
        <v>465</v>
      </c>
      <c r="F471" s="20" t="s">
        <v>42</v>
      </c>
      <c r="G471" s="115"/>
      <c r="H471" s="238"/>
    </row>
    <row r="472" spans="1:8">
      <c r="A472" s="29"/>
      <c r="B472" s="20"/>
      <c r="C472" s="20"/>
      <c r="D472" s="20"/>
      <c r="E472" s="20" t="s">
        <v>468</v>
      </c>
      <c r="F472" s="20" t="s">
        <v>56</v>
      </c>
      <c r="G472" s="115"/>
      <c r="H472" s="238"/>
    </row>
    <row r="473" spans="1:8">
      <c r="A473" s="29"/>
      <c r="B473" s="20"/>
      <c r="C473" s="20"/>
      <c r="D473" s="20"/>
      <c r="E473" s="20" t="s">
        <v>465</v>
      </c>
      <c r="F473" s="20" t="s">
        <v>54</v>
      </c>
      <c r="G473" s="115"/>
      <c r="H473" s="238"/>
    </row>
    <row r="474" spans="1:8">
      <c r="A474" s="29"/>
      <c r="B474" s="20"/>
      <c r="C474" s="20"/>
      <c r="D474" s="20"/>
      <c r="E474" s="20" t="s">
        <v>469</v>
      </c>
      <c r="F474" s="20" t="s">
        <v>69</v>
      </c>
      <c r="G474" s="115"/>
      <c r="H474" s="238"/>
    </row>
    <row r="475" spans="1:8">
      <c r="A475" s="29"/>
      <c r="B475" s="20"/>
      <c r="C475" s="20">
        <v>2023243532</v>
      </c>
      <c r="D475" s="20" t="s">
        <v>470</v>
      </c>
      <c r="E475" s="20" t="s">
        <v>467</v>
      </c>
      <c r="F475" s="20" t="s">
        <v>42</v>
      </c>
      <c r="G475" s="20">
        <v>2</v>
      </c>
      <c r="H475" s="238"/>
    </row>
    <row r="476" spans="1:8">
      <c r="A476" s="29"/>
      <c r="B476" s="20"/>
      <c r="C476" s="20">
        <v>2023243527</v>
      </c>
      <c r="D476" s="20" t="s">
        <v>471</v>
      </c>
      <c r="E476" s="20" t="s">
        <v>467</v>
      </c>
      <c r="F476" s="20" t="s">
        <v>42</v>
      </c>
      <c r="G476" s="20">
        <v>2</v>
      </c>
      <c r="H476" s="238"/>
    </row>
    <row r="477" spans="1:8">
      <c r="A477" s="29"/>
      <c r="B477" s="20"/>
      <c r="C477" s="20">
        <v>2023243531</v>
      </c>
      <c r="D477" s="20" t="s">
        <v>472</v>
      </c>
      <c r="E477" s="20" t="s">
        <v>467</v>
      </c>
      <c r="F477" s="20" t="s">
        <v>42</v>
      </c>
      <c r="G477" s="20">
        <v>2</v>
      </c>
      <c r="H477" s="238"/>
    </row>
    <row r="478" spans="1:8">
      <c r="A478" s="29"/>
      <c r="B478" s="20"/>
      <c r="C478" s="20">
        <v>2023243523</v>
      </c>
      <c r="D478" s="20" t="s">
        <v>473</v>
      </c>
      <c r="E478" s="20" t="s">
        <v>465</v>
      </c>
      <c r="F478" s="20" t="s">
        <v>42</v>
      </c>
      <c r="G478" s="20">
        <v>2</v>
      </c>
      <c r="H478" s="238"/>
    </row>
    <row r="479" spans="1:8">
      <c r="A479" s="29"/>
      <c r="B479" s="20"/>
      <c r="C479" s="20">
        <v>2023243533</v>
      </c>
      <c r="D479" s="20" t="s">
        <v>474</v>
      </c>
      <c r="E479" s="20" t="s">
        <v>465</v>
      </c>
      <c r="F479" s="20" t="s">
        <v>42</v>
      </c>
      <c r="G479" s="20">
        <v>2</v>
      </c>
      <c r="H479" s="238"/>
    </row>
    <row r="480" ht="21" customHeight="1" spans="1:8">
      <c r="A480" s="29"/>
      <c r="B480" s="20"/>
      <c r="C480" s="20">
        <v>2023243502</v>
      </c>
      <c r="D480" s="20" t="s">
        <v>475</v>
      </c>
      <c r="E480" s="20" t="s">
        <v>465</v>
      </c>
      <c r="F480" s="20" t="s">
        <v>42</v>
      </c>
      <c r="G480" s="20">
        <v>2</v>
      </c>
      <c r="H480" s="238"/>
    </row>
    <row r="481" spans="1:8">
      <c r="A481" s="29"/>
      <c r="B481" s="20"/>
      <c r="C481" s="20">
        <v>2023243504</v>
      </c>
      <c r="D481" s="20" t="s">
        <v>476</v>
      </c>
      <c r="E481" s="20" t="s">
        <v>468</v>
      </c>
      <c r="F481" s="20" t="s">
        <v>56</v>
      </c>
      <c r="G481" s="20">
        <v>2</v>
      </c>
      <c r="H481" s="238"/>
    </row>
    <row r="482" spans="1:8">
      <c r="A482" s="29"/>
      <c r="B482" s="20" t="s">
        <v>477</v>
      </c>
      <c r="C482" s="20">
        <v>2023243622</v>
      </c>
      <c r="D482" s="20" t="s">
        <v>478</v>
      </c>
      <c r="E482" s="20" t="s">
        <v>479</v>
      </c>
      <c r="F482" s="20" t="s">
        <v>46</v>
      </c>
      <c r="G482" s="20">
        <v>2</v>
      </c>
      <c r="H482" s="238"/>
    </row>
    <row r="483" spans="1:8">
      <c r="A483" s="29"/>
      <c r="B483" s="20"/>
      <c r="C483" s="20">
        <v>2023243623</v>
      </c>
      <c r="D483" s="20" t="s">
        <v>480</v>
      </c>
      <c r="E483" s="20" t="s">
        <v>481</v>
      </c>
      <c r="F483" s="20" t="s">
        <v>42</v>
      </c>
      <c r="G483" s="20">
        <v>6</v>
      </c>
      <c r="H483" s="238"/>
    </row>
    <row r="484" ht="21" customHeight="1" spans="1:8">
      <c r="A484" s="29"/>
      <c r="B484" s="20"/>
      <c r="C484" s="20"/>
      <c r="D484" s="20"/>
      <c r="E484" s="20" t="s">
        <v>482</v>
      </c>
      <c r="F484" s="20" t="s">
        <v>42</v>
      </c>
      <c r="G484" s="115"/>
      <c r="H484" s="238"/>
    </row>
    <row r="485" spans="1:8">
      <c r="A485" s="29"/>
      <c r="B485" s="20"/>
      <c r="C485" s="20"/>
      <c r="D485" s="20"/>
      <c r="E485" s="20" t="s">
        <v>355</v>
      </c>
      <c r="F485" s="20" t="s">
        <v>42</v>
      </c>
      <c r="G485" s="115"/>
      <c r="H485" s="238"/>
    </row>
    <row r="486" ht="21" customHeight="1" spans="1:8">
      <c r="A486" s="29"/>
      <c r="B486" s="20"/>
      <c r="C486" s="20">
        <v>2023243609</v>
      </c>
      <c r="D486" s="20" t="s">
        <v>483</v>
      </c>
      <c r="E486" s="20" t="s">
        <v>355</v>
      </c>
      <c r="F486" s="20" t="s">
        <v>42</v>
      </c>
      <c r="G486" s="20">
        <v>2</v>
      </c>
      <c r="H486" s="238"/>
    </row>
    <row r="487" spans="1:8">
      <c r="A487" s="29"/>
      <c r="B487" s="20"/>
      <c r="C487" s="20">
        <v>2023243608</v>
      </c>
      <c r="D487" s="20" t="s">
        <v>484</v>
      </c>
      <c r="E487" s="20" t="s">
        <v>485</v>
      </c>
      <c r="F487" s="20" t="s">
        <v>54</v>
      </c>
      <c r="G487" s="20">
        <v>4</v>
      </c>
      <c r="H487" s="238"/>
    </row>
    <row r="488" ht="21" customHeight="1" spans="1:8">
      <c r="A488" s="29"/>
      <c r="B488" s="20"/>
      <c r="C488" s="20"/>
      <c r="D488" s="20"/>
      <c r="E488" s="20" t="s">
        <v>486</v>
      </c>
      <c r="F488" s="20" t="s">
        <v>69</v>
      </c>
      <c r="G488" s="115"/>
      <c r="H488" s="238"/>
    </row>
    <row r="489" spans="1:8">
      <c r="A489" s="29"/>
      <c r="B489" s="20" t="s">
        <v>487</v>
      </c>
      <c r="C489" s="20">
        <v>2023253324</v>
      </c>
      <c r="D489" s="20" t="s">
        <v>488</v>
      </c>
      <c r="E489" s="20" t="s">
        <v>489</v>
      </c>
      <c r="F489" s="20" t="s">
        <v>54</v>
      </c>
      <c r="G489" s="20">
        <v>4</v>
      </c>
      <c r="H489" s="238"/>
    </row>
    <row r="490" ht="21" customHeight="1" spans="1:8">
      <c r="A490" s="29"/>
      <c r="B490" s="20"/>
      <c r="C490" s="20"/>
      <c r="D490" s="20"/>
      <c r="E490" s="20" t="s">
        <v>490</v>
      </c>
      <c r="F490" s="20" t="s">
        <v>54</v>
      </c>
      <c r="G490" s="115"/>
      <c r="H490" s="238"/>
    </row>
    <row r="491" spans="1:8">
      <c r="A491" s="29"/>
      <c r="B491" s="20"/>
      <c r="C491" s="20">
        <v>2023253322</v>
      </c>
      <c r="D491" s="20" t="s">
        <v>491</v>
      </c>
      <c r="E491" s="20" t="s">
        <v>489</v>
      </c>
      <c r="F491" s="20" t="s">
        <v>54</v>
      </c>
      <c r="G491" s="20">
        <v>4</v>
      </c>
      <c r="H491" s="238"/>
    </row>
    <row r="492" spans="1:8">
      <c r="A492" s="29"/>
      <c r="B492" s="20"/>
      <c r="C492" s="20"/>
      <c r="D492" s="20"/>
      <c r="E492" s="20" t="s">
        <v>490</v>
      </c>
      <c r="F492" s="20" t="s">
        <v>54</v>
      </c>
      <c r="G492" s="115"/>
      <c r="H492" s="238"/>
    </row>
    <row r="493" spans="1:8">
      <c r="A493" s="29"/>
      <c r="B493" s="150" t="s">
        <v>492</v>
      </c>
      <c r="C493" s="20">
        <v>2024243108</v>
      </c>
      <c r="D493" s="20" t="s">
        <v>493</v>
      </c>
      <c r="E493" s="20" t="s">
        <v>494</v>
      </c>
      <c r="F493" s="20" t="s">
        <v>46</v>
      </c>
      <c r="G493" s="20">
        <v>22</v>
      </c>
      <c r="H493" s="238"/>
    </row>
    <row r="494" spans="1:8">
      <c r="A494" s="29"/>
      <c r="B494" s="150"/>
      <c r="C494" s="20"/>
      <c r="D494" s="20"/>
      <c r="E494" s="20" t="s">
        <v>49</v>
      </c>
      <c r="F494" s="20" t="s">
        <v>46</v>
      </c>
      <c r="G494" s="115"/>
      <c r="H494" s="238"/>
    </row>
    <row r="495" spans="1:8">
      <c r="A495" s="29"/>
      <c r="B495" s="150"/>
      <c r="C495" s="20"/>
      <c r="D495" s="20"/>
      <c r="E495" s="20" t="s">
        <v>495</v>
      </c>
      <c r="F495" s="20" t="s">
        <v>46</v>
      </c>
      <c r="G495" s="115"/>
      <c r="H495" s="238"/>
    </row>
    <row r="496" spans="1:8">
      <c r="A496" s="29"/>
      <c r="B496" s="150"/>
      <c r="C496" s="20"/>
      <c r="D496" s="20"/>
      <c r="E496" s="20" t="s">
        <v>496</v>
      </c>
      <c r="F496" s="20" t="s">
        <v>42</v>
      </c>
      <c r="G496" s="115"/>
      <c r="H496" s="238"/>
    </row>
    <row r="497" spans="1:8">
      <c r="A497" s="29"/>
      <c r="B497" s="150"/>
      <c r="C497" s="20"/>
      <c r="D497" s="20"/>
      <c r="E497" s="20" t="s">
        <v>497</v>
      </c>
      <c r="F497" s="20" t="s">
        <v>42</v>
      </c>
      <c r="G497" s="115"/>
      <c r="H497" s="238"/>
    </row>
    <row r="498" spans="1:8">
      <c r="A498" s="29"/>
      <c r="B498" s="150"/>
      <c r="C498" s="20"/>
      <c r="D498" s="20"/>
      <c r="E498" s="20" t="s">
        <v>498</v>
      </c>
      <c r="F498" s="20" t="s">
        <v>56</v>
      </c>
      <c r="G498" s="115"/>
      <c r="H498" s="239"/>
    </row>
    <row r="499" spans="1:8">
      <c r="A499" s="29"/>
      <c r="B499" s="150"/>
      <c r="C499" s="20"/>
      <c r="D499" s="20"/>
      <c r="E499" s="20" t="s">
        <v>52</v>
      </c>
      <c r="F499" s="20" t="s">
        <v>56</v>
      </c>
      <c r="G499" s="115"/>
      <c r="H499" s="110"/>
    </row>
    <row r="500" spans="1:8">
      <c r="A500" s="29"/>
      <c r="B500" s="150"/>
      <c r="C500" s="20"/>
      <c r="D500" s="20"/>
      <c r="E500" s="20" t="s">
        <v>499</v>
      </c>
      <c r="F500" s="20" t="s">
        <v>54</v>
      </c>
      <c r="G500" s="115"/>
      <c r="H500" s="110"/>
    </row>
    <row r="501" ht="21" customHeight="1" spans="1:8">
      <c r="A501" s="29"/>
      <c r="B501" s="150"/>
      <c r="C501" s="20"/>
      <c r="D501" s="20"/>
      <c r="E501" s="20" t="s">
        <v>500</v>
      </c>
      <c r="F501" s="20" t="s">
        <v>69</v>
      </c>
      <c r="G501" s="115"/>
      <c r="H501" s="110"/>
    </row>
    <row r="502" spans="1:8">
      <c r="A502" s="29"/>
      <c r="B502" s="150"/>
      <c r="C502" s="20"/>
      <c r="D502" s="20"/>
      <c r="E502" s="20" t="s">
        <v>501</v>
      </c>
      <c r="F502" s="20" t="s">
        <v>69</v>
      </c>
      <c r="G502" s="115"/>
      <c r="H502" s="110"/>
    </row>
    <row r="503" spans="1:8">
      <c r="A503" s="29"/>
      <c r="B503" s="150"/>
      <c r="C503" s="20"/>
      <c r="D503" s="20"/>
      <c r="E503" s="20" t="s">
        <v>501</v>
      </c>
      <c r="F503" s="20" t="s">
        <v>69</v>
      </c>
      <c r="G503" s="115"/>
      <c r="H503" s="110"/>
    </row>
    <row r="504" spans="1:8">
      <c r="A504" s="29"/>
      <c r="B504" s="150"/>
      <c r="C504" s="20">
        <v>2023213622</v>
      </c>
      <c r="D504" s="20" t="s">
        <v>502</v>
      </c>
      <c r="E504" s="20" t="s">
        <v>498</v>
      </c>
      <c r="F504" s="20" t="s">
        <v>56</v>
      </c>
      <c r="G504" s="20">
        <v>4</v>
      </c>
      <c r="H504" s="110"/>
    </row>
    <row r="505" spans="1:8">
      <c r="A505" s="29"/>
      <c r="B505" s="150"/>
      <c r="C505" s="20"/>
      <c r="D505" s="20"/>
      <c r="E505" s="20" t="s">
        <v>52</v>
      </c>
      <c r="F505" s="20" t="s">
        <v>56</v>
      </c>
      <c r="G505" s="115"/>
      <c r="H505" s="110"/>
    </row>
    <row r="506" spans="1:8">
      <c r="A506" s="29"/>
      <c r="B506" s="150"/>
      <c r="C506" s="20">
        <v>2023213621</v>
      </c>
      <c r="D506" s="20" t="s">
        <v>503</v>
      </c>
      <c r="E506" s="20" t="s">
        <v>504</v>
      </c>
      <c r="F506" s="20" t="s">
        <v>69</v>
      </c>
      <c r="G506" s="20">
        <v>2</v>
      </c>
      <c r="H506" s="110"/>
    </row>
    <row r="507" spans="1:8">
      <c r="A507" s="29"/>
      <c r="B507" s="150"/>
      <c r="C507" s="20">
        <v>2024243102</v>
      </c>
      <c r="D507" s="20" t="s">
        <v>505</v>
      </c>
      <c r="E507" s="20" t="s">
        <v>501</v>
      </c>
      <c r="F507" s="20" t="s">
        <v>506</v>
      </c>
      <c r="G507" s="20">
        <v>1</v>
      </c>
      <c r="H507" s="110"/>
    </row>
    <row r="508" spans="1:8">
      <c r="A508" s="29"/>
      <c r="B508" s="150" t="s">
        <v>507</v>
      </c>
      <c r="C508" s="20">
        <v>2024243328</v>
      </c>
      <c r="D508" s="20" t="s">
        <v>508</v>
      </c>
      <c r="E508" s="20" t="s">
        <v>509</v>
      </c>
      <c r="F508" s="20" t="s">
        <v>69</v>
      </c>
      <c r="G508" s="20">
        <v>2</v>
      </c>
      <c r="H508" s="110"/>
    </row>
    <row r="509" spans="1:8">
      <c r="A509" s="29"/>
      <c r="B509" s="150"/>
      <c r="C509" s="20"/>
      <c r="D509" s="20"/>
      <c r="E509" s="20" t="s">
        <v>510</v>
      </c>
      <c r="F509" s="20" t="s">
        <v>69</v>
      </c>
      <c r="G509" s="20">
        <v>2</v>
      </c>
      <c r="H509" s="110"/>
    </row>
    <row r="510" ht="21" customHeight="1" spans="1:8">
      <c r="A510" s="29"/>
      <c r="B510" s="150"/>
      <c r="C510" s="20">
        <v>2024243332</v>
      </c>
      <c r="D510" s="20" t="s">
        <v>511</v>
      </c>
      <c r="E510" s="20" t="s">
        <v>510</v>
      </c>
      <c r="F510" s="20" t="s">
        <v>69</v>
      </c>
      <c r="G510" s="20">
        <v>2</v>
      </c>
      <c r="H510" s="110"/>
    </row>
    <row r="511" spans="1:8">
      <c r="A511" s="29"/>
      <c r="B511" s="150"/>
      <c r="C511" s="20">
        <v>2024253217</v>
      </c>
      <c r="D511" s="20" t="s">
        <v>512</v>
      </c>
      <c r="E511" s="20" t="s">
        <v>510</v>
      </c>
      <c r="F511" s="20" t="s">
        <v>69</v>
      </c>
      <c r="G511" s="20">
        <v>2</v>
      </c>
      <c r="H511" s="110"/>
    </row>
    <row r="512" ht="21" customHeight="1" spans="1:8">
      <c r="A512" s="29"/>
      <c r="B512" s="150"/>
      <c r="C512" s="20">
        <v>2024243322</v>
      </c>
      <c r="D512" s="20" t="s">
        <v>513</v>
      </c>
      <c r="E512" s="20" t="s">
        <v>510</v>
      </c>
      <c r="F512" s="20" t="s">
        <v>69</v>
      </c>
      <c r="G512" s="20">
        <v>2</v>
      </c>
      <c r="H512" s="110"/>
    </row>
    <row r="513" spans="1:8">
      <c r="A513" s="29"/>
      <c r="B513" s="20" t="s">
        <v>514</v>
      </c>
      <c r="C513" s="20">
        <v>2024243530</v>
      </c>
      <c r="D513" s="20" t="s">
        <v>515</v>
      </c>
      <c r="E513" s="20" t="s">
        <v>516</v>
      </c>
      <c r="F513" s="20" t="s">
        <v>46</v>
      </c>
      <c r="G513" s="20">
        <v>4</v>
      </c>
      <c r="H513" s="110"/>
    </row>
    <row r="514" spans="1:8">
      <c r="A514" s="29"/>
      <c r="B514" s="20"/>
      <c r="C514" s="20"/>
      <c r="D514" s="20"/>
      <c r="E514" s="20" t="s">
        <v>517</v>
      </c>
      <c r="F514" s="20" t="s">
        <v>46</v>
      </c>
      <c r="G514" s="115"/>
      <c r="H514" s="110"/>
    </row>
    <row r="515" spans="1:8">
      <c r="A515" s="29"/>
      <c r="B515" s="20"/>
      <c r="C515" s="20">
        <v>2023243501</v>
      </c>
      <c r="D515" s="20" t="s">
        <v>518</v>
      </c>
      <c r="E515" s="20" t="s">
        <v>519</v>
      </c>
      <c r="F515" s="20" t="s">
        <v>42</v>
      </c>
      <c r="G515" s="20">
        <v>4</v>
      </c>
      <c r="H515" s="110"/>
    </row>
    <row r="516" spans="1:8">
      <c r="A516" s="29"/>
      <c r="B516" s="20"/>
      <c r="C516" s="20"/>
      <c r="D516" s="20"/>
      <c r="E516" s="20" t="s">
        <v>520</v>
      </c>
      <c r="F516" s="20" t="s">
        <v>42</v>
      </c>
      <c r="G516" s="115"/>
      <c r="H516" s="110"/>
    </row>
    <row r="517" spans="1:8">
      <c r="A517" s="29"/>
      <c r="B517" s="20" t="s">
        <v>521</v>
      </c>
      <c r="C517" s="20">
        <v>2024243632</v>
      </c>
      <c r="D517" s="20" t="s">
        <v>522</v>
      </c>
      <c r="E517" s="20" t="s">
        <v>52</v>
      </c>
      <c r="F517" s="20" t="s">
        <v>69</v>
      </c>
      <c r="G517" s="20">
        <v>2</v>
      </c>
      <c r="H517" s="110"/>
    </row>
    <row r="518" ht="21" customHeight="1" spans="1:8">
      <c r="A518" s="29"/>
      <c r="B518" s="20"/>
      <c r="C518" s="20"/>
      <c r="D518" s="20" t="s">
        <v>523</v>
      </c>
      <c r="E518" s="20" t="s">
        <v>52</v>
      </c>
      <c r="F518" s="20" t="s">
        <v>69</v>
      </c>
      <c r="G518" s="20">
        <v>2</v>
      </c>
      <c r="H518" s="110"/>
    </row>
    <row r="519" spans="1:8">
      <c r="A519" s="29"/>
      <c r="B519" s="20" t="s">
        <v>524</v>
      </c>
      <c r="C519" s="20">
        <v>2024253134</v>
      </c>
      <c r="D519" s="20" t="s">
        <v>525</v>
      </c>
      <c r="E519" s="20" t="s">
        <v>426</v>
      </c>
      <c r="F519" s="20" t="s">
        <v>42</v>
      </c>
      <c r="G519" s="20">
        <v>2</v>
      </c>
      <c r="H519" s="110"/>
    </row>
    <row r="520" spans="1:8">
      <c r="A520" s="29"/>
      <c r="B520" s="20"/>
      <c r="C520" s="20">
        <v>2024253125</v>
      </c>
      <c r="D520" s="20" t="s">
        <v>526</v>
      </c>
      <c r="E520" s="20" t="s">
        <v>527</v>
      </c>
      <c r="F520" s="20" t="s">
        <v>98</v>
      </c>
      <c r="G520" s="20">
        <v>3</v>
      </c>
      <c r="H520" s="110"/>
    </row>
    <row r="521" spans="1:8">
      <c r="A521" s="29"/>
      <c r="B521" s="20" t="s">
        <v>528</v>
      </c>
      <c r="C521" s="20">
        <v>2025243533</v>
      </c>
      <c r="D521" s="20" t="s">
        <v>529</v>
      </c>
      <c r="E521" s="20" t="s">
        <v>530</v>
      </c>
      <c r="F521" s="20" t="s">
        <v>46</v>
      </c>
      <c r="G521" s="20">
        <v>24</v>
      </c>
      <c r="H521" s="110"/>
    </row>
    <row r="522" spans="1:8">
      <c r="A522" s="29"/>
      <c r="B522" s="20"/>
      <c r="C522" s="20">
        <v>2025243534</v>
      </c>
      <c r="D522" s="20"/>
      <c r="E522" s="20" t="s">
        <v>531</v>
      </c>
      <c r="F522" s="20" t="s">
        <v>42</v>
      </c>
      <c r="G522" s="115"/>
      <c r="H522" s="110"/>
    </row>
    <row r="523" spans="1:8">
      <c r="A523" s="29"/>
      <c r="B523" s="20"/>
      <c r="C523" s="20">
        <v>2025243535</v>
      </c>
      <c r="D523" s="20"/>
      <c r="E523" s="20" t="s">
        <v>532</v>
      </c>
      <c r="F523" s="20" t="s">
        <v>56</v>
      </c>
      <c r="G523" s="115"/>
      <c r="H523" s="110"/>
    </row>
    <row r="524" spans="1:8">
      <c r="A524" s="29"/>
      <c r="B524" s="20"/>
      <c r="C524" s="20">
        <v>2025243536</v>
      </c>
      <c r="D524" s="20"/>
      <c r="E524" s="20" t="s">
        <v>355</v>
      </c>
      <c r="F524" s="20" t="s">
        <v>54</v>
      </c>
      <c r="G524" s="115"/>
      <c r="H524" s="110"/>
    </row>
    <row r="525" spans="1:8">
      <c r="A525" s="29"/>
      <c r="B525" s="20"/>
      <c r="C525" s="20">
        <v>2025243537</v>
      </c>
      <c r="D525" s="20"/>
      <c r="E525" s="20" t="s">
        <v>354</v>
      </c>
      <c r="F525" s="20" t="s">
        <v>42</v>
      </c>
      <c r="G525" s="115"/>
      <c r="H525" s="110"/>
    </row>
    <row r="526" spans="1:8">
      <c r="A526" s="29"/>
      <c r="B526" s="20"/>
      <c r="C526" s="20">
        <v>2025243538</v>
      </c>
      <c r="D526" s="20"/>
      <c r="E526" s="20" t="s">
        <v>533</v>
      </c>
      <c r="F526" s="20" t="s">
        <v>42</v>
      </c>
      <c r="G526" s="115"/>
      <c r="H526" s="110"/>
    </row>
    <row r="527" spans="1:8">
      <c r="A527" s="29"/>
      <c r="B527" s="20"/>
      <c r="C527" s="20">
        <v>2025243539</v>
      </c>
      <c r="D527" s="20"/>
      <c r="E527" s="20" t="s">
        <v>130</v>
      </c>
      <c r="F527" s="20" t="s">
        <v>56</v>
      </c>
      <c r="G527" s="115"/>
      <c r="H527" s="110"/>
    </row>
    <row r="528" spans="1:8">
      <c r="A528" s="29"/>
      <c r="B528" s="20"/>
      <c r="C528" s="20">
        <v>2025243540</v>
      </c>
      <c r="D528" s="20"/>
      <c r="E528" s="20" t="s">
        <v>534</v>
      </c>
      <c r="F528" s="20" t="s">
        <v>56</v>
      </c>
      <c r="G528" s="115"/>
      <c r="H528" s="110"/>
    </row>
    <row r="529" spans="1:8">
      <c r="A529" s="29"/>
      <c r="B529" s="20"/>
      <c r="C529" s="20">
        <v>2025243541</v>
      </c>
      <c r="D529" s="20"/>
      <c r="E529" s="20" t="s">
        <v>59</v>
      </c>
      <c r="F529" s="20" t="s">
        <v>56</v>
      </c>
      <c r="G529" s="115"/>
      <c r="H529" s="110"/>
    </row>
    <row r="530" ht="21" customHeight="1" spans="1:8">
      <c r="A530" s="29"/>
      <c r="B530" s="20"/>
      <c r="C530" s="20">
        <v>2025243542</v>
      </c>
      <c r="D530" s="20"/>
      <c r="E530" s="20" t="s">
        <v>535</v>
      </c>
      <c r="F530" s="20" t="s">
        <v>54</v>
      </c>
      <c r="G530" s="115"/>
      <c r="H530" s="110"/>
    </row>
    <row r="531" spans="1:8">
      <c r="A531" s="29"/>
      <c r="B531" s="20"/>
      <c r="C531" s="20">
        <v>2025243543</v>
      </c>
      <c r="D531" s="20"/>
      <c r="E531" s="20" t="s">
        <v>52</v>
      </c>
      <c r="F531" s="20" t="s">
        <v>54</v>
      </c>
      <c r="G531" s="115"/>
      <c r="H531" s="110"/>
    </row>
    <row r="532" spans="1:8">
      <c r="A532" s="29"/>
      <c r="B532" s="20"/>
      <c r="C532" s="20">
        <v>2025243544</v>
      </c>
      <c r="D532" s="20"/>
      <c r="E532" s="20" t="s">
        <v>536</v>
      </c>
      <c r="F532" s="20" t="s">
        <v>69</v>
      </c>
      <c r="G532" s="115"/>
      <c r="H532" s="110"/>
    </row>
    <row r="533" spans="1:8">
      <c r="A533" s="29"/>
      <c r="B533" s="20" t="s">
        <v>537</v>
      </c>
      <c r="C533" s="20">
        <v>2025243806</v>
      </c>
      <c r="D533" s="20" t="s">
        <v>538</v>
      </c>
      <c r="E533" s="20" t="s">
        <v>539</v>
      </c>
      <c r="F533" s="20" t="s">
        <v>46</v>
      </c>
      <c r="G533" s="20">
        <v>12</v>
      </c>
      <c r="H533" s="110"/>
    </row>
    <row r="534" spans="1:8">
      <c r="A534" s="29"/>
      <c r="B534" s="20"/>
      <c r="C534" s="20">
        <v>2025243807</v>
      </c>
      <c r="D534" s="20"/>
      <c r="E534" s="20" t="s">
        <v>540</v>
      </c>
      <c r="F534" s="20" t="s">
        <v>46</v>
      </c>
      <c r="G534" s="115"/>
      <c r="H534" s="110"/>
    </row>
    <row r="535" spans="1:8">
      <c r="A535" s="29"/>
      <c r="B535" s="20"/>
      <c r="C535" s="20">
        <v>2025243808</v>
      </c>
      <c r="D535" s="20"/>
      <c r="E535" s="20" t="s">
        <v>355</v>
      </c>
      <c r="F535" s="20" t="s">
        <v>42</v>
      </c>
      <c r="G535" s="115"/>
      <c r="H535" s="110"/>
    </row>
    <row r="536" spans="1:8">
      <c r="A536" s="29"/>
      <c r="B536" s="20"/>
      <c r="C536" s="20">
        <v>2025243809</v>
      </c>
      <c r="D536" s="20"/>
      <c r="E536" s="20" t="s">
        <v>541</v>
      </c>
      <c r="F536" s="20" t="s">
        <v>46</v>
      </c>
      <c r="G536" s="115"/>
      <c r="H536" s="110"/>
    </row>
    <row r="537" spans="1:8">
      <c r="A537" s="29"/>
      <c r="B537" s="20"/>
      <c r="C537" s="20">
        <v>2025243810</v>
      </c>
      <c r="D537" s="20"/>
      <c r="E537" s="20" t="s">
        <v>542</v>
      </c>
      <c r="F537" s="20" t="s">
        <v>42</v>
      </c>
      <c r="G537" s="115"/>
      <c r="H537" s="110"/>
    </row>
    <row r="538" spans="1:8">
      <c r="A538" s="29"/>
      <c r="B538" s="20"/>
      <c r="C538" s="20">
        <v>2025243811</v>
      </c>
      <c r="D538" s="20"/>
      <c r="E538" s="20" t="s">
        <v>543</v>
      </c>
      <c r="F538" s="20" t="s">
        <v>42</v>
      </c>
      <c r="G538" s="115"/>
      <c r="H538" s="110"/>
    </row>
    <row r="539" spans="1:8">
      <c r="A539" s="29"/>
      <c r="B539" s="20" t="s">
        <v>544</v>
      </c>
      <c r="C539" s="20">
        <v>2025253122</v>
      </c>
      <c r="D539" s="20" t="s">
        <v>545</v>
      </c>
      <c r="E539" s="20" t="s">
        <v>355</v>
      </c>
      <c r="F539" s="20" t="s">
        <v>54</v>
      </c>
      <c r="G539" s="20">
        <v>2</v>
      </c>
      <c r="H539" s="110"/>
    </row>
    <row r="540" spans="1:8">
      <c r="A540" s="73" t="s">
        <v>7</v>
      </c>
      <c r="B540" s="68" t="s">
        <v>546</v>
      </c>
      <c r="C540" s="68">
        <v>2025263106</v>
      </c>
      <c r="D540" s="68" t="s">
        <v>547</v>
      </c>
      <c r="E540" s="68" t="s">
        <v>59</v>
      </c>
      <c r="F540" s="240" t="s">
        <v>548</v>
      </c>
      <c r="G540" s="68">
        <v>2</v>
      </c>
      <c r="H540" s="110"/>
    </row>
    <row r="541" spans="1:8">
      <c r="A541" s="73"/>
      <c r="B541" s="68" t="s">
        <v>549</v>
      </c>
      <c r="C541" s="68">
        <v>2025263228</v>
      </c>
      <c r="D541" s="68" t="s">
        <v>550</v>
      </c>
      <c r="E541" s="68" t="s">
        <v>551</v>
      </c>
      <c r="F541" s="68" t="s">
        <v>552</v>
      </c>
      <c r="G541" s="68">
        <v>4</v>
      </c>
      <c r="H541" s="110"/>
    </row>
    <row r="542" spans="1:8">
      <c r="A542" s="73"/>
      <c r="B542" s="68" t="s">
        <v>553</v>
      </c>
      <c r="C542" s="68">
        <v>2025263310</v>
      </c>
      <c r="D542" s="68" t="s">
        <v>554</v>
      </c>
      <c r="E542" s="68" t="s">
        <v>555</v>
      </c>
      <c r="F542" s="68" t="s">
        <v>556</v>
      </c>
      <c r="G542" s="68">
        <v>9</v>
      </c>
      <c r="H542" s="110"/>
    </row>
    <row r="543" spans="1:8">
      <c r="A543" s="73"/>
      <c r="B543" s="68"/>
      <c r="C543" s="68"/>
      <c r="D543" s="68"/>
      <c r="E543" s="68" t="s">
        <v>52</v>
      </c>
      <c r="F543" s="68" t="s">
        <v>557</v>
      </c>
      <c r="G543" s="68"/>
      <c r="H543" s="110"/>
    </row>
    <row r="544" spans="1:8">
      <c r="A544" s="73"/>
      <c r="B544" s="68"/>
      <c r="C544" s="68"/>
      <c r="D544" s="68"/>
      <c r="E544" s="68" t="s">
        <v>355</v>
      </c>
      <c r="F544" s="68" t="s">
        <v>558</v>
      </c>
      <c r="G544" s="68"/>
      <c r="H544" s="110"/>
    </row>
    <row r="545" spans="1:8">
      <c r="A545" s="73"/>
      <c r="B545" s="68" t="s">
        <v>559</v>
      </c>
      <c r="C545" s="68">
        <v>2025263423</v>
      </c>
      <c r="D545" s="68" t="s">
        <v>560</v>
      </c>
      <c r="E545" s="68" t="s">
        <v>355</v>
      </c>
      <c r="F545" s="68" t="s">
        <v>558</v>
      </c>
      <c r="G545" s="68">
        <v>2</v>
      </c>
      <c r="H545" s="110"/>
    </row>
    <row r="546" spans="1:8">
      <c r="A546" s="73"/>
      <c r="B546" s="68"/>
      <c r="C546" s="68">
        <v>2025263411</v>
      </c>
      <c r="D546" s="68" t="s">
        <v>561</v>
      </c>
      <c r="E546" s="68" t="s">
        <v>52</v>
      </c>
      <c r="F546" s="68" t="s">
        <v>557</v>
      </c>
      <c r="G546" s="68">
        <v>5</v>
      </c>
      <c r="H546" s="110"/>
    </row>
    <row r="547" spans="1:8">
      <c r="A547" s="73"/>
      <c r="B547" s="68"/>
      <c r="C547" s="68"/>
      <c r="D547" s="68"/>
      <c r="E547" s="68" t="s">
        <v>59</v>
      </c>
      <c r="F547" s="68" t="s">
        <v>548</v>
      </c>
      <c r="G547" s="68"/>
      <c r="H547" s="110"/>
    </row>
    <row r="548" spans="1:8">
      <c r="A548" s="73"/>
      <c r="B548" s="73" t="s">
        <v>562</v>
      </c>
      <c r="C548" s="73">
        <v>2024263320</v>
      </c>
      <c r="D548" s="73" t="s">
        <v>563</v>
      </c>
      <c r="E548" s="73" t="s">
        <v>564</v>
      </c>
      <c r="F548" s="68" t="s">
        <v>565</v>
      </c>
      <c r="G548" s="73">
        <v>7</v>
      </c>
    </row>
    <row r="549" spans="1:8">
      <c r="A549" s="73"/>
      <c r="B549" s="73"/>
      <c r="C549" s="73">
        <v>2024263322</v>
      </c>
      <c r="D549" s="73" t="s">
        <v>566</v>
      </c>
      <c r="E549" s="73" t="s">
        <v>567</v>
      </c>
      <c r="F549" s="241" t="s">
        <v>568</v>
      </c>
      <c r="G549" s="73"/>
    </row>
    <row r="550" spans="1:8">
      <c r="A550" s="73"/>
      <c r="B550" s="73" t="s">
        <v>569</v>
      </c>
      <c r="C550" s="73">
        <v>2024263201</v>
      </c>
      <c r="D550" s="73" t="s">
        <v>570</v>
      </c>
      <c r="E550" s="73" t="s">
        <v>567</v>
      </c>
      <c r="F550" s="68" t="s">
        <v>571</v>
      </c>
      <c r="G550" s="73">
        <v>3</v>
      </c>
    </row>
    <row r="551" spans="1:8">
      <c r="A551" s="73"/>
      <c r="B551" s="73" t="s">
        <v>572</v>
      </c>
      <c r="C551" s="73">
        <v>2024263410</v>
      </c>
      <c r="D551" s="73" t="s">
        <v>573</v>
      </c>
      <c r="E551" s="73" t="s">
        <v>574</v>
      </c>
      <c r="F551" s="241" t="s">
        <v>558</v>
      </c>
      <c r="G551" s="73">
        <v>2</v>
      </c>
    </row>
    <row r="552" spans="1:8">
      <c r="A552" s="73"/>
      <c r="B552" s="68" t="s">
        <v>575</v>
      </c>
      <c r="C552" s="68">
        <v>2023263401</v>
      </c>
      <c r="D552" s="68" t="s">
        <v>576</v>
      </c>
      <c r="E552" s="68" t="s">
        <v>577</v>
      </c>
      <c r="F552" s="240" t="s">
        <v>578</v>
      </c>
      <c r="G552" s="68">
        <v>14</v>
      </c>
    </row>
    <row r="553" spans="1:8">
      <c r="A553" s="73"/>
      <c r="B553" s="68"/>
      <c r="C553" s="68">
        <v>2023263409</v>
      </c>
      <c r="D553" s="68" t="s">
        <v>579</v>
      </c>
      <c r="E553" s="68" t="s">
        <v>577</v>
      </c>
      <c r="F553" s="68" t="s">
        <v>580</v>
      </c>
      <c r="G553" s="68"/>
    </row>
    <row r="554" spans="1:8">
      <c r="A554" s="73"/>
      <c r="B554" s="68" t="s">
        <v>581</v>
      </c>
      <c r="C554" s="68">
        <v>2023263228</v>
      </c>
      <c r="D554" s="68" t="s">
        <v>582</v>
      </c>
      <c r="E554" s="68" t="s">
        <v>583</v>
      </c>
      <c r="F554" s="68" t="s">
        <v>548</v>
      </c>
      <c r="G554" s="68">
        <v>2</v>
      </c>
    </row>
    <row r="555" spans="1:8">
      <c r="A555" s="242" t="s">
        <v>8</v>
      </c>
      <c r="B555" s="68" t="s">
        <v>584</v>
      </c>
      <c r="C555" s="243" t="s">
        <v>585</v>
      </c>
      <c r="D555" s="68" t="s">
        <v>586</v>
      </c>
      <c r="E555" s="244" t="s">
        <v>587</v>
      </c>
      <c r="F555" s="68" t="s">
        <v>588</v>
      </c>
      <c r="G555" s="68">
        <v>17</v>
      </c>
    </row>
    <row r="556" spans="1:8">
      <c r="A556" s="242"/>
      <c r="B556" s="68"/>
      <c r="C556" s="243" t="s">
        <v>585</v>
      </c>
      <c r="D556" s="68" t="s">
        <v>586</v>
      </c>
      <c r="E556" s="68" t="s">
        <v>589</v>
      </c>
      <c r="F556" s="68" t="s">
        <v>590</v>
      </c>
      <c r="G556" s="68"/>
    </row>
    <row r="557" spans="1:8">
      <c r="A557" s="242"/>
      <c r="B557" s="68"/>
      <c r="C557" s="243" t="s">
        <v>585</v>
      </c>
      <c r="D557" s="68" t="s">
        <v>586</v>
      </c>
      <c r="E557" s="244" t="s">
        <v>591</v>
      </c>
      <c r="F557" s="68" t="s">
        <v>592</v>
      </c>
      <c r="G557" s="68"/>
    </row>
    <row r="558" spans="1:8">
      <c r="A558" s="242"/>
      <c r="B558" s="68"/>
      <c r="C558" s="243" t="s">
        <v>585</v>
      </c>
      <c r="D558" s="68" t="s">
        <v>586</v>
      </c>
      <c r="E558" s="244" t="s">
        <v>52</v>
      </c>
      <c r="F558" s="68" t="s">
        <v>593</v>
      </c>
      <c r="G558" s="68"/>
    </row>
    <row r="559" spans="1:8">
      <c r="A559" s="242"/>
      <c r="B559" s="68"/>
      <c r="C559" s="243" t="s">
        <v>585</v>
      </c>
      <c r="D559" s="68" t="s">
        <v>586</v>
      </c>
      <c r="E559" s="244" t="s">
        <v>49</v>
      </c>
      <c r="F559" s="68" t="s">
        <v>592</v>
      </c>
      <c r="G559" s="68"/>
    </row>
    <row r="560" spans="1:8">
      <c r="A560" s="242"/>
      <c r="B560" s="68"/>
      <c r="C560" s="243" t="s">
        <v>585</v>
      </c>
      <c r="D560" s="68" t="s">
        <v>586</v>
      </c>
      <c r="E560" s="244" t="s">
        <v>359</v>
      </c>
      <c r="F560" s="68" t="s">
        <v>594</v>
      </c>
      <c r="G560" s="68"/>
    </row>
    <row r="561" spans="1:7">
      <c r="A561" s="242"/>
      <c r="B561" s="68"/>
      <c r="C561" s="243" t="s">
        <v>585</v>
      </c>
      <c r="D561" s="68" t="s">
        <v>586</v>
      </c>
      <c r="E561" s="244" t="s">
        <v>595</v>
      </c>
      <c r="F561" s="68" t="s">
        <v>596</v>
      </c>
      <c r="G561" s="68"/>
    </row>
    <row r="562" spans="1:7">
      <c r="A562" s="242"/>
      <c r="B562" s="68"/>
      <c r="C562" s="243" t="s">
        <v>597</v>
      </c>
      <c r="D562" s="68" t="s">
        <v>598</v>
      </c>
      <c r="E562" s="244" t="s">
        <v>591</v>
      </c>
      <c r="F562" s="68" t="s">
        <v>592</v>
      </c>
      <c r="G562" s="68">
        <v>7</v>
      </c>
    </row>
    <row r="563" spans="1:7">
      <c r="A563" s="242"/>
      <c r="B563" s="68"/>
      <c r="C563" s="243" t="s">
        <v>597</v>
      </c>
      <c r="D563" s="68" t="s">
        <v>598</v>
      </c>
      <c r="E563" s="244" t="s">
        <v>52</v>
      </c>
      <c r="F563" s="68" t="s">
        <v>593</v>
      </c>
      <c r="G563" s="68"/>
    </row>
    <row r="564" spans="1:7">
      <c r="A564" s="242"/>
      <c r="B564" s="68"/>
      <c r="C564" s="243" t="s">
        <v>597</v>
      </c>
      <c r="D564" s="68" t="s">
        <v>598</v>
      </c>
      <c r="E564" s="244" t="s">
        <v>49</v>
      </c>
      <c r="F564" s="68" t="s">
        <v>592</v>
      </c>
      <c r="G564" s="68"/>
    </row>
    <row r="565" spans="1:7">
      <c r="A565" s="242"/>
      <c r="B565" s="68"/>
      <c r="C565" s="243" t="s">
        <v>599</v>
      </c>
      <c r="D565" s="243" t="s">
        <v>600</v>
      </c>
      <c r="E565" s="244" t="s">
        <v>359</v>
      </c>
      <c r="F565" s="68" t="s">
        <v>594</v>
      </c>
      <c r="G565" s="68">
        <v>5</v>
      </c>
    </row>
    <row r="566" spans="1:7">
      <c r="A566" s="242"/>
      <c r="B566" s="68"/>
      <c r="C566" s="243" t="s">
        <v>599</v>
      </c>
      <c r="D566" s="243" t="s">
        <v>600</v>
      </c>
      <c r="E566" s="244" t="s">
        <v>595</v>
      </c>
      <c r="F566" s="68" t="s">
        <v>596</v>
      </c>
      <c r="G566" s="68"/>
    </row>
    <row r="567" spans="1:7">
      <c r="A567" s="242"/>
      <c r="B567" s="68"/>
      <c r="C567" s="243" t="s">
        <v>601</v>
      </c>
      <c r="D567" s="243" t="s">
        <v>602</v>
      </c>
      <c r="E567" s="68" t="s">
        <v>603</v>
      </c>
      <c r="F567" s="68" t="s">
        <v>604</v>
      </c>
      <c r="G567" s="68">
        <v>3</v>
      </c>
    </row>
    <row r="568" spans="1:7">
      <c r="A568" s="242"/>
      <c r="B568" s="68" t="s">
        <v>605</v>
      </c>
      <c r="C568" s="245" t="s">
        <v>606</v>
      </c>
      <c r="D568" s="243" t="s">
        <v>607</v>
      </c>
      <c r="E568" s="68" t="s">
        <v>608</v>
      </c>
      <c r="F568" s="68" t="s">
        <v>588</v>
      </c>
      <c r="G568" s="68">
        <v>18</v>
      </c>
    </row>
    <row r="569" spans="1:7">
      <c r="A569" s="242"/>
      <c r="B569" s="68"/>
      <c r="C569" s="245" t="s">
        <v>606</v>
      </c>
      <c r="D569" s="243" t="s">
        <v>607</v>
      </c>
      <c r="E569" s="68" t="s">
        <v>222</v>
      </c>
      <c r="F569" s="68" t="s">
        <v>590</v>
      </c>
      <c r="G569" s="68"/>
    </row>
    <row r="570" spans="1:7">
      <c r="A570" s="242"/>
      <c r="B570" s="68"/>
      <c r="C570" s="245" t="s">
        <v>606</v>
      </c>
      <c r="D570" s="243" t="s">
        <v>607</v>
      </c>
      <c r="E570" s="68" t="s">
        <v>609</v>
      </c>
      <c r="F570" s="68" t="s">
        <v>592</v>
      </c>
      <c r="G570" s="68"/>
    </row>
    <row r="571" spans="1:7">
      <c r="A571" s="242"/>
      <c r="B571" s="68"/>
      <c r="C571" s="245" t="s">
        <v>606</v>
      </c>
      <c r="D571" s="243" t="s">
        <v>607</v>
      </c>
      <c r="E571" s="68" t="s">
        <v>610</v>
      </c>
      <c r="F571" s="68" t="s">
        <v>592</v>
      </c>
      <c r="G571" s="68"/>
    </row>
    <row r="572" spans="1:7">
      <c r="A572" s="242"/>
      <c r="B572" s="68"/>
      <c r="C572" s="245" t="s">
        <v>606</v>
      </c>
      <c r="D572" s="243" t="s">
        <v>607</v>
      </c>
      <c r="E572" s="68" t="s">
        <v>611</v>
      </c>
      <c r="F572" s="68" t="s">
        <v>594</v>
      </c>
      <c r="G572" s="68"/>
    </row>
    <row r="573" spans="1:7">
      <c r="A573" s="242"/>
      <c r="B573" s="68"/>
      <c r="C573" s="245" t="s">
        <v>606</v>
      </c>
      <c r="D573" s="243" t="s">
        <v>607</v>
      </c>
      <c r="E573" s="68" t="s">
        <v>612</v>
      </c>
      <c r="F573" s="68" t="s">
        <v>596</v>
      </c>
      <c r="G573" s="68"/>
    </row>
    <row r="574" spans="1:7">
      <c r="A574" s="242"/>
      <c r="B574" s="68"/>
      <c r="C574" s="245" t="s">
        <v>606</v>
      </c>
      <c r="D574" s="243" t="s">
        <v>607</v>
      </c>
      <c r="E574" s="68" t="s">
        <v>59</v>
      </c>
      <c r="F574" s="68" t="s">
        <v>594</v>
      </c>
      <c r="G574" s="68"/>
    </row>
    <row r="575" spans="1:7">
      <c r="A575" s="242"/>
      <c r="B575" s="68"/>
      <c r="C575" s="245" t="s">
        <v>606</v>
      </c>
      <c r="D575" s="243" t="s">
        <v>607</v>
      </c>
      <c r="E575" s="68" t="s">
        <v>130</v>
      </c>
      <c r="F575" s="68" t="s">
        <v>613</v>
      </c>
      <c r="G575" s="68"/>
    </row>
    <row r="576" spans="1:7">
      <c r="A576" s="242"/>
      <c r="B576" s="68"/>
      <c r="C576" s="245" t="s">
        <v>614</v>
      </c>
      <c r="D576" s="243" t="s">
        <v>615</v>
      </c>
      <c r="E576" s="68" t="s">
        <v>608</v>
      </c>
      <c r="F576" s="68" t="s">
        <v>590</v>
      </c>
      <c r="G576" s="68">
        <v>4</v>
      </c>
    </row>
    <row r="577" spans="1:7">
      <c r="A577" s="242"/>
      <c r="B577" s="68"/>
      <c r="C577" s="245" t="s">
        <v>614</v>
      </c>
      <c r="D577" s="243" t="s">
        <v>615</v>
      </c>
      <c r="E577" s="68" t="s">
        <v>222</v>
      </c>
      <c r="F577" s="68" t="s">
        <v>590</v>
      </c>
      <c r="G577" s="68"/>
    </row>
    <row r="578" spans="1:7">
      <c r="A578" s="242"/>
      <c r="B578" s="68"/>
      <c r="C578" s="245" t="s">
        <v>616</v>
      </c>
      <c r="D578" s="68" t="s">
        <v>617</v>
      </c>
      <c r="E578" s="68" t="s">
        <v>608</v>
      </c>
      <c r="F578" s="68" t="s">
        <v>588</v>
      </c>
      <c r="G578" s="68">
        <v>5</v>
      </c>
    </row>
    <row r="579" spans="1:7">
      <c r="A579" s="242"/>
      <c r="B579" s="68"/>
      <c r="C579" s="245" t="s">
        <v>616</v>
      </c>
      <c r="D579" s="68" t="s">
        <v>617</v>
      </c>
      <c r="E579" s="68" t="s">
        <v>222</v>
      </c>
      <c r="F579" s="68" t="s">
        <v>590</v>
      </c>
      <c r="G579" s="68"/>
    </row>
    <row r="580" spans="1:7">
      <c r="A580" s="242"/>
      <c r="B580" s="68"/>
      <c r="C580" s="245" t="s">
        <v>618</v>
      </c>
      <c r="D580" s="243" t="s">
        <v>619</v>
      </c>
      <c r="E580" s="68" t="s">
        <v>59</v>
      </c>
      <c r="F580" s="68" t="s">
        <v>594</v>
      </c>
      <c r="G580" s="68">
        <v>2</v>
      </c>
    </row>
    <row r="581" spans="1:7">
      <c r="A581" s="242"/>
      <c r="B581" s="68"/>
      <c r="C581" s="245" t="s">
        <v>620</v>
      </c>
      <c r="D581" s="243" t="s">
        <v>621</v>
      </c>
      <c r="E581" s="68" t="s">
        <v>59</v>
      </c>
      <c r="F581" s="68" t="s">
        <v>594</v>
      </c>
      <c r="G581" s="68">
        <v>2</v>
      </c>
    </row>
    <row r="582" spans="1:7">
      <c r="A582" s="242"/>
      <c r="B582" s="68"/>
      <c r="C582" s="245" t="s">
        <v>622</v>
      </c>
      <c r="D582" s="243" t="s">
        <v>623</v>
      </c>
      <c r="E582" s="68" t="s">
        <v>59</v>
      </c>
      <c r="F582" s="68" t="s">
        <v>594</v>
      </c>
      <c r="G582" s="68">
        <v>2</v>
      </c>
    </row>
    <row r="583" spans="1:7">
      <c r="A583" s="242"/>
      <c r="B583" s="68"/>
      <c r="C583" s="245" t="s">
        <v>624</v>
      </c>
      <c r="D583" s="243" t="s">
        <v>625</v>
      </c>
      <c r="E583" s="68" t="s">
        <v>59</v>
      </c>
      <c r="F583" s="68" t="s">
        <v>594</v>
      </c>
      <c r="G583" s="68">
        <v>2</v>
      </c>
    </row>
    <row r="584" spans="1:7">
      <c r="A584" s="242"/>
      <c r="B584" s="68"/>
      <c r="C584" s="245" t="s">
        <v>626</v>
      </c>
      <c r="D584" s="243" t="s">
        <v>627</v>
      </c>
      <c r="E584" s="68" t="s">
        <v>59</v>
      </c>
      <c r="F584" s="68" t="s">
        <v>594</v>
      </c>
      <c r="G584" s="68">
        <v>2</v>
      </c>
    </row>
    <row r="585" spans="1:7">
      <c r="A585" s="242"/>
      <c r="B585" s="68"/>
      <c r="C585" s="245" t="s">
        <v>628</v>
      </c>
      <c r="D585" s="243" t="s">
        <v>629</v>
      </c>
      <c r="E585" s="68" t="s">
        <v>59</v>
      </c>
      <c r="F585" s="68" t="s">
        <v>594</v>
      </c>
      <c r="G585" s="68">
        <v>2</v>
      </c>
    </row>
    <row r="586" spans="1:7">
      <c r="A586" s="242"/>
      <c r="B586" s="68"/>
      <c r="C586" s="245" t="s">
        <v>630</v>
      </c>
      <c r="D586" s="243" t="s">
        <v>631</v>
      </c>
      <c r="E586" s="68" t="s">
        <v>59</v>
      </c>
      <c r="F586" s="68" t="s">
        <v>594</v>
      </c>
      <c r="G586" s="68">
        <v>2</v>
      </c>
    </row>
    <row r="587" spans="1:7">
      <c r="A587" s="242"/>
      <c r="B587" s="68"/>
      <c r="C587" s="245" t="s">
        <v>632</v>
      </c>
      <c r="D587" s="243" t="s">
        <v>633</v>
      </c>
      <c r="E587" s="68" t="s">
        <v>59</v>
      </c>
      <c r="F587" s="68" t="s">
        <v>594</v>
      </c>
      <c r="G587" s="68">
        <v>2</v>
      </c>
    </row>
    <row r="588" spans="1:7">
      <c r="A588" s="242"/>
      <c r="B588" s="68"/>
      <c r="C588" s="245" t="s">
        <v>634</v>
      </c>
      <c r="D588" s="243" t="s">
        <v>635</v>
      </c>
      <c r="E588" s="68" t="s">
        <v>59</v>
      </c>
      <c r="F588" s="68" t="s">
        <v>594</v>
      </c>
      <c r="G588" s="68">
        <v>2</v>
      </c>
    </row>
    <row r="589" spans="1:7">
      <c r="A589" s="242"/>
      <c r="B589" s="68"/>
      <c r="C589" s="245" t="s">
        <v>636</v>
      </c>
      <c r="D589" s="243" t="s">
        <v>637</v>
      </c>
      <c r="E589" s="68" t="s">
        <v>59</v>
      </c>
      <c r="F589" s="68" t="s">
        <v>594</v>
      </c>
      <c r="G589" s="68">
        <v>2</v>
      </c>
    </row>
    <row r="590" spans="1:7">
      <c r="A590" s="242"/>
      <c r="B590" s="68"/>
      <c r="C590" s="245">
        <v>2025353140</v>
      </c>
      <c r="D590" s="243" t="s">
        <v>638</v>
      </c>
      <c r="E590" s="68" t="s">
        <v>59</v>
      </c>
      <c r="F590" s="68" t="s">
        <v>594</v>
      </c>
      <c r="G590" s="68">
        <v>2</v>
      </c>
    </row>
  </sheetData>
  <mergeCells count="338">
    <mergeCell ref="A1:G1"/>
    <mergeCell ref="A3:A65"/>
    <mergeCell ref="A66:A247"/>
    <mergeCell ref="A248:A353"/>
    <mergeCell ref="A354:A455"/>
    <mergeCell ref="A456:A539"/>
    <mergeCell ref="A540:A554"/>
    <mergeCell ref="A555:A590"/>
    <mergeCell ref="B3:B9"/>
    <mergeCell ref="B10:B20"/>
    <mergeCell ref="B22:B36"/>
    <mergeCell ref="B37:B40"/>
    <mergeCell ref="B41:B49"/>
    <mergeCell ref="B50:B52"/>
    <mergeCell ref="B53:B54"/>
    <mergeCell ref="B55:B58"/>
    <mergeCell ref="B59:B62"/>
    <mergeCell ref="B63:B65"/>
    <mergeCell ref="B67:B73"/>
    <mergeCell ref="B74:B81"/>
    <mergeCell ref="B82:B86"/>
    <mergeCell ref="B87:B90"/>
    <mergeCell ref="B91:B100"/>
    <mergeCell ref="B101:B103"/>
    <mergeCell ref="B104:B107"/>
    <mergeCell ref="B108:B113"/>
    <mergeCell ref="B114:B131"/>
    <mergeCell ref="B132:B149"/>
    <mergeCell ref="B150:B165"/>
    <mergeCell ref="B166:B169"/>
    <mergeCell ref="B170:B180"/>
    <mergeCell ref="B182:B184"/>
    <mergeCell ref="B185:B194"/>
    <mergeCell ref="B195:B202"/>
    <mergeCell ref="B203:B242"/>
    <mergeCell ref="B243:B245"/>
    <mergeCell ref="B249:B297"/>
    <mergeCell ref="B298:B334"/>
    <mergeCell ref="B335:B339"/>
    <mergeCell ref="B340:B342"/>
    <mergeCell ref="B343:B346"/>
    <mergeCell ref="B347:B353"/>
    <mergeCell ref="B354:B355"/>
    <mergeCell ref="B356:B381"/>
    <mergeCell ref="B382:B398"/>
    <mergeCell ref="B399:B400"/>
    <mergeCell ref="B401:B405"/>
    <mergeCell ref="B406:B411"/>
    <mergeCell ref="B412:B437"/>
    <mergeCell ref="B438:B455"/>
    <mergeCell ref="B456:B459"/>
    <mergeCell ref="B460:B467"/>
    <mergeCell ref="B468:B481"/>
    <mergeCell ref="B482:B488"/>
    <mergeCell ref="B489:B492"/>
    <mergeCell ref="B493:B507"/>
    <mergeCell ref="B508:B512"/>
    <mergeCell ref="B513:B516"/>
    <mergeCell ref="B517:B518"/>
    <mergeCell ref="B519:B520"/>
    <mergeCell ref="B521:B532"/>
    <mergeCell ref="B533:B538"/>
    <mergeCell ref="B542:B544"/>
    <mergeCell ref="B545:B547"/>
    <mergeCell ref="B548:B549"/>
    <mergeCell ref="B552:B553"/>
    <mergeCell ref="B555:B567"/>
    <mergeCell ref="B568:B590"/>
    <mergeCell ref="C3:C9"/>
    <mergeCell ref="C10:C12"/>
    <mergeCell ref="C13:C17"/>
    <mergeCell ref="C18:C20"/>
    <mergeCell ref="C22:C23"/>
    <mergeCell ref="C24:C27"/>
    <mergeCell ref="C28:C36"/>
    <mergeCell ref="C37:C38"/>
    <mergeCell ref="C39:C40"/>
    <mergeCell ref="C41:C46"/>
    <mergeCell ref="C47:C48"/>
    <mergeCell ref="C50:C52"/>
    <mergeCell ref="C56:C58"/>
    <mergeCell ref="C61:C62"/>
    <mergeCell ref="C68:C73"/>
    <mergeCell ref="C74:C75"/>
    <mergeCell ref="C76:C77"/>
    <mergeCell ref="C78:C79"/>
    <mergeCell ref="C80:C81"/>
    <mergeCell ref="C91:C95"/>
    <mergeCell ref="C96:C97"/>
    <mergeCell ref="C98:C99"/>
    <mergeCell ref="C101:C102"/>
    <mergeCell ref="C106:C107"/>
    <mergeCell ref="C108:C109"/>
    <mergeCell ref="C114:C117"/>
    <mergeCell ref="C118:C120"/>
    <mergeCell ref="C121:C123"/>
    <mergeCell ref="C124:C126"/>
    <mergeCell ref="C128:C129"/>
    <mergeCell ref="C132:C133"/>
    <mergeCell ref="C134:C138"/>
    <mergeCell ref="C139:C145"/>
    <mergeCell ref="C146:C147"/>
    <mergeCell ref="C150:C152"/>
    <mergeCell ref="C153:C154"/>
    <mergeCell ref="C157:C159"/>
    <mergeCell ref="C160:C163"/>
    <mergeCell ref="C164:C165"/>
    <mergeCell ref="C166:C167"/>
    <mergeCell ref="C172:C176"/>
    <mergeCell ref="C177:C180"/>
    <mergeCell ref="C182:C183"/>
    <mergeCell ref="C191:C192"/>
    <mergeCell ref="C195:C196"/>
    <mergeCell ref="C198:C199"/>
    <mergeCell ref="C200:C201"/>
    <mergeCell ref="C243:C245"/>
    <mergeCell ref="C251:C254"/>
    <mergeCell ref="C255:C258"/>
    <mergeCell ref="C259:C262"/>
    <mergeCell ref="C263:C266"/>
    <mergeCell ref="C267:C270"/>
    <mergeCell ref="C271:C274"/>
    <mergeCell ref="C275:C278"/>
    <mergeCell ref="C279:C282"/>
    <mergeCell ref="C283:C286"/>
    <mergeCell ref="C287:C290"/>
    <mergeCell ref="C291:C293"/>
    <mergeCell ref="C299:C300"/>
    <mergeCell ref="C301:C302"/>
    <mergeCell ref="C303:C304"/>
    <mergeCell ref="C305:C306"/>
    <mergeCell ref="C307:C308"/>
    <mergeCell ref="C309:C310"/>
    <mergeCell ref="C311:C312"/>
    <mergeCell ref="C313:C314"/>
    <mergeCell ref="C315:C316"/>
    <mergeCell ref="C317:C318"/>
    <mergeCell ref="C319:C320"/>
    <mergeCell ref="C321:C322"/>
    <mergeCell ref="C323:C324"/>
    <mergeCell ref="C325:C326"/>
    <mergeCell ref="C327:C328"/>
    <mergeCell ref="C329:C330"/>
    <mergeCell ref="C331:C332"/>
    <mergeCell ref="C333:C334"/>
    <mergeCell ref="C356:C361"/>
    <mergeCell ref="C362:C365"/>
    <mergeCell ref="C382:C383"/>
    <mergeCell ref="C399:C400"/>
    <mergeCell ref="C403:C405"/>
    <mergeCell ref="C406:C407"/>
    <mergeCell ref="C408:C409"/>
    <mergeCell ref="C410:C411"/>
    <mergeCell ref="C412:C417"/>
    <mergeCell ref="C418:C419"/>
    <mergeCell ref="C421:C424"/>
    <mergeCell ref="C425:C430"/>
    <mergeCell ref="C432:C433"/>
    <mergeCell ref="C434:C435"/>
    <mergeCell ref="C436:C437"/>
    <mergeCell ref="C463:C464"/>
    <mergeCell ref="C466:C467"/>
    <mergeCell ref="C468:C474"/>
    <mergeCell ref="C483:C485"/>
    <mergeCell ref="C487:C488"/>
    <mergeCell ref="C489:C490"/>
    <mergeCell ref="C491:C492"/>
    <mergeCell ref="C493:C503"/>
    <mergeCell ref="C504:C505"/>
    <mergeCell ref="C508:C509"/>
    <mergeCell ref="C513:C514"/>
    <mergeCell ref="C515:C516"/>
    <mergeCell ref="C517:C518"/>
    <mergeCell ref="C542:C544"/>
    <mergeCell ref="C546:C547"/>
    <mergeCell ref="D3:D9"/>
    <mergeCell ref="D10:D12"/>
    <mergeCell ref="D13:D17"/>
    <mergeCell ref="D18:D20"/>
    <mergeCell ref="D22:D23"/>
    <mergeCell ref="D24:D27"/>
    <mergeCell ref="D28:D36"/>
    <mergeCell ref="D37:D38"/>
    <mergeCell ref="D39:D40"/>
    <mergeCell ref="D41:D46"/>
    <mergeCell ref="D47:D48"/>
    <mergeCell ref="D50:D52"/>
    <mergeCell ref="D56:D58"/>
    <mergeCell ref="D61:D62"/>
    <mergeCell ref="D68:D73"/>
    <mergeCell ref="D74:D75"/>
    <mergeCell ref="D76:D77"/>
    <mergeCell ref="D78:D79"/>
    <mergeCell ref="D80:D81"/>
    <mergeCell ref="D91:D95"/>
    <mergeCell ref="D96:D97"/>
    <mergeCell ref="D98:D99"/>
    <mergeCell ref="D101:D102"/>
    <mergeCell ref="D106:D107"/>
    <mergeCell ref="D108:D109"/>
    <mergeCell ref="D114:D117"/>
    <mergeCell ref="D118:D120"/>
    <mergeCell ref="D121:D123"/>
    <mergeCell ref="D124:D126"/>
    <mergeCell ref="D128:D129"/>
    <mergeCell ref="D132:D133"/>
    <mergeCell ref="D134:D138"/>
    <mergeCell ref="D139:D145"/>
    <mergeCell ref="D146:D147"/>
    <mergeCell ref="D150:D152"/>
    <mergeCell ref="D153:D154"/>
    <mergeCell ref="D157:D159"/>
    <mergeCell ref="D160:D163"/>
    <mergeCell ref="D164:D165"/>
    <mergeCell ref="D166:D167"/>
    <mergeCell ref="D172:D176"/>
    <mergeCell ref="D177:D180"/>
    <mergeCell ref="D182:D183"/>
    <mergeCell ref="D191:D192"/>
    <mergeCell ref="D195:D196"/>
    <mergeCell ref="D198:D199"/>
    <mergeCell ref="D200:D201"/>
    <mergeCell ref="D243:D245"/>
    <mergeCell ref="D251:D254"/>
    <mergeCell ref="D255:D258"/>
    <mergeCell ref="D259:D262"/>
    <mergeCell ref="D263:D266"/>
    <mergeCell ref="D267:D270"/>
    <mergeCell ref="D271:D274"/>
    <mergeCell ref="D275:D278"/>
    <mergeCell ref="D279:D282"/>
    <mergeCell ref="D283:D286"/>
    <mergeCell ref="D287:D290"/>
    <mergeCell ref="D291:D293"/>
    <mergeCell ref="D299:D300"/>
    <mergeCell ref="D301:D302"/>
    <mergeCell ref="D303:D304"/>
    <mergeCell ref="D305:D306"/>
    <mergeCell ref="D307:D308"/>
    <mergeCell ref="D309:D310"/>
    <mergeCell ref="D311:D312"/>
    <mergeCell ref="D313:D314"/>
    <mergeCell ref="D315:D316"/>
    <mergeCell ref="D317:D318"/>
    <mergeCell ref="D319:D320"/>
    <mergeCell ref="D321:D322"/>
    <mergeCell ref="D323:D324"/>
    <mergeCell ref="D325:D326"/>
    <mergeCell ref="D327:D328"/>
    <mergeCell ref="D329:D330"/>
    <mergeCell ref="D331:D332"/>
    <mergeCell ref="D333:D334"/>
    <mergeCell ref="D356:D361"/>
    <mergeCell ref="D362:D365"/>
    <mergeCell ref="D382:D383"/>
    <mergeCell ref="D399:D400"/>
    <mergeCell ref="D403:D405"/>
    <mergeCell ref="D406:D407"/>
    <mergeCell ref="D408:D409"/>
    <mergeCell ref="D410:D411"/>
    <mergeCell ref="D412:D417"/>
    <mergeCell ref="D418:D419"/>
    <mergeCell ref="D421:D424"/>
    <mergeCell ref="D425:D430"/>
    <mergeCell ref="D432:D433"/>
    <mergeCell ref="D434:D435"/>
    <mergeCell ref="D436:D437"/>
    <mergeCell ref="D460:D462"/>
    <mergeCell ref="D463:D464"/>
    <mergeCell ref="D466:D467"/>
    <mergeCell ref="D468:D474"/>
    <mergeCell ref="D483:D485"/>
    <mergeCell ref="D487:D488"/>
    <mergeCell ref="D489:D490"/>
    <mergeCell ref="D491:D492"/>
    <mergeCell ref="D493:D503"/>
    <mergeCell ref="D504:D505"/>
    <mergeCell ref="D508:D509"/>
    <mergeCell ref="D513:D514"/>
    <mergeCell ref="D515:D516"/>
    <mergeCell ref="D521:D532"/>
    <mergeCell ref="D533:D538"/>
    <mergeCell ref="D542:D544"/>
    <mergeCell ref="D546:D547"/>
    <mergeCell ref="E343:E345"/>
    <mergeCell ref="F343:F345"/>
    <mergeCell ref="G3:G9"/>
    <mergeCell ref="G10:G12"/>
    <mergeCell ref="G13:G17"/>
    <mergeCell ref="G18:G20"/>
    <mergeCell ref="G22:G23"/>
    <mergeCell ref="G24:G27"/>
    <mergeCell ref="G28:G36"/>
    <mergeCell ref="G37:G38"/>
    <mergeCell ref="G39:G40"/>
    <mergeCell ref="G41:G46"/>
    <mergeCell ref="G47:G48"/>
    <mergeCell ref="G50:G52"/>
    <mergeCell ref="G56:G58"/>
    <mergeCell ref="G61:G62"/>
    <mergeCell ref="G356:G361"/>
    <mergeCell ref="G362:G365"/>
    <mergeCell ref="G382:G383"/>
    <mergeCell ref="G399:G400"/>
    <mergeCell ref="G403:G405"/>
    <mergeCell ref="G406:G407"/>
    <mergeCell ref="G408:G409"/>
    <mergeCell ref="G410:G411"/>
    <mergeCell ref="G412:G417"/>
    <mergeCell ref="G418:G419"/>
    <mergeCell ref="G421:G424"/>
    <mergeCell ref="G425:G430"/>
    <mergeCell ref="G432:G433"/>
    <mergeCell ref="G434:G435"/>
    <mergeCell ref="G436:G437"/>
    <mergeCell ref="G460:G462"/>
    <mergeCell ref="G466:G467"/>
    <mergeCell ref="G468:G474"/>
    <mergeCell ref="G483:G485"/>
    <mergeCell ref="G487:G488"/>
    <mergeCell ref="G489:G490"/>
    <mergeCell ref="G491:G492"/>
    <mergeCell ref="G493:G503"/>
    <mergeCell ref="G504:G505"/>
    <mergeCell ref="G513:G514"/>
    <mergeCell ref="G515:G516"/>
    <mergeCell ref="G521:G532"/>
    <mergeCell ref="G533:G538"/>
    <mergeCell ref="G542:G544"/>
    <mergeCell ref="G546:G547"/>
    <mergeCell ref="G548:G549"/>
    <mergeCell ref="G552:G553"/>
    <mergeCell ref="G555:G561"/>
    <mergeCell ref="G562:G564"/>
    <mergeCell ref="G565:G566"/>
    <mergeCell ref="G568:G575"/>
    <mergeCell ref="G576:G577"/>
    <mergeCell ref="G578:G579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9"/>
  <sheetViews>
    <sheetView zoomScale="55" zoomScaleNormal="55" topLeftCell="A172" workbookViewId="0">
      <selection activeCell="A3" sqref="A3:G239"/>
    </sheetView>
  </sheetViews>
  <sheetFormatPr defaultColWidth="8.62962962962963" defaultRowHeight="17.4" outlineLevelCol="6"/>
  <cols>
    <col min="1" max="1" width="20.25" style="189" customWidth="1"/>
    <col min="2" max="2" width="7.62962962962963" style="189" customWidth="1"/>
    <col min="3" max="3" width="20.25" style="189" customWidth="1"/>
    <col min="4" max="4" width="13.75" style="189" customWidth="1"/>
    <col min="5" max="5" width="16.8796296296296" style="189" customWidth="1"/>
    <col min="6" max="6" width="10.6296296296296" style="189" customWidth="1"/>
    <col min="7" max="7" width="18.7777777777778" style="189" customWidth="1"/>
    <col min="8" max="17" width="8.62962962962963" style="189"/>
  </cols>
  <sheetData>
    <row r="1" ht="22.2" spans="1:7">
      <c r="A1" s="190" t="s">
        <v>639</v>
      </c>
      <c r="B1" s="190"/>
      <c r="C1" s="190"/>
      <c r="D1" s="190"/>
      <c r="E1" s="190"/>
      <c r="F1" s="190"/>
      <c r="G1" s="190"/>
    </row>
    <row r="2" s="188" customFormat="1" ht="20.4" spans="1:7">
      <c r="A2" s="191" t="s">
        <v>22</v>
      </c>
      <c r="B2" s="191" t="s">
        <v>640</v>
      </c>
      <c r="C2" s="191" t="s">
        <v>23</v>
      </c>
      <c r="D2" s="191" t="s">
        <v>641</v>
      </c>
      <c r="E2" s="191" t="s">
        <v>642</v>
      </c>
      <c r="F2" s="192" t="s">
        <v>643</v>
      </c>
      <c r="G2" s="191" t="s">
        <v>644</v>
      </c>
    </row>
    <row r="3" spans="1:7">
      <c r="A3" s="193" t="s">
        <v>2</v>
      </c>
      <c r="B3" s="194">
        <v>1</v>
      </c>
      <c r="C3" s="194" t="s">
        <v>645</v>
      </c>
      <c r="D3" s="195">
        <v>0</v>
      </c>
      <c r="E3" s="196">
        <v>39</v>
      </c>
      <c r="F3" s="197">
        <v>0</v>
      </c>
      <c r="G3" s="195">
        <v>1</v>
      </c>
    </row>
    <row r="4" spans="1:7">
      <c r="A4" s="198"/>
      <c r="B4" s="194">
        <v>2</v>
      </c>
      <c r="C4" s="194" t="s">
        <v>646</v>
      </c>
      <c r="D4" s="195">
        <v>0</v>
      </c>
      <c r="E4" s="196">
        <v>40</v>
      </c>
      <c r="F4" s="197">
        <v>0</v>
      </c>
      <c r="G4" s="195">
        <v>1</v>
      </c>
    </row>
    <row r="5" spans="1:7">
      <c r="A5" s="198"/>
      <c r="B5" s="194">
        <v>3</v>
      </c>
      <c r="C5" s="194" t="s">
        <v>647</v>
      </c>
      <c r="D5" s="195">
        <v>0</v>
      </c>
      <c r="E5" s="196">
        <v>42</v>
      </c>
      <c r="F5" s="197">
        <v>0</v>
      </c>
      <c r="G5" s="195">
        <v>1</v>
      </c>
    </row>
    <row r="6" spans="1:7">
      <c r="A6" s="198"/>
      <c r="B6" s="194">
        <v>4</v>
      </c>
      <c r="C6" s="194" t="s">
        <v>648</v>
      </c>
      <c r="D6" s="195">
        <v>0</v>
      </c>
      <c r="E6" s="196">
        <v>40</v>
      </c>
      <c r="F6" s="197">
        <v>0</v>
      </c>
      <c r="G6" s="195">
        <v>1</v>
      </c>
    </row>
    <row r="7" spans="1:7">
      <c r="A7" s="198"/>
      <c r="B7" s="194">
        <v>5</v>
      </c>
      <c r="C7" s="194" t="s">
        <v>649</v>
      </c>
      <c r="D7" s="195">
        <v>0</v>
      </c>
      <c r="E7" s="196">
        <v>43</v>
      </c>
      <c r="F7" s="197">
        <v>0</v>
      </c>
      <c r="G7" s="195">
        <v>1</v>
      </c>
    </row>
    <row r="8" spans="1:7">
      <c r="A8" s="198"/>
      <c r="B8" s="194">
        <v>6</v>
      </c>
      <c r="C8" s="194" t="s">
        <v>650</v>
      </c>
      <c r="D8" s="195">
        <v>0</v>
      </c>
      <c r="E8" s="196">
        <v>43</v>
      </c>
      <c r="F8" s="197">
        <v>0</v>
      </c>
      <c r="G8" s="195">
        <v>1</v>
      </c>
    </row>
    <row r="9" spans="1:7">
      <c r="A9" s="198"/>
      <c r="B9" s="194">
        <v>7</v>
      </c>
      <c r="C9" s="194" t="s">
        <v>651</v>
      </c>
      <c r="D9" s="195">
        <v>0</v>
      </c>
      <c r="E9" s="196">
        <v>41</v>
      </c>
      <c r="F9" s="197">
        <v>0</v>
      </c>
      <c r="G9" s="195">
        <v>1</v>
      </c>
    </row>
    <row r="10" spans="1:7">
      <c r="A10" s="198"/>
      <c r="B10" s="194">
        <v>8</v>
      </c>
      <c r="C10" s="194" t="s">
        <v>652</v>
      </c>
      <c r="D10" s="195">
        <v>0</v>
      </c>
      <c r="E10" s="196">
        <v>43</v>
      </c>
      <c r="F10" s="197">
        <v>0</v>
      </c>
      <c r="G10" s="195">
        <v>1</v>
      </c>
    </row>
    <row r="11" spans="1:7">
      <c r="A11" s="198"/>
      <c r="B11" s="194">
        <v>9</v>
      </c>
      <c r="C11" s="194" t="s">
        <v>62</v>
      </c>
      <c r="D11" s="195">
        <v>1</v>
      </c>
      <c r="E11" s="196">
        <v>42</v>
      </c>
      <c r="F11" s="197">
        <v>0.0238</v>
      </c>
      <c r="G11" s="195">
        <v>33</v>
      </c>
    </row>
    <row r="12" spans="1:7">
      <c r="A12" s="198"/>
      <c r="B12" s="194">
        <v>10</v>
      </c>
      <c r="C12" s="194" t="s">
        <v>653</v>
      </c>
      <c r="D12" s="195">
        <v>0</v>
      </c>
      <c r="E12" s="194">
        <v>43</v>
      </c>
      <c r="F12" s="197">
        <v>0</v>
      </c>
      <c r="G12" s="195">
        <v>1</v>
      </c>
    </row>
    <row r="13" spans="1:7">
      <c r="A13" s="198"/>
      <c r="B13" s="194">
        <v>11</v>
      </c>
      <c r="C13" s="194" t="s">
        <v>654</v>
      </c>
      <c r="D13" s="195">
        <v>0</v>
      </c>
      <c r="E13" s="194">
        <v>42</v>
      </c>
      <c r="F13" s="197">
        <v>0</v>
      </c>
      <c r="G13" s="195">
        <v>1</v>
      </c>
    </row>
    <row r="14" spans="1:7">
      <c r="A14" s="198"/>
      <c r="B14" s="194">
        <v>12</v>
      </c>
      <c r="C14" s="194" t="s">
        <v>66</v>
      </c>
      <c r="D14" s="195">
        <v>3</v>
      </c>
      <c r="E14" s="194">
        <v>45</v>
      </c>
      <c r="F14" s="197">
        <v>0.0667</v>
      </c>
      <c r="G14" s="195">
        <v>37</v>
      </c>
    </row>
    <row r="15" spans="1:7">
      <c r="A15" s="198"/>
      <c r="B15" s="194">
        <v>13</v>
      </c>
      <c r="C15" s="194" t="s">
        <v>655</v>
      </c>
      <c r="D15" s="195">
        <v>0</v>
      </c>
      <c r="E15" s="194">
        <v>43</v>
      </c>
      <c r="F15" s="197">
        <v>0</v>
      </c>
      <c r="G15" s="195">
        <v>1</v>
      </c>
    </row>
    <row r="16" spans="1:7">
      <c r="A16" s="198"/>
      <c r="B16" s="194">
        <v>14</v>
      </c>
      <c r="C16" s="194" t="s">
        <v>80</v>
      </c>
      <c r="D16" s="195">
        <v>2</v>
      </c>
      <c r="E16" s="194">
        <v>42</v>
      </c>
      <c r="F16" s="197">
        <v>0.0476</v>
      </c>
      <c r="G16" s="195">
        <v>34</v>
      </c>
    </row>
    <row r="17" spans="1:7">
      <c r="A17" s="198"/>
      <c r="B17" s="194">
        <v>15</v>
      </c>
      <c r="C17" s="194" t="s">
        <v>656</v>
      </c>
      <c r="D17" s="195">
        <v>0</v>
      </c>
      <c r="E17" s="194">
        <v>40</v>
      </c>
      <c r="F17" s="197">
        <v>0</v>
      </c>
      <c r="G17" s="195">
        <v>1</v>
      </c>
    </row>
    <row r="18" spans="1:7">
      <c r="A18" s="198"/>
      <c r="B18" s="194">
        <v>16</v>
      </c>
      <c r="C18" s="194" t="s">
        <v>657</v>
      </c>
      <c r="D18" s="195">
        <v>0</v>
      </c>
      <c r="E18" s="194">
        <v>43</v>
      </c>
      <c r="F18" s="197">
        <v>0</v>
      </c>
      <c r="G18" s="195">
        <v>1</v>
      </c>
    </row>
    <row r="19" spans="1:7">
      <c r="A19" s="198"/>
      <c r="B19" s="194">
        <v>17</v>
      </c>
      <c r="C19" s="194" t="s">
        <v>658</v>
      </c>
      <c r="D19" s="195">
        <v>0</v>
      </c>
      <c r="E19" s="194">
        <v>42</v>
      </c>
      <c r="F19" s="197">
        <v>0</v>
      </c>
      <c r="G19" s="195">
        <v>1</v>
      </c>
    </row>
    <row r="20" spans="1:7">
      <c r="A20" s="198"/>
      <c r="B20" s="194">
        <v>18</v>
      </c>
      <c r="C20" s="194" t="s">
        <v>659</v>
      </c>
      <c r="D20" s="195">
        <v>0</v>
      </c>
      <c r="E20" s="194">
        <v>43</v>
      </c>
      <c r="F20" s="197">
        <v>0</v>
      </c>
      <c r="G20" s="195">
        <v>1</v>
      </c>
    </row>
    <row r="21" spans="1:7">
      <c r="A21" s="198"/>
      <c r="B21" s="194">
        <v>19</v>
      </c>
      <c r="C21" s="194" t="s">
        <v>660</v>
      </c>
      <c r="D21" s="195">
        <v>0</v>
      </c>
      <c r="E21" s="194">
        <v>42</v>
      </c>
      <c r="F21" s="197">
        <v>0</v>
      </c>
      <c r="G21" s="195">
        <v>1</v>
      </c>
    </row>
    <row r="22" spans="1:7">
      <c r="A22" s="198"/>
      <c r="B22" s="194">
        <v>20</v>
      </c>
      <c r="C22" s="194" t="s">
        <v>35</v>
      </c>
      <c r="D22" s="195">
        <v>1</v>
      </c>
      <c r="E22" s="194">
        <v>45</v>
      </c>
      <c r="F22" s="197">
        <v>0.0222</v>
      </c>
      <c r="G22" s="195">
        <v>31</v>
      </c>
    </row>
    <row r="23" spans="1:7">
      <c r="A23" s="198"/>
      <c r="B23" s="194">
        <v>21</v>
      </c>
      <c r="C23" s="194" t="s">
        <v>661</v>
      </c>
      <c r="D23" s="195">
        <v>0</v>
      </c>
      <c r="E23" s="194">
        <v>43</v>
      </c>
      <c r="F23" s="197">
        <v>0</v>
      </c>
      <c r="G23" s="195">
        <v>1</v>
      </c>
    </row>
    <row r="24" spans="1:7">
      <c r="A24" s="198"/>
      <c r="B24" s="194">
        <v>22</v>
      </c>
      <c r="C24" s="194" t="s">
        <v>662</v>
      </c>
      <c r="D24" s="195">
        <v>0</v>
      </c>
      <c r="E24" s="194">
        <v>42</v>
      </c>
      <c r="F24" s="197">
        <v>0</v>
      </c>
      <c r="G24" s="195">
        <v>1</v>
      </c>
    </row>
    <row r="25" spans="1:7">
      <c r="A25" s="198"/>
      <c r="B25" s="194">
        <v>23</v>
      </c>
      <c r="C25" s="194" t="s">
        <v>663</v>
      </c>
      <c r="D25" s="195">
        <v>0</v>
      </c>
      <c r="E25" s="194">
        <v>40</v>
      </c>
      <c r="F25" s="197">
        <v>0</v>
      </c>
      <c r="G25" s="195">
        <v>1</v>
      </c>
    </row>
    <row r="26" spans="1:7">
      <c r="A26" s="198"/>
      <c r="B26" s="194">
        <v>24</v>
      </c>
      <c r="C26" s="194" t="s">
        <v>664</v>
      </c>
      <c r="D26" s="195">
        <v>0</v>
      </c>
      <c r="E26" s="194">
        <v>40</v>
      </c>
      <c r="F26" s="197">
        <v>0</v>
      </c>
      <c r="G26" s="195">
        <v>1</v>
      </c>
    </row>
    <row r="27" spans="1:7">
      <c r="A27" s="198"/>
      <c r="B27" s="194">
        <v>25</v>
      </c>
      <c r="C27" s="194" t="s">
        <v>665</v>
      </c>
      <c r="D27" s="195">
        <v>0</v>
      </c>
      <c r="E27" s="194">
        <v>41</v>
      </c>
      <c r="F27" s="197">
        <v>0</v>
      </c>
      <c r="G27" s="195">
        <v>1</v>
      </c>
    </row>
    <row r="28" spans="1:7">
      <c r="A28" s="198"/>
      <c r="B28" s="194">
        <v>26</v>
      </c>
      <c r="C28" s="194" t="s">
        <v>666</v>
      </c>
      <c r="D28" s="195">
        <v>0</v>
      </c>
      <c r="E28" s="194">
        <v>41</v>
      </c>
      <c r="F28" s="197">
        <v>0</v>
      </c>
      <c r="G28" s="195">
        <v>1</v>
      </c>
    </row>
    <row r="29" spans="1:7">
      <c r="A29" s="198"/>
      <c r="B29" s="194">
        <v>27</v>
      </c>
      <c r="C29" s="194" t="s">
        <v>667</v>
      </c>
      <c r="D29" s="195">
        <v>0</v>
      </c>
      <c r="E29" s="194">
        <v>40</v>
      </c>
      <c r="F29" s="197">
        <v>0</v>
      </c>
      <c r="G29" s="195">
        <v>1</v>
      </c>
    </row>
    <row r="30" spans="1:7">
      <c r="A30" s="198"/>
      <c r="B30" s="194">
        <v>28</v>
      </c>
      <c r="C30" s="194" t="s">
        <v>668</v>
      </c>
      <c r="D30" s="195">
        <v>0</v>
      </c>
      <c r="E30" s="194">
        <v>41</v>
      </c>
      <c r="F30" s="197">
        <v>0</v>
      </c>
      <c r="G30" s="195">
        <v>1</v>
      </c>
    </row>
    <row r="31" spans="1:7">
      <c r="A31" s="198"/>
      <c r="B31" s="194">
        <v>29</v>
      </c>
      <c r="C31" s="194" t="s">
        <v>669</v>
      </c>
      <c r="D31" s="195">
        <v>0</v>
      </c>
      <c r="E31" s="194">
        <v>41</v>
      </c>
      <c r="F31" s="197">
        <v>0</v>
      </c>
      <c r="G31" s="195">
        <v>1</v>
      </c>
    </row>
    <row r="32" spans="1:7">
      <c r="A32" s="198"/>
      <c r="B32" s="194">
        <v>30</v>
      </c>
      <c r="C32" s="194" t="s">
        <v>670</v>
      </c>
      <c r="D32" s="195">
        <v>0</v>
      </c>
      <c r="E32" s="194">
        <v>40</v>
      </c>
      <c r="F32" s="197">
        <v>0</v>
      </c>
      <c r="G32" s="195">
        <v>1</v>
      </c>
    </row>
    <row r="33" spans="1:7">
      <c r="A33" s="198"/>
      <c r="B33" s="194">
        <v>31</v>
      </c>
      <c r="C33" s="194" t="s">
        <v>671</v>
      </c>
      <c r="D33" s="195">
        <v>0</v>
      </c>
      <c r="E33" s="194">
        <v>39</v>
      </c>
      <c r="F33" s="197">
        <v>0</v>
      </c>
      <c r="G33" s="195">
        <v>1</v>
      </c>
    </row>
    <row r="34" spans="1:7">
      <c r="A34" s="198"/>
      <c r="B34" s="194">
        <v>32</v>
      </c>
      <c r="C34" s="194" t="s">
        <v>50</v>
      </c>
      <c r="D34" s="195">
        <v>3</v>
      </c>
      <c r="E34" s="194">
        <v>40</v>
      </c>
      <c r="F34" s="197">
        <v>0.075</v>
      </c>
      <c r="G34" s="195">
        <v>39</v>
      </c>
    </row>
    <row r="35" spans="1:7">
      <c r="A35" s="198"/>
      <c r="B35" s="194">
        <v>33</v>
      </c>
      <c r="C35" s="194" t="s">
        <v>672</v>
      </c>
      <c r="D35" s="195">
        <v>0</v>
      </c>
      <c r="E35" s="194">
        <v>40</v>
      </c>
      <c r="F35" s="197">
        <v>0</v>
      </c>
      <c r="G35" s="195">
        <v>1</v>
      </c>
    </row>
    <row r="36" spans="1:7">
      <c r="A36" s="198"/>
      <c r="B36" s="194">
        <v>34</v>
      </c>
      <c r="C36" s="194" t="s">
        <v>85</v>
      </c>
      <c r="D36" s="195">
        <v>3</v>
      </c>
      <c r="E36" s="194">
        <v>39</v>
      </c>
      <c r="F36" s="197">
        <v>0.0769</v>
      </c>
      <c r="G36" s="195">
        <v>41</v>
      </c>
    </row>
    <row r="37" spans="1:7">
      <c r="A37" s="198"/>
      <c r="B37" s="194">
        <v>35</v>
      </c>
      <c r="C37" s="194" t="s">
        <v>96</v>
      </c>
      <c r="D37" s="195">
        <v>2</v>
      </c>
      <c r="E37" s="194">
        <v>40</v>
      </c>
      <c r="F37" s="197">
        <v>0.05</v>
      </c>
      <c r="G37" s="195">
        <v>36</v>
      </c>
    </row>
    <row r="38" spans="1:7">
      <c r="A38" s="198"/>
      <c r="B38" s="194">
        <v>36</v>
      </c>
      <c r="C38" s="194" t="s">
        <v>673</v>
      </c>
      <c r="D38" s="195">
        <v>0</v>
      </c>
      <c r="E38" s="194">
        <v>40</v>
      </c>
      <c r="F38" s="197">
        <v>0</v>
      </c>
      <c r="G38" s="195">
        <v>1</v>
      </c>
    </row>
    <row r="39" spans="1:7">
      <c r="A39" s="198"/>
      <c r="B39" s="194">
        <v>37</v>
      </c>
      <c r="C39" s="194" t="s">
        <v>674</v>
      </c>
      <c r="D39" s="195">
        <v>3</v>
      </c>
      <c r="E39" s="194">
        <v>40</v>
      </c>
      <c r="F39" s="197">
        <v>0.075</v>
      </c>
      <c r="G39" s="195">
        <v>39</v>
      </c>
    </row>
    <row r="40" spans="1:7">
      <c r="A40" s="198"/>
      <c r="B40" s="194">
        <v>38</v>
      </c>
      <c r="C40" s="194" t="s">
        <v>675</v>
      </c>
      <c r="D40" s="195">
        <v>0</v>
      </c>
      <c r="E40" s="194">
        <v>43</v>
      </c>
      <c r="F40" s="197">
        <v>0</v>
      </c>
      <c r="G40" s="195">
        <v>1</v>
      </c>
    </row>
    <row r="41" spans="1:7">
      <c r="A41" s="198"/>
      <c r="B41" s="194">
        <v>39</v>
      </c>
      <c r="C41" s="194" t="s">
        <v>100</v>
      </c>
      <c r="D41" s="195">
        <v>2</v>
      </c>
      <c r="E41" s="194">
        <v>42</v>
      </c>
      <c r="F41" s="197">
        <v>0.0476</v>
      </c>
      <c r="G41" s="195">
        <v>34</v>
      </c>
    </row>
    <row r="42" spans="1:7">
      <c r="A42" s="198"/>
      <c r="B42" s="194">
        <v>40</v>
      </c>
      <c r="C42" s="194" t="s">
        <v>93</v>
      </c>
      <c r="D42" s="195">
        <v>1</v>
      </c>
      <c r="E42" s="194">
        <v>44</v>
      </c>
      <c r="F42" s="197">
        <v>0.0227</v>
      </c>
      <c r="G42" s="195">
        <v>32</v>
      </c>
    </row>
    <row r="43" spans="1:7">
      <c r="A43" s="199"/>
      <c r="B43" s="194">
        <v>41</v>
      </c>
      <c r="C43" s="194" t="s">
        <v>107</v>
      </c>
      <c r="D43" s="195">
        <v>3</v>
      </c>
      <c r="E43" s="194">
        <v>43</v>
      </c>
      <c r="F43" s="197">
        <v>0.0698</v>
      </c>
      <c r="G43" s="195">
        <v>38</v>
      </c>
    </row>
    <row r="44" spans="1:7">
      <c r="A44" s="200" t="s">
        <v>3</v>
      </c>
      <c r="B44" s="201">
        <v>1</v>
      </c>
      <c r="C44" s="195" t="s">
        <v>676</v>
      </c>
      <c r="D44" s="195">
        <v>0</v>
      </c>
      <c r="E44" s="195">
        <v>36</v>
      </c>
      <c r="F44" s="197">
        <v>0</v>
      </c>
      <c r="G44" s="195">
        <v>1</v>
      </c>
    </row>
    <row r="45" spans="1:7">
      <c r="A45" s="202"/>
      <c r="B45" s="201">
        <v>2</v>
      </c>
      <c r="C45" s="195" t="s">
        <v>677</v>
      </c>
      <c r="D45" s="195">
        <v>0</v>
      </c>
      <c r="E45" s="195">
        <v>38</v>
      </c>
      <c r="F45" s="197">
        <v>0</v>
      </c>
      <c r="G45" s="195">
        <v>1</v>
      </c>
    </row>
    <row r="46" spans="1:7">
      <c r="A46" s="202"/>
      <c r="B46" s="201">
        <v>3</v>
      </c>
      <c r="C46" s="195" t="s">
        <v>678</v>
      </c>
      <c r="D46" s="195">
        <v>0</v>
      </c>
      <c r="E46" s="195">
        <v>48</v>
      </c>
      <c r="F46" s="197">
        <v>0</v>
      </c>
      <c r="G46" s="195">
        <v>1</v>
      </c>
    </row>
    <row r="47" spans="1:7">
      <c r="A47" s="202"/>
      <c r="B47" s="201">
        <v>4</v>
      </c>
      <c r="C47" s="195" t="s">
        <v>679</v>
      </c>
      <c r="D47" s="195">
        <v>0</v>
      </c>
      <c r="E47" s="195">
        <v>49</v>
      </c>
      <c r="F47" s="197">
        <v>0</v>
      </c>
      <c r="G47" s="195">
        <v>1</v>
      </c>
    </row>
    <row r="48" spans="1:7">
      <c r="A48" s="202"/>
      <c r="B48" s="201">
        <v>5</v>
      </c>
      <c r="C48" s="195" t="s">
        <v>680</v>
      </c>
      <c r="D48" s="195">
        <v>0</v>
      </c>
      <c r="E48" s="195">
        <v>45</v>
      </c>
      <c r="F48" s="197">
        <v>0</v>
      </c>
      <c r="G48" s="195">
        <v>1</v>
      </c>
    </row>
    <row r="49" spans="1:7">
      <c r="A49" s="202"/>
      <c r="B49" s="201">
        <v>6</v>
      </c>
      <c r="C49" s="195" t="s">
        <v>681</v>
      </c>
      <c r="D49" s="195">
        <v>0</v>
      </c>
      <c r="E49" s="195">
        <v>43</v>
      </c>
      <c r="F49" s="197">
        <v>0</v>
      </c>
      <c r="G49" s="195">
        <v>1</v>
      </c>
    </row>
    <row r="50" spans="1:7">
      <c r="A50" s="202"/>
      <c r="B50" s="201">
        <v>7</v>
      </c>
      <c r="C50" s="195" t="s">
        <v>682</v>
      </c>
      <c r="D50" s="203">
        <v>0</v>
      </c>
      <c r="E50" s="195">
        <v>41</v>
      </c>
      <c r="F50" s="197">
        <v>0</v>
      </c>
      <c r="G50" s="195">
        <v>1</v>
      </c>
    </row>
    <row r="51" spans="1:7">
      <c r="A51" s="202"/>
      <c r="B51" s="201">
        <v>8</v>
      </c>
      <c r="C51" s="195" t="s">
        <v>683</v>
      </c>
      <c r="D51" s="203">
        <v>0</v>
      </c>
      <c r="E51" s="195">
        <v>42</v>
      </c>
      <c r="F51" s="197">
        <v>0</v>
      </c>
      <c r="G51" s="195">
        <v>1</v>
      </c>
    </row>
    <row r="52" spans="1:7">
      <c r="A52" s="202"/>
      <c r="B52" s="201">
        <v>9</v>
      </c>
      <c r="C52" s="195" t="s">
        <v>684</v>
      </c>
      <c r="D52" s="203">
        <v>0</v>
      </c>
      <c r="E52" s="195">
        <v>42</v>
      </c>
      <c r="F52" s="197">
        <v>0</v>
      </c>
      <c r="G52" s="195">
        <v>1</v>
      </c>
    </row>
    <row r="53" spans="1:7">
      <c r="A53" s="202"/>
      <c r="B53" s="201">
        <v>10</v>
      </c>
      <c r="C53" s="195" t="s">
        <v>131</v>
      </c>
      <c r="D53" s="203">
        <v>8</v>
      </c>
      <c r="E53" s="195">
        <v>40</v>
      </c>
      <c r="F53" s="197">
        <v>0.2</v>
      </c>
      <c r="G53" s="195">
        <v>34</v>
      </c>
    </row>
    <row r="54" spans="1:7">
      <c r="A54" s="202"/>
      <c r="B54" s="201">
        <v>11</v>
      </c>
      <c r="C54" s="195" t="s">
        <v>179</v>
      </c>
      <c r="D54" s="203">
        <v>6</v>
      </c>
      <c r="E54" s="195">
        <v>41</v>
      </c>
      <c r="F54" s="197">
        <v>0.1463</v>
      </c>
      <c r="G54" s="195">
        <v>31</v>
      </c>
    </row>
    <row r="55" spans="1:7">
      <c r="A55" s="202"/>
      <c r="B55" s="201">
        <v>12</v>
      </c>
      <c r="C55" s="195" t="s">
        <v>168</v>
      </c>
      <c r="D55" s="203">
        <v>3</v>
      </c>
      <c r="E55" s="195">
        <v>46</v>
      </c>
      <c r="F55" s="197">
        <v>0.0652</v>
      </c>
      <c r="G55" s="195">
        <v>24</v>
      </c>
    </row>
    <row r="56" spans="1:7">
      <c r="A56" s="202"/>
      <c r="B56" s="201">
        <v>13</v>
      </c>
      <c r="C56" s="195" t="s">
        <v>174</v>
      </c>
      <c r="D56" s="203">
        <v>4</v>
      </c>
      <c r="E56" s="195">
        <v>42</v>
      </c>
      <c r="F56" s="197">
        <v>0.0952</v>
      </c>
      <c r="G56" s="195">
        <v>28</v>
      </c>
    </row>
    <row r="57" spans="1:7">
      <c r="A57" s="202"/>
      <c r="B57" s="201">
        <v>14</v>
      </c>
      <c r="C57" s="195" t="s">
        <v>146</v>
      </c>
      <c r="D57" s="203">
        <v>5</v>
      </c>
      <c r="E57" s="195">
        <v>46</v>
      </c>
      <c r="F57" s="197">
        <v>0.1087</v>
      </c>
      <c r="G57" s="195">
        <v>30</v>
      </c>
    </row>
    <row r="58" spans="1:7">
      <c r="A58" s="202"/>
      <c r="B58" s="201">
        <v>15</v>
      </c>
      <c r="C58" s="195" t="s">
        <v>155</v>
      </c>
      <c r="D58" s="203">
        <v>4</v>
      </c>
      <c r="E58" s="195">
        <v>46</v>
      </c>
      <c r="F58" s="197">
        <v>0.087</v>
      </c>
      <c r="G58" s="195">
        <v>27</v>
      </c>
    </row>
    <row r="59" spans="1:7">
      <c r="A59" s="202"/>
      <c r="B59" s="201">
        <v>16</v>
      </c>
      <c r="C59" s="195" t="s">
        <v>162</v>
      </c>
      <c r="D59" s="203">
        <v>10</v>
      </c>
      <c r="E59" s="195">
        <v>45</v>
      </c>
      <c r="F59" s="197">
        <v>0.2222</v>
      </c>
      <c r="G59" s="195">
        <v>35</v>
      </c>
    </row>
    <row r="60" spans="1:7">
      <c r="A60" s="202"/>
      <c r="B60" s="201">
        <v>17</v>
      </c>
      <c r="C60" s="195" t="s">
        <v>268</v>
      </c>
      <c r="D60" s="203">
        <v>3</v>
      </c>
      <c r="E60" s="195">
        <v>45</v>
      </c>
      <c r="F60" s="197">
        <v>0.0667</v>
      </c>
      <c r="G60" s="195">
        <v>25</v>
      </c>
    </row>
    <row r="61" spans="1:7">
      <c r="A61" s="202"/>
      <c r="B61" s="201">
        <v>18</v>
      </c>
      <c r="C61" s="195" t="s">
        <v>272</v>
      </c>
      <c r="D61" s="203">
        <v>1</v>
      </c>
      <c r="E61" s="195">
        <v>42</v>
      </c>
      <c r="F61" s="197">
        <v>0.0238</v>
      </c>
      <c r="G61" s="195">
        <v>19</v>
      </c>
    </row>
    <row r="62" spans="1:7">
      <c r="A62" s="202"/>
      <c r="B62" s="201">
        <v>19</v>
      </c>
      <c r="C62" s="195" t="s">
        <v>275</v>
      </c>
      <c r="D62" s="203">
        <v>1</v>
      </c>
      <c r="E62" s="195">
        <v>42</v>
      </c>
      <c r="F62" s="197">
        <v>0.0238</v>
      </c>
      <c r="G62" s="195">
        <v>19</v>
      </c>
    </row>
    <row r="63" spans="1:7">
      <c r="A63" s="202"/>
      <c r="B63" s="201">
        <v>20</v>
      </c>
      <c r="C63" s="195" t="s">
        <v>685</v>
      </c>
      <c r="D63" s="203">
        <v>0</v>
      </c>
      <c r="E63" s="195">
        <v>41</v>
      </c>
      <c r="F63" s="197">
        <v>0</v>
      </c>
      <c r="G63" s="195">
        <v>1</v>
      </c>
    </row>
    <row r="64" spans="1:7">
      <c r="A64" s="202"/>
      <c r="B64" s="201">
        <v>21</v>
      </c>
      <c r="C64" s="195" t="s">
        <v>686</v>
      </c>
      <c r="D64" s="203">
        <v>0</v>
      </c>
      <c r="E64" s="195">
        <v>50</v>
      </c>
      <c r="F64" s="197">
        <v>0</v>
      </c>
      <c r="G64" s="195">
        <v>1</v>
      </c>
    </row>
    <row r="65" spans="1:7">
      <c r="A65" s="202"/>
      <c r="B65" s="201">
        <v>22</v>
      </c>
      <c r="C65" s="195" t="s">
        <v>687</v>
      </c>
      <c r="D65" s="203">
        <v>0</v>
      </c>
      <c r="E65" s="195">
        <v>41</v>
      </c>
      <c r="F65" s="197">
        <v>0</v>
      </c>
      <c r="G65" s="195">
        <v>1</v>
      </c>
    </row>
    <row r="66" spans="1:7">
      <c r="A66" s="202"/>
      <c r="B66" s="201">
        <v>23</v>
      </c>
      <c r="C66" s="195" t="s">
        <v>226</v>
      </c>
      <c r="D66" s="203">
        <v>1</v>
      </c>
      <c r="E66" s="195">
        <v>42</v>
      </c>
      <c r="F66" s="197">
        <v>0.0238</v>
      </c>
      <c r="G66" s="195">
        <v>19</v>
      </c>
    </row>
    <row r="67" spans="1:7">
      <c r="A67" s="202"/>
      <c r="B67" s="201">
        <v>24</v>
      </c>
      <c r="C67" s="195" t="s">
        <v>229</v>
      </c>
      <c r="D67" s="203">
        <v>3</v>
      </c>
      <c r="E67" s="195">
        <v>42</v>
      </c>
      <c r="F67" s="197">
        <v>0.0714</v>
      </c>
      <c r="G67" s="195">
        <v>26</v>
      </c>
    </row>
    <row r="68" spans="1:7">
      <c r="A68" s="202"/>
      <c r="B68" s="201">
        <v>25</v>
      </c>
      <c r="C68" s="195" t="s">
        <v>688</v>
      </c>
      <c r="D68" s="203">
        <v>0</v>
      </c>
      <c r="E68" s="195">
        <v>39</v>
      </c>
      <c r="F68" s="197">
        <v>0</v>
      </c>
      <c r="G68" s="195">
        <v>1</v>
      </c>
    </row>
    <row r="69" spans="1:7">
      <c r="A69" s="202"/>
      <c r="B69" s="201">
        <v>26</v>
      </c>
      <c r="C69" s="195" t="s">
        <v>185</v>
      </c>
      <c r="D69" s="203">
        <v>18</v>
      </c>
      <c r="E69" s="195">
        <v>44</v>
      </c>
      <c r="F69" s="197">
        <v>0.4091</v>
      </c>
      <c r="G69" s="195">
        <v>40</v>
      </c>
    </row>
    <row r="70" spans="1:7">
      <c r="A70" s="202"/>
      <c r="B70" s="201">
        <v>27</v>
      </c>
      <c r="C70" s="195" t="s">
        <v>198</v>
      </c>
      <c r="D70" s="203">
        <v>18</v>
      </c>
      <c r="E70" s="195">
        <v>44</v>
      </c>
      <c r="F70" s="197">
        <v>0.4091</v>
      </c>
      <c r="G70" s="195">
        <v>40</v>
      </c>
    </row>
    <row r="71" spans="1:7">
      <c r="A71" s="202"/>
      <c r="B71" s="201">
        <v>28</v>
      </c>
      <c r="C71" s="195" t="s">
        <v>205</v>
      </c>
      <c r="D71" s="203">
        <v>16</v>
      </c>
      <c r="E71" s="195">
        <v>44</v>
      </c>
      <c r="F71" s="197">
        <v>0.3636</v>
      </c>
      <c r="G71" s="195">
        <v>39</v>
      </c>
    </row>
    <row r="72" spans="1:7">
      <c r="A72" s="202"/>
      <c r="B72" s="201">
        <v>29</v>
      </c>
      <c r="C72" s="195" t="s">
        <v>244</v>
      </c>
      <c r="D72" s="203">
        <v>8</v>
      </c>
      <c r="E72" s="195">
        <v>46</v>
      </c>
      <c r="F72" s="197">
        <v>0.1739</v>
      </c>
      <c r="G72" s="195">
        <v>33</v>
      </c>
    </row>
    <row r="73" spans="1:7">
      <c r="A73" s="202"/>
      <c r="B73" s="201">
        <v>30</v>
      </c>
      <c r="C73" s="195" t="s">
        <v>235</v>
      </c>
      <c r="D73" s="203">
        <v>10</v>
      </c>
      <c r="E73" s="195">
        <v>43</v>
      </c>
      <c r="F73" s="197">
        <v>0.2326</v>
      </c>
      <c r="G73" s="195">
        <v>36</v>
      </c>
    </row>
    <row r="74" spans="1:7">
      <c r="A74" s="202"/>
      <c r="B74" s="201">
        <v>31</v>
      </c>
      <c r="C74" s="195" t="s">
        <v>251</v>
      </c>
      <c r="D74" s="203">
        <v>40</v>
      </c>
      <c r="E74" s="195">
        <v>43</v>
      </c>
      <c r="F74" s="197">
        <v>0.9302</v>
      </c>
      <c r="G74" s="195">
        <v>42</v>
      </c>
    </row>
    <row r="75" spans="1:7">
      <c r="A75" s="202"/>
      <c r="B75" s="201">
        <v>32</v>
      </c>
      <c r="C75" s="195" t="s">
        <v>689</v>
      </c>
      <c r="D75" s="203">
        <v>0</v>
      </c>
      <c r="E75" s="195">
        <v>41</v>
      </c>
      <c r="F75" s="197">
        <v>0</v>
      </c>
      <c r="G75" s="195">
        <v>1</v>
      </c>
    </row>
    <row r="76" spans="1:7">
      <c r="A76" s="202"/>
      <c r="B76" s="201">
        <v>33</v>
      </c>
      <c r="C76" s="195" t="s">
        <v>690</v>
      </c>
      <c r="D76" s="203">
        <v>0</v>
      </c>
      <c r="E76" s="195">
        <v>40</v>
      </c>
      <c r="F76" s="197">
        <v>0</v>
      </c>
      <c r="G76" s="195">
        <v>1</v>
      </c>
    </row>
    <row r="77" spans="1:7">
      <c r="A77" s="202"/>
      <c r="B77" s="201">
        <v>34</v>
      </c>
      <c r="C77" s="195" t="s">
        <v>691</v>
      </c>
      <c r="D77" s="203">
        <v>0</v>
      </c>
      <c r="E77" s="195">
        <v>40</v>
      </c>
      <c r="F77" s="197">
        <v>0</v>
      </c>
      <c r="G77" s="195">
        <v>1</v>
      </c>
    </row>
    <row r="78" spans="1:7">
      <c r="A78" s="202"/>
      <c r="B78" s="201">
        <v>35</v>
      </c>
      <c r="C78" s="195" t="s">
        <v>117</v>
      </c>
      <c r="D78" s="203">
        <v>1</v>
      </c>
      <c r="E78" s="195">
        <v>40</v>
      </c>
      <c r="F78" s="197">
        <v>0.025</v>
      </c>
      <c r="G78" s="195">
        <v>22</v>
      </c>
    </row>
    <row r="79" spans="1:7">
      <c r="A79" s="202"/>
      <c r="B79" s="201">
        <v>36</v>
      </c>
      <c r="C79" s="195" t="s">
        <v>692</v>
      </c>
      <c r="D79" s="203">
        <v>11</v>
      </c>
      <c r="E79" s="195">
        <v>40</v>
      </c>
      <c r="F79" s="197">
        <v>0.275</v>
      </c>
      <c r="G79" s="195">
        <v>37</v>
      </c>
    </row>
    <row r="80" spans="1:7">
      <c r="A80" s="202"/>
      <c r="B80" s="201">
        <v>37</v>
      </c>
      <c r="C80" s="195" t="s">
        <v>693</v>
      </c>
      <c r="D80" s="203">
        <v>2</v>
      </c>
      <c r="E80" s="195">
        <v>40</v>
      </c>
      <c r="F80" s="197">
        <v>0.05</v>
      </c>
      <c r="G80" s="195">
        <v>23</v>
      </c>
    </row>
    <row r="81" spans="1:7">
      <c r="A81" s="202"/>
      <c r="B81" s="201">
        <v>38</v>
      </c>
      <c r="C81" s="195" t="s">
        <v>694</v>
      </c>
      <c r="D81" s="203">
        <v>0</v>
      </c>
      <c r="E81" s="195">
        <v>39</v>
      </c>
      <c r="F81" s="197">
        <v>0</v>
      </c>
      <c r="G81" s="195">
        <v>1</v>
      </c>
    </row>
    <row r="82" spans="1:7">
      <c r="A82" s="202"/>
      <c r="B82" s="201">
        <v>39</v>
      </c>
      <c r="C82" s="195" t="s">
        <v>121</v>
      </c>
      <c r="D82" s="203">
        <v>7</v>
      </c>
      <c r="E82" s="195">
        <v>42</v>
      </c>
      <c r="F82" s="197">
        <v>0.1667</v>
      </c>
      <c r="G82" s="195">
        <v>32</v>
      </c>
    </row>
    <row r="83" spans="1:7">
      <c r="A83" s="202"/>
      <c r="B83" s="201">
        <v>40</v>
      </c>
      <c r="C83" s="195" t="s">
        <v>695</v>
      </c>
      <c r="D83" s="203">
        <v>0</v>
      </c>
      <c r="E83" s="195">
        <v>40</v>
      </c>
      <c r="F83" s="197">
        <v>0</v>
      </c>
      <c r="G83" s="195">
        <v>1</v>
      </c>
    </row>
    <row r="84" spans="1:7">
      <c r="A84" s="202"/>
      <c r="B84" s="201">
        <v>41</v>
      </c>
      <c r="C84" s="195" t="s">
        <v>213</v>
      </c>
      <c r="D84" s="203">
        <v>4</v>
      </c>
      <c r="E84" s="195">
        <v>40</v>
      </c>
      <c r="F84" s="197">
        <v>0.1</v>
      </c>
      <c r="G84" s="195">
        <v>29</v>
      </c>
    </row>
    <row r="85" spans="1:7">
      <c r="A85" s="202"/>
      <c r="B85" s="201">
        <v>42</v>
      </c>
      <c r="C85" s="195" t="s">
        <v>218</v>
      </c>
      <c r="D85" s="203">
        <v>11</v>
      </c>
      <c r="E85" s="195">
        <v>40</v>
      </c>
      <c r="F85" s="197">
        <v>0.275</v>
      </c>
      <c r="G85" s="195">
        <v>37</v>
      </c>
    </row>
    <row r="86" spans="1:7">
      <c r="A86" s="196" t="s">
        <v>4</v>
      </c>
      <c r="B86" s="201">
        <v>1</v>
      </c>
      <c r="C86" s="204" t="s">
        <v>696</v>
      </c>
      <c r="D86" s="195">
        <v>1</v>
      </c>
      <c r="E86" s="204">
        <v>35</v>
      </c>
      <c r="F86" s="197">
        <v>0</v>
      </c>
      <c r="G86" s="205">
        <v>1</v>
      </c>
    </row>
    <row r="87" spans="1:7">
      <c r="A87" s="196"/>
      <c r="B87" s="201">
        <v>2</v>
      </c>
      <c r="C87" s="204" t="s">
        <v>277</v>
      </c>
      <c r="D87" s="195">
        <v>5</v>
      </c>
      <c r="E87" s="204">
        <v>35</v>
      </c>
      <c r="F87" s="197">
        <v>0</v>
      </c>
      <c r="G87" s="204">
        <v>1</v>
      </c>
    </row>
    <row r="88" spans="1:7">
      <c r="A88" s="196"/>
      <c r="B88" s="201">
        <v>3</v>
      </c>
      <c r="C88" s="204" t="s">
        <v>697</v>
      </c>
      <c r="D88" s="195">
        <v>0</v>
      </c>
      <c r="E88" s="204">
        <v>38</v>
      </c>
      <c r="F88" s="197">
        <v>0</v>
      </c>
      <c r="G88" s="204">
        <v>1</v>
      </c>
    </row>
    <row r="89" spans="1:7">
      <c r="A89" s="196"/>
      <c r="B89" s="201">
        <v>4</v>
      </c>
      <c r="C89" s="204" t="s">
        <v>698</v>
      </c>
      <c r="D89" s="195">
        <v>0</v>
      </c>
      <c r="E89" s="204">
        <v>37</v>
      </c>
      <c r="F89" s="197">
        <v>0</v>
      </c>
      <c r="G89" s="204">
        <v>1</v>
      </c>
    </row>
    <row r="90" spans="1:7">
      <c r="A90" s="196"/>
      <c r="B90" s="201">
        <v>5</v>
      </c>
      <c r="C90" s="204" t="s">
        <v>699</v>
      </c>
      <c r="D90" s="195">
        <v>0</v>
      </c>
      <c r="E90" s="204">
        <v>40</v>
      </c>
      <c r="F90" s="197">
        <v>0</v>
      </c>
      <c r="G90" s="204">
        <v>1</v>
      </c>
    </row>
    <row r="91" spans="1:7">
      <c r="A91" s="196"/>
      <c r="B91" s="201">
        <v>6</v>
      </c>
      <c r="C91" s="204" t="s">
        <v>700</v>
      </c>
      <c r="D91" s="195">
        <v>0</v>
      </c>
      <c r="E91" s="204">
        <v>40</v>
      </c>
      <c r="F91" s="197">
        <v>0</v>
      </c>
      <c r="G91" s="204">
        <v>1</v>
      </c>
    </row>
    <row r="92" spans="1:7">
      <c r="A92" s="196"/>
      <c r="B92" s="201">
        <v>7</v>
      </c>
      <c r="C92" s="204" t="s">
        <v>701</v>
      </c>
      <c r="D92" s="195">
        <v>0</v>
      </c>
      <c r="E92" s="204">
        <v>40</v>
      </c>
      <c r="F92" s="197">
        <v>0</v>
      </c>
      <c r="G92" s="204">
        <v>1</v>
      </c>
    </row>
    <row r="93" spans="1:7">
      <c r="A93" s="196"/>
      <c r="B93" s="201">
        <v>8</v>
      </c>
      <c r="C93" s="204" t="s">
        <v>301</v>
      </c>
      <c r="D93" s="195">
        <v>0</v>
      </c>
      <c r="E93" s="204">
        <v>40</v>
      </c>
      <c r="F93" s="197">
        <v>0</v>
      </c>
      <c r="G93" s="204">
        <v>1</v>
      </c>
    </row>
    <row r="94" spans="1:7">
      <c r="A94" s="196"/>
      <c r="B94" s="201">
        <v>9</v>
      </c>
      <c r="C94" s="204" t="s">
        <v>702</v>
      </c>
      <c r="D94" s="195">
        <v>0</v>
      </c>
      <c r="E94" s="204">
        <v>45</v>
      </c>
      <c r="F94" s="197">
        <v>0</v>
      </c>
      <c r="G94" s="204">
        <v>1</v>
      </c>
    </row>
    <row r="95" spans="1:7">
      <c r="A95" s="196"/>
      <c r="B95" s="201">
        <v>10</v>
      </c>
      <c r="C95" s="204" t="s">
        <v>279</v>
      </c>
      <c r="D95" s="195">
        <v>4</v>
      </c>
      <c r="E95" s="204">
        <v>45</v>
      </c>
      <c r="F95" s="197">
        <v>0</v>
      </c>
      <c r="G95" s="204">
        <v>1</v>
      </c>
    </row>
    <row r="96" spans="1:7">
      <c r="A96" s="196"/>
      <c r="B96" s="201">
        <v>11</v>
      </c>
      <c r="C96" s="206" t="s">
        <v>703</v>
      </c>
      <c r="D96" s="195">
        <v>0</v>
      </c>
      <c r="E96" s="195">
        <v>35</v>
      </c>
      <c r="F96" s="197">
        <v>0</v>
      </c>
      <c r="G96" s="204">
        <v>1</v>
      </c>
    </row>
    <row r="97" spans="1:7">
      <c r="A97" s="196"/>
      <c r="B97" s="201">
        <v>12</v>
      </c>
      <c r="C97" s="206" t="s">
        <v>704</v>
      </c>
      <c r="D97" s="195">
        <v>0</v>
      </c>
      <c r="E97" s="195">
        <v>35</v>
      </c>
      <c r="F97" s="197">
        <v>0</v>
      </c>
      <c r="G97" s="204">
        <v>1</v>
      </c>
    </row>
    <row r="98" spans="1:7">
      <c r="A98" s="196"/>
      <c r="B98" s="201">
        <v>13</v>
      </c>
      <c r="C98" s="206" t="s">
        <v>328</v>
      </c>
      <c r="D98" s="195">
        <v>3</v>
      </c>
      <c r="E98" s="195">
        <v>45</v>
      </c>
      <c r="F98" s="197">
        <v>0.0667</v>
      </c>
      <c r="G98" s="205">
        <v>25</v>
      </c>
    </row>
    <row r="99" spans="1:7">
      <c r="A99" s="196"/>
      <c r="B99" s="207">
        <v>14</v>
      </c>
      <c r="C99" s="206" t="s">
        <v>334</v>
      </c>
      <c r="D99" s="195">
        <v>4</v>
      </c>
      <c r="E99" s="195">
        <v>45</v>
      </c>
      <c r="F99" s="197">
        <v>0.0889</v>
      </c>
      <c r="G99" s="205">
        <v>26</v>
      </c>
    </row>
    <row r="100" spans="1:7">
      <c r="A100" s="196"/>
      <c r="B100" s="208">
        <v>15</v>
      </c>
      <c r="C100" s="206" t="s">
        <v>705</v>
      </c>
      <c r="D100" s="195">
        <v>0</v>
      </c>
      <c r="E100" s="195">
        <v>40</v>
      </c>
      <c r="F100" s="197">
        <v>0</v>
      </c>
      <c r="G100" s="205">
        <v>1</v>
      </c>
    </row>
    <row r="101" spans="1:7">
      <c r="A101" s="196"/>
      <c r="B101" s="208">
        <v>16</v>
      </c>
      <c r="C101" s="206" t="s">
        <v>706</v>
      </c>
      <c r="D101" s="195">
        <v>0</v>
      </c>
      <c r="E101" s="195">
        <v>45</v>
      </c>
      <c r="F101" s="197">
        <v>0</v>
      </c>
      <c r="G101" s="204">
        <v>1</v>
      </c>
    </row>
    <row r="102" spans="1:7">
      <c r="A102" s="196"/>
      <c r="B102" s="208">
        <v>17</v>
      </c>
      <c r="C102" s="206" t="s">
        <v>707</v>
      </c>
      <c r="D102" s="195">
        <v>0</v>
      </c>
      <c r="E102" s="195">
        <v>45</v>
      </c>
      <c r="F102" s="197">
        <v>0</v>
      </c>
      <c r="G102" s="204">
        <v>1</v>
      </c>
    </row>
    <row r="103" ht="18.75" customHeight="1" spans="1:7">
      <c r="A103" s="196"/>
      <c r="B103" s="208">
        <v>18</v>
      </c>
      <c r="C103" s="206" t="s">
        <v>708</v>
      </c>
      <c r="D103" s="195">
        <v>0</v>
      </c>
      <c r="E103" s="195">
        <v>45</v>
      </c>
      <c r="F103" s="197">
        <v>0</v>
      </c>
      <c r="G103" s="204">
        <v>1</v>
      </c>
    </row>
    <row r="104" spans="1:7">
      <c r="A104" s="196"/>
      <c r="B104" s="208">
        <v>19</v>
      </c>
      <c r="C104" s="209" t="s">
        <v>709</v>
      </c>
      <c r="D104" s="195">
        <v>0</v>
      </c>
      <c r="E104" s="195">
        <v>35</v>
      </c>
      <c r="F104" s="197">
        <v>0</v>
      </c>
      <c r="G104" s="204">
        <v>1</v>
      </c>
    </row>
    <row r="105" spans="1:7">
      <c r="A105" s="196"/>
      <c r="B105" s="208">
        <v>20</v>
      </c>
      <c r="C105" s="210" t="s">
        <v>339</v>
      </c>
      <c r="D105" s="195">
        <v>7</v>
      </c>
      <c r="E105" s="195">
        <v>35</v>
      </c>
      <c r="F105" s="197">
        <v>0.2</v>
      </c>
      <c r="G105" s="204">
        <v>27</v>
      </c>
    </row>
    <row r="106" spans="1:7">
      <c r="A106" s="196"/>
      <c r="B106" s="208">
        <v>21</v>
      </c>
      <c r="C106" s="210" t="s">
        <v>710</v>
      </c>
      <c r="D106" s="195">
        <v>0</v>
      </c>
      <c r="E106" s="195">
        <v>45</v>
      </c>
      <c r="F106" s="197">
        <v>0</v>
      </c>
      <c r="G106" s="204">
        <v>1</v>
      </c>
    </row>
    <row r="107" spans="1:7">
      <c r="A107" s="196"/>
      <c r="B107" s="208">
        <v>22</v>
      </c>
      <c r="C107" s="210" t="s">
        <v>711</v>
      </c>
      <c r="D107" s="195">
        <v>0</v>
      </c>
      <c r="E107" s="195">
        <v>40</v>
      </c>
      <c r="F107" s="197">
        <v>0</v>
      </c>
      <c r="G107" s="204">
        <v>1</v>
      </c>
    </row>
    <row r="108" spans="1:7">
      <c r="A108" s="196"/>
      <c r="B108" s="208">
        <v>23</v>
      </c>
      <c r="C108" s="210" t="s">
        <v>712</v>
      </c>
      <c r="D108" s="195">
        <v>0</v>
      </c>
      <c r="E108" s="195">
        <v>50</v>
      </c>
      <c r="F108" s="197">
        <v>0</v>
      </c>
      <c r="G108" s="204">
        <v>1</v>
      </c>
    </row>
    <row r="109" spans="1:7">
      <c r="A109" s="196"/>
      <c r="B109" s="208">
        <v>24</v>
      </c>
      <c r="C109" s="211" t="s">
        <v>713</v>
      </c>
      <c r="D109" s="195">
        <v>0</v>
      </c>
      <c r="E109" s="204">
        <v>45</v>
      </c>
      <c r="F109" s="197">
        <v>0</v>
      </c>
      <c r="G109" s="204">
        <v>1</v>
      </c>
    </row>
    <row r="110" spans="1:7">
      <c r="A110" s="196"/>
      <c r="B110" s="208">
        <v>25</v>
      </c>
      <c r="C110" s="206" t="s">
        <v>714</v>
      </c>
      <c r="D110" s="195">
        <v>0</v>
      </c>
      <c r="E110" s="212">
        <v>45</v>
      </c>
      <c r="F110" s="197">
        <v>0</v>
      </c>
      <c r="G110" s="204">
        <v>1</v>
      </c>
    </row>
    <row r="111" spans="1:7">
      <c r="A111" s="196"/>
      <c r="B111" s="208">
        <v>26</v>
      </c>
      <c r="C111" s="206" t="s">
        <v>715</v>
      </c>
      <c r="D111" s="195">
        <v>0</v>
      </c>
      <c r="E111" s="212">
        <v>45</v>
      </c>
      <c r="F111" s="197">
        <v>0</v>
      </c>
      <c r="G111" s="204">
        <v>1</v>
      </c>
    </row>
    <row r="112" spans="1:7">
      <c r="A112" s="196"/>
      <c r="B112" s="208">
        <v>27</v>
      </c>
      <c r="C112" s="206" t="s">
        <v>716</v>
      </c>
      <c r="D112" s="195">
        <v>0</v>
      </c>
      <c r="E112" s="212">
        <v>45</v>
      </c>
      <c r="F112" s="197">
        <v>0</v>
      </c>
      <c r="G112" s="204">
        <v>1</v>
      </c>
    </row>
    <row r="113" spans="1:7">
      <c r="A113" s="195" t="s">
        <v>5</v>
      </c>
      <c r="B113" s="201">
        <v>1</v>
      </c>
      <c r="C113" s="201" t="s">
        <v>717</v>
      </c>
      <c r="D113" s="201">
        <v>0</v>
      </c>
      <c r="E113" s="201">
        <v>28</v>
      </c>
      <c r="F113" s="213">
        <v>0</v>
      </c>
      <c r="G113" s="201">
        <v>1</v>
      </c>
    </row>
    <row r="114" spans="1:7">
      <c r="A114" s="214"/>
      <c r="B114" s="215">
        <v>2</v>
      </c>
      <c r="C114" s="215" t="s">
        <v>718</v>
      </c>
      <c r="D114" s="215">
        <v>0</v>
      </c>
      <c r="E114" s="215">
        <v>31</v>
      </c>
      <c r="F114" s="216">
        <v>0</v>
      </c>
      <c r="G114" s="215">
        <v>1</v>
      </c>
    </row>
    <row r="115" spans="1:7">
      <c r="A115" s="214"/>
      <c r="B115" s="215">
        <v>3</v>
      </c>
      <c r="C115" s="215" t="s">
        <v>719</v>
      </c>
      <c r="D115" s="215">
        <v>0</v>
      </c>
      <c r="E115" s="215">
        <v>36</v>
      </c>
      <c r="F115" s="216">
        <v>0</v>
      </c>
      <c r="G115" s="215">
        <v>1</v>
      </c>
    </row>
    <row r="116" spans="1:7">
      <c r="A116" s="214"/>
      <c r="B116" s="215">
        <v>4</v>
      </c>
      <c r="C116" s="215" t="s">
        <v>720</v>
      </c>
      <c r="D116" s="215">
        <v>0</v>
      </c>
      <c r="E116" s="215">
        <v>37</v>
      </c>
      <c r="F116" s="216">
        <v>0</v>
      </c>
      <c r="G116" s="215">
        <v>1</v>
      </c>
    </row>
    <row r="117" spans="1:7">
      <c r="A117" s="214"/>
      <c r="B117" s="215">
        <v>5</v>
      </c>
      <c r="C117" s="215" t="s">
        <v>721</v>
      </c>
      <c r="D117" s="215">
        <v>0</v>
      </c>
      <c r="E117" s="215">
        <v>37</v>
      </c>
      <c r="F117" s="216">
        <v>0</v>
      </c>
      <c r="G117" s="215">
        <v>1</v>
      </c>
    </row>
    <row r="118" spans="1:7">
      <c r="A118" s="214"/>
      <c r="B118" s="215">
        <v>6</v>
      </c>
      <c r="C118" s="215" t="s">
        <v>722</v>
      </c>
      <c r="D118" s="215">
        <v>0</v>
      </c>
      <c r="E118" s="215">
        <v>36</v>
      </c>
      <c r="F118" s="216">
        <v>0</v>
      </c>
      <c r="G118" s="215">
        <v>1</v>
      </c>
    </row>
    <row r="119" spans="1:7">
      <c r="A119" s="214"/>
      <c r="B119" s="215">
        <v>7</v>
      </c>
      <c r="C119" s="215" t="s">
        <v>723</v>
      </c>
      <c r="D119" s="215">
        <v>0</v>
      </c>
      <c r="E119" s="215">
        <v>29</v>
      </c>
      <c r="F119" s="216">
        <v>0</v>
      </c>
      <c r="G119" s="215">
        <v>1</v>
      </c>
    </row>
    <row r="120" spans="1:7">
      <c r="A120" s="214"/>
      <c r="B120" s="215">
        <v>8</v>
      </c>
      <c r="C120" s="215" t="s">
        <v>724</v>
      </c>
      <c r="D120" s="215">
        <v>0</v>
      </c>
      <c r="E120" s="215">
        <v>35</v>
      </c>
      <c r="F120" s="216">
        <v>0</v>
      </c>
      <c r="G120" s="215">
        <v>1</v>
      </c>
    </row>
    <row r="121" spans="1:7">
      <c r="A121" s="214"/>
      <c r="B121" s="215">
        <v>9</v>
      </c>
      <c r="C121" s="215" t="s">
        <v>725</v>
      </c>
      <c r="D121" s="215">
        <v>0</v>
      </c>
      <c r="E121" s="215">
        <v>10</v>
      </c>
      <c r="F121" s="216">
        <v>0</v>
      </c>
      <c r="G121" s="215">
        <v>1</v>
      </c>
    </row>
    <row r="122" spans="1:7">
      <c r="A122" s="214"/>
      <c r="B122" s="215">
        <v>10</v>
      </c>
      <c r="C122" s="215" t="s">
        <v>726</v>
      </c>
      <c r="D122" s="215">
        <v>0</v>
      </c>
      <c r="E122" s="215">
        <v>10</v>
      </c>
      <c r="F122" s="216">
        <v>0</v>
      </c>
      <c r="G122" s="215">
        <v>1</v>
      </c>
    </row>
    <row r="123" spans="1:7">
      <c r="A123" s="214"/>
      <c r="B123" s="215">
        <v>11</v>
      </c>
      <c r="C123" s="215" t="s">
        <v>727</v>
      </c>
      <c r="D123" s="215">
        <v>0</v>
      </c>
      <c r="E123" s="215">
        <v>9</v>
      </c>
      <c r="F123" s="216">
        <v>0</v>
      </c>
      <c r="G123" s="215">
        <v>1</v>
      </c>
    </row>
    <row r="124" spans="1:7">
      <c r="A124" s="214"/>
      <c r="B124" s="215">
        <v>12</v>
      </c>
      <c r="C124" s="215" t="s">
        <v>728</v>
      </c>
      <c r="D124" s="215">
        <v>0</v>
      </c>
      <c r="E124" s="215">
        <v>37</v>
      </c>
      <c r="F124" s="216">
        <v>0</v>
      </c>
      <c r="G124" s="215">
        <v>1</v>
      </c>
    </row>
    <row r="125" spans="1:7">
      <c r="A125" s="214"/>
      <c r="B125" s="215">
        <v>13</v>
      </c>
      <c r="C125" s="215" t="s">
        <v>729</v>
      </c>
      <c r="D125" s="215">
        <v>0</v>
      </c>
      <c r="E125" s="215">
        <v>38</v>
      </c>
      <c r="F125" s="216">
        <v>0</v>
      </c>
      <c r="G125" s="215">
        <v>1</v>
      </c>
    </row>
    <row r="126" spans="1:7">
      <c r="A126" s="214"/>
      <c r="B126" s="215">
        <v>14</v>
      </c>
      <c r="C126" s="215" t="s">
        <v>730</v>
      </c>
      <c r="D126" s="215">
        <v>0</v>
      </c>
      <c r="E126" s="215">
        <v>29</v>
      </c>
      <c r="F126" s="216">
        <v>0</v>
      </c>
      <c r="G126" s="215">
        <v>1</v>
      </c>
    </row>
    <row r="127" spans="1:7">
      <c r="A127" s="214"/>
      <c r="B127" s="215">
        <v>15</v>
      </c>
      <c r="C127" s="215" t="s">
        <v>731</v>
      </c>
      <c r="D127" s="215">
        <v>0</v>
      </c>
      <c r="E127" s="215">
        <v>37</v>
      </c>
      <c r="F127" s="216">
        <v>0</v>
      </c>
      <c r="G127" s="215">
        <v>1</v>
      </c>
    </row>
    <row r="128" spans="1:7">
      <c r="A128" s="214"/>
      <c r="B128" s="215">
        <v>16</v>
      </c>
      <c r="C128" s="215" t="s">
        <v>732</v>
      </c>
      <c r="D128" s="215">
        <v>0</v>
      </c>
      <c r="E128" s="215">
        <v>36</v>
      </c>
      <c r="F128" s="216">
        <v>0</v>
      </c>
      <c r="G128" s="215">
        <v>1</v>
      </c>
    </row>
    <row r="129" spans="1:7">
      <c r="A129" s="214"/>
      <c r="B129" s="215">
        <v>17</v>
      </c>
      <c r="C129" s="215" t="s">
        <v>733</v>
      </c>
      <c r="D129" s="215">
        <v>0</v>
      </c>
      <c r="E129" s="215">
        <v>29</v>
      </c>
      <c r="F129" s="216">
        <v>0</v>
      </c>
      <c r="G129" s="215">
        <v>1</v>
      </c>
    </row>
    <row r="130" spans="1:7">
      <c r="A130" s="214"/>
      <c r="B130" s="215">
        <v>18</v>
      </c>
      <c r="C130" s="215" t="s">
        <v>734</v>
      </c>
      <c r="D130" s="215">
        <v>0</v>
      </c>
      <c r="E130" s="215">
        <v>34</v>
      </c>
      <c r="F130" s="216">
        <v>0</v>
      </c>
      <c r="G130" s="215">
        <v>1</v>
      </c>
    </row>
    <row r="131" spans="1:7">
      <c r="A131" s="214"/>
      <c r="B131" s="215">
        <v>19</v>
      </c>
      <c r="C131" s="215" t="s">
        <v>735</v>
      </c>
      <c r="D131" s="215">
        <v>0</v>
      </c>
      <c r="E131" s="215">
        <v>42</v>
      </c>
      <c r="F131" s="216">
        <v>0</v>
      </c>
      <c r="G131" s="215">
        <v>1</v>
      </c>
    </row>
    <row r="132" spans="1:7">
      <c r="A132" s="214"/>
      <c r="B132" s="215">
        <v>20</v>
      </c>
      <c r="C132" s="215" t="s">
        <v>736</v>
      </c>
      <c r="D132" s="215">
        <v>0</v>
      </c>
      <c r="E132" s="215">
        <v>42</v>
      </c>
      <c r="F132" s="216">
        <v>0</v>
      </c>
      <c r="G132" s="215">
        <v>1</v>
      </c>
    </row>
    <row r="133" spans="1:7">
      <c r="A133" s="214"/>
      <c r="B133" s="215">
        <v>21</v>
      </c>
      <c r="C133" s="215" t="s">
        <v>737</v>
      </c>
      <c r="D133" s="215">
        <v>0</v>
      </c>
      <c r="E133" s="215">
        <v>45</v>
      </c>
      <c r="F133" s="216">
        <v>0</v>
      </c>
      <c r="G133" s="215">
        <v>1</v>
      </c>
    </row>
    <row r="134" spans="1:7">
      <c r="A134" s="214"/>
      <c r="B134" s="215">
        <v>22</v>
      </c>
      <c r="C134" s="215" t="s">
        <v>738</v>
      </c>
      <c r="D134" s="215">
        <v>0</v>
      </c>
      <c r="E134" s="215">
        <v>44</v>
      </c>
      <c r="F134" s="216">
        <v>0</v>
      </c>
      <c r="G134" s="215">
        <v>1</v>
      </c>
    </row>
    <row r="135" spans="1:7">
      <c r="A135" s="214"/>
      <c r="B135" s="215">
        <v>23</v>
      </c>
      <c r="C135" s="215" t="s">
        <v>739</v>
      </c>
      <c r="D135" s="215">
        <v>0</v>
      </c>
      <c r="E135" s="215">
        <v>40</v>
      </c>
      <c r="F135" s="216">
        <v>0</v>
      </c>
      <c r="G135" s="215">
        <v>1</v>
      </c>
    </row>
    <row r="136" spans="1:7">
      <c r="A136" s="214"/>
      <c r="B136" s="215">
        <v>24</v>
      </c>
      <c r="C136" s="215" t="s">
        <v>740</v>
      </c>
      <c r="D136" s="215">
        <v>0</v>
      </c>
      <c r="E136" s="215">
        <v>40</v>
      </c>
      <c r="F136" s="216">
        <v>0</v>
      </c>
      <c r="G136" s="215">
        <v>1</v>
      </c>
    </row>
    <row r="137" spans="1:7">
      <c r="A137" s="214"/>
      <c r="B137" s="215">
        <v>25</v>
      </c>
      <c r="C137" s="215" t="s">
        <v>741</v>
      </c>
      <c r="D137" s="215">
        <v>0</v>
      </c>
      <c r="E137" s="215">
        <v>40</v>
      </c>
      <c r="F137" s="216">
        <v>0</v>
      </c>
      <c r="G137" s="215">
        <v>1</v>
      </c>
    </row>
    <row r="138" spans="1:7">
      <c r="A138" s="214"/>
      <c r="B138" s="215">
        <v>26</v>
      </c>
      <c r="C138" s="215" t="s">
        <v>742</v>
      </c>
      <c r="D138" s="215">
        <v>0</v>
      </c>
      <c r="E138" s="215">
        <v>40</v>
      </c>
      <c r="F138" s="216">
        <v>0</v>
      </c>
      <c r="G138" s="215">
        <v>1</v>
      </c>
    </row>
    <row r="139" spans="1:7">
      <c r="A139" s="214"/>
      <c r="B139" s="215">
        <v>27</v>
      </c>
      <c r="C139" s="215" t="s">
        <v>743</v>
      </c>
      <c r="D139" s="215">
        <v>0</v>
      </c>
      <c r="E139" s="215">
        <v>40</v>
      </c>
      <c r="F139" s="216">
        <v>0</v>
      </c>
      <c r="G139" s="215">
        <v>1</v>
      </c>
    </row>
    <row r="140" spans="1:7">
      <c r="A140" s="214"/>
      <c r="B140" s="215">
        <v>28</v>
      </c>
      <c r="C140" s="215" t="s">
        <v>744</v>
      </c>
      <c r="D140" s="215">
        <v>0</v>
      </c>
      <c r="E140" s="215">
        <v>45</v>
      </c>
      <c r="F140" s="216">
        <v>0</v>
      </c>
      <c r="G140" s="215">
        <v>1</v>
      </c>
    </row>
    <row r="141" spans="1:7">
      <c r="A141" s="214"/>
      <c r="B141" s="215">
        <v>29</v>
      </c>
      <c r="C141" s="215" t="s">
        <v>745</v>
      </c>
      <c r="D141" s="215">
        <v>0</v>
      </c>
      <c r="E141" s="215">
        <v>51</v>
      </c>
      <c r="F141" s="216">
        <v>0</v>
      </c>
      <c r="G141" s="215">
        <v>1</v>
      </c>
    </row>
    <row r="142" spans="1:7">
      <c r="A142" s="214"/>
      <c r="B142" s="215">
        <v>30</v>
      </c>
      <c r="C142" s="215" t="s">
        <v>746</v>
      </c>
      <c r="D142" s="215">
        <v>0</v>
      </c>
      <c r="E142" s="215">
        <v>51</v>
      </c>
      <c r="F142" s="216">
        <v>0</v>
      </c>
      <c r="G142" s="215">
        <v>1</v>
      </c>
    </row>
    <row r="143" spans="1:7">
      <c r="A143" s="214"/>
      <c r="B143" s="215">
        <v>31</v>
      </c>
      <c r="C143" s="215" t="s">
        <v>747</v>
      </c>
      <c r="D143" s="215">
        <v>0</v>
      </c>
      <c r="E143" s="215">
        <v>35</v>
      </c>
      <c r="F143" s="216">
        <v>0</v>
      </c>
      <c r="G143" s="215">
        <v>1</v>
      </c>
    </row>
    <row r="144" spans="1:7">
      <c r="A144" s="214"/>
      <c r="B144" s="215">
        <v>32</v>
      </c>
      <c r="C144" s="215" t="s">
        <v>398</v>
      </c>
      <c r="D144" s="215">
        <v>3</v>
      </c>
      <c r="E144" s="215">
        <v>40</v>
      </c>
      <c r="F144" s="216">
        <v>0.075</v>
      </c>
      <c r="G144" s="215">
        <v>49</v>
      </c>
    </row>
    <row r="145" spans="1:7">
      <c r="A145" s="214"/>
      <c r="B145" s="215">
        <v>33</v>
      </c>
      <c r="C145" s="215" t="s">
        <v>748</v>
      </c>
      <c r="D145" s="215">
        <v>0</v>
      </c>
      <c r="E145" s="215">
        <v>40</v>
      </c>
      <c r="F145" s="216">
        <v>0</v>
      </c>
      <c r="G145" s="215">
        <v>1</v>
      </c>
    </row>
    <row r="146" spans="1:7">
      <c r="A146" s="214"/>
      <c r="B146" s="215">
        <v>34</v>
      </c>
      <c r="C146" s="215" t="s">
        <v>749</v>
      </c>
      <c r="D146" s="215">
        <v>0</v>
      </c>
      <c r="E146" s="215">
        <v>40</v>
      </c>
      <c r="F146" s="216">
        <v>0</v>
      </c>
      <c r="G146" s="215">
        <v>1</v>
      </c>
    </row>
    <row r="147" spans="1:7">
      <c r="A147" s="214"/>
      <c r="B147" s="215">
        <v>35</v>
      </c>
      <c r="C147" s="215" t="s">
        <v>411</v>
      </c>
      <c r="D147" s="215">
        <v>9</v>
      </c>
      <c r="E147" s="215">
        <v>40</v>
      </c>
      <c r="F147" s="216">
        <v>0.225</v>
      </c>
      <c r="G147" s="215">
        <v>51</v>
      </c>
    </row>
    <row r="148" spans="1:7">
      <c r="A148" s="214"/>
      <c r="B148" s="215">
        <v>36</v>
      </c>
      <c r="C148" s="215" t="s">
        <v>750</v>
      </c>
      <c r="D148" s="215">
        <v>0</v>
      </c>
      <c r="E148" s="215">
        <v>45</v>
      </c>
      <c r="F148" s="216">
        <v>0</v>
      </c>
      <c r="G148" s="215">
        <v>1</v>
      </c>
    </row>
    <row r="149" spans="1:7">
      <c r="A149" s="214"/>
      <c r="B149" s="215">
        <v>37</v>
      </c>
      <c r="C149" s="215" t="s">
        <v>751</v>
      </c>
      <c r="D149" s="215">
        <v>0</v>
      </c>
      <c r="E149" s="215">
        <v>40</v>
      </c>
      <c r="F149" s="216">
        <v>0</v>
      </c>
      <c r="G149" s="215">
        <v>1</v>
      </c>
    </row>
    <row r="150" spans="1:7">
      <c r="A150" s="214"/>
      <c r="B150" s="215">
        <v>38</v>
      </c>
      <c r="C150" s="215" t="s">
        <v>752</v>
      </c>
      <c r="D150" s="215">
        <v>0</v>
      </c>
      <c r="E150" s="215">
        <v>40</v>
      </c>
      <c r="F150" s="216">
        <v>0</v>
      </c>
      <c r="G150" s="215">
        <v>1</v>
      </c>
    </row>
    <row r="151" spans="1:7">
      <c r="A151" s="214"/>
      <c r="B151" s="215">
        <v>39</v>
      </c>
      <c r="C151" s="215" t="s">
        <v>753</v>
      </c>
      <c r="D151" s="215">
        <v>0</v>
      </c>
      <c r="E151" s="215">
        <v>41</v>
      </c>
      <c r="F151" s="216">
        <v>0</v>
      </c>
      <c r="G151" s="215">
        <v>1</v>
      </c>
    </row>
    <row r="152" spans="1:7">
      <c r="A152" s="214"/>
      <c r="B152" s="215">
        <v>40</v>
      </c>
      <c r="C152" s="215" t="s">
        <v>754</v>
      </c>
      <c r="D152" s="215">
        <v>0</v>
      </c>
      <c r="E152" s="215">
        <v>41</v>
      </c>
      <c r="F152" s="216">
        <v>0</v>
      </c>
      <c r="G152" s="215">
        <v>1</v>
      </c>
    </row>
    <row r="153" spans="1:7">
      <c r="A153" s="214"/>
      <c r="B153" s="215">
        <v>41</v>
      </c>
      <c r="C153" s="215" t="s">
        <v>755</v>
      </c>
      <c r="D153" s="215">
        <v>0</v>
      </c>
      <c r="E153" s="215">
        <v>40</v>
      </c>
      <c r="F153" s="216">
        <v>0</v>
      </c>
      <c r="G153" s="215">
        <v>1</v>
      </c>
    </row>
    <row r="154" spans="1:7">
      <c r="A154" s="214"/>
      <c r="B154" s="215">
        <v>42</v>
      </c>
      <c r="C154" s="215" t="s">
        <v>351</v>
      </c>
      <c r="D154" s="215">
        <v>18</v>
      </c>
      <c r="E154" s="215">
        <v>45</v>
      </c>
      <c r="F154" s="216">
        <v>0.4</v>
      </c>
      <c r="G154" s="215">
        <v>52</v>
      </c>
    </row>
    <row r="155" spans="1:7">
      <c r="A155" s="214"/>
      <c r="B155" s="215">
        <v>43</v>
      </c>
      <c r="C155" s="215" t="s">
        <v>429</v>
      </c>
      <c r="D155" s="215">
        <v>18</v>
      </c>
      <c r="E155" s="215">
        <v>43</v>
      </c>
      <c r="F155" s="216">
        <v>0.4186</v>
      </c>
      <c r="G155" s="215">
        <v>54</v>
      </c>
    </row>
    <row r="156" spans="1:7">
      <c r="A156" s="214"/>
      <c r="B156" s="215">
        <v>44</v>
      </c>
      <c r="C156" s="215" t="s">
        <v>756</v>
      </c>
      <c r="D156" s="215">
        <v>0</v>
      </c>
      <c r="E156" s="215">
        <v>42</v>
      </c>
      <c r="F156" s="216">
        <v>0</v>
      </c>
      <c r="G156" s="215">
        <v>1</v>
      </c>
    </row>
    <row r="157" spans="1:7">
      <c r="A157" s="214"/>
      <c r="B157" s="215">
        <v>45</v>
      </c>
      <c r="C157" s="215" t="s">
        <v>377</v>
      </c>
      <c r="D157" s="215">
        <v>16</v>
      </c>
      <c r="E157" s="215">
        <v>40</v>
      </c>
      <c r="F157" s="216">
        <v>0.4</v>
      </c>
      <c r="G157" s="215">
        <v>52</v>
      </c>
    </row>
    <row r="158" spans="1:7">
      <c r="A158" s="214"/>
      <c r="B158" s="215">
        <v>46</v>
      </c>
      <c r="C158" s="215" t="s">
        <v>757</v>
      </c>
      <c r="D158" s="215">
        <v>0</v>
      </c>
      <c r="E158" s="215">
        <v>40</v>
      </c>
      <c r="F158" s="216">
        <v>0</v>
      </c>
      <c r="G158" s="215">
        <v>1</v>
      </c>
    </row>
    <row r="159" spans="1:7">
      <c r="A159" s="214"/>
      <c r="B159" s="215">
        <v>47</v>
      </c>
      <c r="C159" s="215" t="s">
        <v>758</v>
      </c>
      <c r="D159" s="215">
        <v>0</v>
      </c>
      <c r="E159" s="215">
        <v>45</v>
      </c>
      <c r="F159" s="216">
        <v>0</v>
      </c>
      <c r="G159" s="215">
        <v>1</v>
      </c>
    </row>
    <row r="160" spans="1:7">
      <c r="A160" s="214"/>
      <c r="B160" s="215">
        <v>48</v>
      </c>
      <c r="C160" s="215" t="s">
        <v>759</v>
      </c>
      <c r="D160" s="215">
        <v>0</v>
      </c>
      <c r="E160" s="215">
        <v>40</v>
      </c>
      <c r="F160" s="216">
        <v>0</v>
      </c>
      <c r="G160" s="215">
        <v>1</v>
      </c>
    </row>
    <row r="161" spans="1:7">
      <c r="A161" s="214"/>
      <c r="B161" s="215">
        <v>49</v>
      </c>
      <c r="C161" s="215" t="s">
        <v>760</v>
      </c>
      <c r="D161" s="215">
        <v>3</v>
      </c>
      <c r="E161" s="215">
        <v>39</v>
      </c>
      <c r="F161" s="216">
        <v>0.0769</v>
      </c>
      <c r="G161" s="215">
        <v>50</v>
      </c>
    </row>
    <row r="162" spans="1:7">
      <c r="A162" s="214"/>
      <c r="B162" s="215">
        <v>50</v>
      </c>
      <c r="C162" s="215" t="s">
        <v>761</v>
      </c>
      <c r="D162" s="215">
        <v>0</v>
      </c>
      <c r="E162" s="215">
        <v>20</v>
      </c>
      <c r="F162" s="216">
        <v>0</v>
      </c>
      <c r="G162" s="215">
        <v>1</v>
      </c>
    </row>
    <row r="163" spans="1:7">
      <c r="A163" s="214"/>
      <c r="B163" s="215">
        <v>51</v>
      </c>
      <c r="C163" s="215" t="s">
        <v>762</v>
      </c>
      <c r="D163" s="215">
        <v>0</v>
      </c>
      <c r="E163" s="215">
        <v>30</v>
      </c>
      <c r="F163" s="216">
        <v>0</v>
      </c>
      <c r="G163" s="215">
        <v>1</v>
      </c>
    </row>
    <row r="164" spans="1:7">
      <c r="A164" s="214"/>
      <c r="B164" s="215">
        <v>52</v>
      </c>
      <c r="C164" s="215" t="s">
        <v>763</v>
      </c>
      <c r="D164" s="215">
        <v>0</v>
      </c>
      <c r="E164" s="215">
        <v>29</v>
      </c>
      <c r="F164" s="216">
        <v>0</v>
      </c>
      <c r="G164" s="215">
        <v>1</v>
      </c>
    </row>
    <row r="165" spans="1:7">
      <c r="A165" s="214"/>
      <c r="B165" s="215">
        <v>53</v>
      </c>
      <c r="C165" s="215" t="s">
        <v>764</v>
      </c>
      <c r="D165" s="215">
        <v>1</v>
      </c>
      <c r="E165" s="215">
        <v>41</v>
      </c>
      <c r="F165" s="216">
        <v>0.0244</v>
      </c>
      <c r="G165" s="215">
        <v>47</v>
      </c>
    </row>
    <row r="166" spans="1:7">
      <c r="A166" s="214"/>
      <c r="B166" s="215">
        <v>54</v>
      </c>
      <c r="C166" s="215" t="s">
        <v>346</v>
      </c>
      <c r="D166" s="215">
        <v>2</v>
      </c>
      <c r="E166" s="215">
        <v>41</v>
      </c>
      <c r="F166" s="216">
        <v>0.0488</v>
      </c>
      <c r="G166" s="215">
        <v>48</v>
      </c>
    </row>
    <row r="167" spans="1:7">
      <c r="A167" s="193" t="s">
        <v>6</v>
      </c>
      <c r="B167" s="194">
        <v>1</v>
      </c>
      <c r="C167" s="217" t="s">
        <v>765</v>
      </c>
      <c r="D167" s="218">
        <v>0</v>
      </c>
      <c r="E167" s="194">
        <v>34</v>
      </c>
      <c r="F167" s="219">
        <f t="shared" ref="F167:F210" si="0">D167/E167</f>
        <v>0</v>
      </c>
      <c r="G167" s="196">
        <f t="shared" ref="G167:G210" si="1">RANK(F167,$F$167:$F$210,1)</f>
        <v>1</v>
      </c>
    </row>
    <row r="168" spans="1:7">
      <c r="A168" s="198"/>
      <c r="B168" s="194">
        <v>2</v>
      </c>
      <c r="C168" s="217" t="s">
        <v>766</v>
      </c>
      <c r="D168" s="218">
        <v>0</v>
      </c>
      <c r="E168" s="194">
        <v>34</v>
      </c>
      <c r="F168" s="219">
        <f t="shared" si="0"/>
        <v>0</v>
      </c>
      <c r="G168" s="196">
        <f t="shared" si="1"/>
        <v>1</v>
      </c>
    </row>
    <row r="169" spans="1:7">
      <c r="A169" s="198"/>
      <c r="B169" s="194">
        <v>3</v>
      </c>
      <c r="C169" s="217" t="s">
        <v>767</v>
      </c>
      <c r="D169" s="218">
        <v>0</v>
      </c>
      <c r="E169" s="194">
        <v>34</v>
      </c>
      <c r="F169" s="219">
        <f t="shared" si="0"/>
        <v>0</v>
      </c>
      <c r="G169" s="196">
        <f t="shared" si="1"/>
        <v>1</v>
      </c>
    </row>
    <row r="170" spans="1:7">
      <c r="A170" s="198"/>
      <c r="B170" s="194">
        <v>4</v>
      </c>
      <c r="C170" s="217" t="s">
        <v>768</v>
      </c>
      <c r="D170" s="218">
        <v>0</v>
      </c>
      <c r="E170" s="194">
        <v>33</v>
      </c>
      <c r="F170" s="219">
        <f t="shared" si="0"/>
        <v>0</v>
      </c>
      <c r="G170" s="196">
        <f t="shared" si="1"/>
        <v>1</v>
      </c>
    </row>
    <row r="171" spans="1:7">
      <c r="A171" s="198"/>
      <c r="B171" s="194">
        <v>5</v>
      </c>
      <c r="C171" s="217" t="s">
        <v>769</v>
      </c>
      <c r="D171" s="218">
        <v>0</v>
      </c>
      <c r="E171" s="194">
        <v>45</v>
      </c>
      <c r="F171" s="219">
        <f t="shared" si="0"/>
        <v>0</v>
      </c>
      <c r="G171" s="196">
        <f t="shared" si="1"/>
        <v>1</v>
      </c>
    </row>
    <row r="172" spans="1:7">
      <c r="A172" s="198"/>
      <c r="B172" s="194">
        <v>6</v>
      </c>
      <c r="C172" s="217" t="s">
        <v>770</v>
      </c>
      <c r="D172" s="218">
        <v>0</v>
      </c>
      <c r="E172" s="194">
        <v>45</v>
      </c>
      <c r="F172" s="219">
        <f t="shared" si="0"/>
        <v>0</v>
      </c>
      <c r="G172" s="196">
        <f t="shared" si="1"/>
        <v>1</v>
      </c>
    </row>
    <row r="173" spans="1:7">
      <c r="A173" s="198"/>
      <c r="B173" s="194">
        <v>7</v>
      </c>
      <c r="C173" s="217" t="s">
        <v>771</v>
      </c>
      <c r="D173" s="218">
        <v>0</v>
      </c>
      <c r="E173" s="194">
        <v>35</v>
      </c>
      <c r="F173" s="219">
        <f t="shared" si="0"/>
        <v>0</v>
      </c>
      <c r="G173" s="196">
        <f t="shared" si="1"/>
        <v>1</v>
      </c>
    </row>
    <row r="174" spans="1:7">
      <c r="A174" s="198"/>
      <c r="B174" s="194">
        <v>8</v>
      </c>
      <c r="C174" s="217" t="s">
        <v>772</v>
      </c>
      <c r="D174" s="218">
        <v>0</v>
      </c>
      <c r="E174" s="194">
        <v>35</v>
      </c>
      <c r="F174" s="219">
        <f t="shared" si="0"/>
        <v>0</v>
      </c>
      <c r="G174" s="196">
        <f t="shared" si="1"/>
        <v>1</v>
      </c>
    </row>
    <row r="175" spans="1:7">
      <c r="A175" s="198"/>
      <c r="B175" s="194">
        <v>9</v>
      </c>
      <c r="C175" s="217" t="s">
        <v>773</v>
      </c>
      <c r="D175" s="218">
        <v>0</v>
      </c>
      <c r="E175" s="194">
        <v>35</v>
      </c>
      <c r="F175" s="219">
        <f t="shared" si="0"/>
        <v>0</v>
      </c>
      <c r="G175" s="196">
        <f t="shared" si="1"/>
        <v>1</v>
      </c>
    </row>
    <row r="176" spans="1:7">
      <c r="A176" s="198"/>
      <c r="B176" s="194">
        <v>10</v>
      </c>
      <c r="C176" s="220" t="s">
        <v>448</v>
      </c>
      <c r="D176" s="218">
        <v>4</v>
      </c>
      <c r="E176" s="196">
        <v>30</v>
      </c>
      <c r="F176" s="219">
        <f t="shared" si="0"/>
        <v>0.133333333333333</v>
      </c>
      <c r="G176" s="196">
        <f t="shared" si="1"/>
        <v>36</v>
      </c>
    </row>
    <row r="177" spans="1:7">
      <c r="A177" s="198"/>
      <c r="B177" s="194">
        <v>11</v>
      </c>
      <c r="C177" s="220" t="s">
        <v>774</v>
      </c>
      <c r="D177" s="218">
        <v>0</v>
      </c>
      <c r="E177" s="196">
        <v>30</v>
      </c>
      <c r="F177" s="219">
        <f t="shared" si="0"/>
        <v>0</v>
      </c>
      <c r="G177" s="196">
        <f t="shared" si="1"/>
        <v>1</v>
      </c>
    </row>
    <row r="178" spans="1:7">
      <c r="A178" s="198"/>
      <c r="B178" s="194">
        <v>12</v>
      </c>
      <c r="C178" s="220" t="s">
        <v>456</v>
      </c>
      <c r="D178" s="218">
        <v>8</v>
      </c>
      <c r="E178" s="196">
        <v>30</v>
      </c>
      <c r="F178" s="219">
        <f t="shared" si="0"/>
        <v>0.266666666666667</v>
      </c>
      <c r="G178" s="196">
        <f t="shared" si="1"/>
        <v>41</v>
      </c>
    </row>
    <row r="179" spans="1:7">
      <c r="A179" s="198"/>
      <c r="B179" s="194">
        <v>13</v>
      </c>
      <c r="C179" s="220" t="s">
        <v>775</v>
      </c>
      <c r="D179" s="218">
        <v>0</v>
      </c>
      <c r="E179" s="196">
        <v>30</v>
      </c>
      <c r="F179" s="219">
        <f t="shared" si="0"/>
        <v>0</v>
      </c>
      <c r="G179" s="196">
        <f t="shared" si="1"/>
        <v>1</v>
      </c>
    </row>
    <row r="180" spans="1:7">
      <c r="A180" s="198"/>
      <c r="B180" s="194">
        <v>14</v>
      </c>
      <c r="C180" s="220" t="s">
        <v>463</v>
      </c>
      <c r="D180" s="218">
        <v>14</v>
      </c>
      <c r="E180" s="196">
        <v>30</v>
      </c>
      <c r="F180" s="219">
        <f t="shared" si="0"/>
        <v>0.466666666666667</v>
      </c>
      <c r="G180" s="196">
        <f t="shared" si="1"/>
        <v>44</v>
      </c>
    </row>
    <row r="181" spans="1:7">
      <c r="A181" s="198"/>
      <c r="B181" s="194">
        <v>15</v>
      </c>
      <c r="C181" s="220" t="s">
        <v>477</v>
      </c>
      <c r="D181" s="218">
        <v>7</v>
      </c>
      <c r="E181" s="196">
        <v>30</v>
      </c>
      <c r="F181" s="219">
        <f t="shared" si="0"/>
        <v>0.233333333333333</v>
      </c>
      <c r="G181" s="196">
        <f t="shared" si="1"/>
        <v>40</v>
      </c>
    </row>
    <row r="182" spans="1:7">
      <c r="A182" s="198"/>
      <c r="B182" s="194">
        <v>16</v>
      </c>
      <c r="C182" s="220" t="s">
        <v>776</v>
      </c>
      <c r="D182" s="218">
        <v>0</v>
      </c>
      <c r="E182" s="196">
        <v>30</v>
      </c>
      <c r="F182" s="219">
        <f t="shared" si="0"/>
        <v>0</v>
      </c>
      <c r="G182" s="196">
        <f t="shared" si="1"/>
        <v>1</v>
      </c>
    </row>
    <row r="183" spans="1:7">
      <c r="A183" s="198"/>
      <c r="B183" s="194">
        <v>17</v>
      </c>
      <c r="C183" s="220" t="s">
        <v>777</v>
      </c>
      <c r="D183" s="218">
        <v>0</v>
      </c>
      <c r="E183" s="196">
        <v>30</v>
      </c>
      <c r="F183" s="219">
        <f t="shared" si="0"/>
        <v>0</v>
      </c>
      <c r="G183" s="196">
        <f t="shared" si="1"/>
        <v>1</v>
      </c>
    </row>
    <row r="184" spans="1:7">
      <c r="A184" s="198"/>
      <c r="B184" s="194">
        <v>18</v>
      </c>
      <c r="C184" s="220" t="s">
        <v>778</v>
      </c>
      <c r="D184" s="218">
        <v>0</v>
      </c>
      <c r="E184" s="196">
        <v>42</v>
      </c>
      <c r="F184" s="219">
        <f t="shared" si="0"/>
        <v>0</v>
      </c>
      <c r="G184" s="196">
        <f t="shared" si="1"/>
        <v>1</v>
      </c>
    </row>
    <row r="185" spans="1:7">
      <c r="A185" s="198"/>
      <c r="B185" s="194">
        <v>19</v>
      </c>
      <c r="C185" s="220" t="s">
        <v>779</v>
      </c>
      <c r="D185" s="218">
        <v>0</v>
      </c>
      <c r="E185" s="196">
        <v>30</v>
      </c>
      <c r="F185" s="219">
        <f t="shared" si="0"/>
        <v>0</v>
      </c>
      <c r="G185" s="196">
        <f t="shared" si="1"/>
        <v>1</v>
      </c>
    </row>
    <row r="186" spans="1:7">
      <c r="A186" s="198"/>
      <c r="B186" s="194">
        <v>20</v>
      </c>
      <c r="C186" s="220" t="s">
        <v>487</v>
      </c>
      <c r="D186" s="218">
        <v>4</v>
      </c>
      <c r="E186" s="196">
        <v>30</v>
      </c>
      <c r="F186" s="219">
        <f t="shared" si="0"/>
        <v>0.133333333333333</v>
      </c>
      <c r="G186" s="196">
        <f t="shared" si="1"/>
        <v>36</v>
      </c>
    </row>
    <row r="187" spans="1:7">
      <c r="A187" s="198"/>
      <c r="B187" s="194">
        <v>21</v>
      </c>
      <c r="C187" s="196" t="s">
        <v>492</v>
      </c>
      <c r="D187" s="218">
        <v>15</v>
      </c>
      <c r="E187" s="196">
        <v>36</v>
      </c>
      <c r="F187" s="219">
        <f t="shared" si="0"/>
        <v>0.416666666666667</v>
      </c>
      <c r="G187" s="196">
        <f t="shared" si="1"/>
        <v>43</v>
      </c>
    </row>
    <row r="188" spans="1:7">
      <c r="A188" s="198"/>
      <c r="B188" s="194">
        <v>22</v>
      </c>
      <c r="C188" s="196" t="s">
        <v>780</v>
      </c>
      <c r="D188" s="218">
        <v>0</v>
      </c>
      <c r="E188" s="196">
        <v>35</v>
      </c>
      <c r="F188" s="219">
        <f t="shared" si="0"/>
        <v>0</v>
      </c>
      <c r="G188" s="196">
        <f t="shared" si="1"/>
        <v>1</v>
      </c>
    </row>
    <row r="189" spans="1:7">
      <c r="A189" s="198"/>
      <c r="B189" s="194">
        <v>23</v>
      </c>
      <c r="C189" s="196" t="s">
        <v>507</v>
      </c>
      <c r="D189" s="218">
        <v>5</v>
      </c>
      <c r="E189" s="196">
        <v>33</v>
      </c>
      <c r="F189" s="219">
        <f t="shared" si="0"/>
        <v>0.151515151515152</v>
      </c>
      <c r="G189" s="196">
        <f t="shared" si="1"/>
        <v>38</v>
      </c>
    </row>
    <row r="190" spans="1:7">
      <c r="A190" s="198"/>
      <c r="B190" s="194">
        <v>24</v>
      </c>
      <c r="C190" s="196" t="s">
        <v>781</v>
      </c>
      <c r="D190" s="218">
        <v>0</v>
      </c>
      <c r="E190" s="196">
        <v>32</v>
      </c>
      <c r="F190" s="219">
        <f t="shared" si="0"/>
        <v>0</v>
      </c>
      <c r="G190" s="196">
        <f t="shared" si="1"/>
        <v>1</v>
      </c>
    </row>
    <row r="191" spans="1:7">
      <c r="A191" s="198"/>
      <c r="B191" s="194">
        <v>25</v>
      </c>
      <c r="C191" s="196" t="s">
        <v>514</v>
      </c>
      <c r="D191" s="218">
        <v>4</v>
      </c>
      <c r="E191" s="196">
        <v>37</v>
      </c>
      <c r="F191" s="219">
        <f t="shared" si="0"/>
        <v>0.108108108108108</v>
      </c>
      <c r="G191" s="196">
        <f t="shared" si="1"/>
        <v>35</v>
      </c>
    </row>
    <row r="192" spans="1:7">
      <c r="A192" s="198"/>
      <c r="B192" s="194">
        <v>26</v>
      </c>
      <c r="C192" s="196" t="s">
        <v>521</v>
      </c>
      <c r="D192" s="218">
        <v>2</v>
      </c>
      <c r="E192" s="196">
        <v>36</v>
      </c>
      <c r="F192" s="219">
        <f t="shared" si="0"/>
        <v>0.0555555555555556</v>
      </c>
      <c r="G192" s="196">
        <f t="shared" si="1"/>
        <v>33</v>
      </c>
    </row>
    <row r="193" spans="1:7">
      <c r="A193" s="198"/>
      <c r="B193" s="194">
        <v>27</v>
      </c>
      <c r="C193" s="196" t="s">
        <v>782</v>
      </c>
      <c r="D193" s="218">
        <v>0</v>
      </c>
      <c r="E193" s="196">
        <v>29</v>
      </c>
      <c r="F193" s="219">
        <f t="shared" si="0"/>
        <v>0</v>
      </c>
      <c r="G193" s="196">
        <f t="shared" si="1"/>
        <v>1</v>
      </c>
    </row>
    <row r="194" spans="1:7">
      <c r="A194" s="198"/>
      <c r="B194" s="194">
        <v>28</v>
      </c>
      <c r="C194" s="196" t="s">
        <v>783</v>
      </c>
      <c r="D194" s="218">
        <v>0</v>
      </c>
      <c r="E194" s="196">
        <v>30</v>
      </c>
      <c r="F194" s="219">
        <f t="shared" si="0"/>
        <v>0</v>
      </c>
      <c r="G194" s="196">
        <f t="shared" si="1"/>
        <v>1</v>
      </c>
    </row>
    <row r="195" spans="1:7">
      <c r="A195" s="198"/>
      <c r="B195" s="194">
        <v>29</v>
      </c>
      <c r="C195" s="196" t="s">
        <v>784</v>
      </c>
      <c r="D195" s="218">
        <v>0</v>
      </c>
      <c r="E195" s="196">
        <v>29</v>
      </c>
      <c r="F195" s="219">
        <f t="shared" si="0"/>
        <v>0</v>
      </c>
      <c r="G195" s="196">
        <f t="shared" si="1"/>
        <v>1</v>
      </c>
    </row>
    <row r="196" spans="1:7">
      <c r="A196" s="198"/>
      <c r="B196" s="194">
        <v>30</v>
      </c>
      <c r="C196" s="196" t="s">
        <v>785</v>
      </c>
      <c r="D196" s="218">
        <v>0</v>
      </c>
      <c r="E196" s="196">
        <v>45</v>
      </c>
      <c r="F196" s="219">
        <f t="shared" si="0"/>
        <v>0</v>
      </c>
      <c r="G196" s="196">
        <f t="shared" si="1"/>
        <v>1</v>
      </c>
    </row>
    <row r="197" spans="1:7">
      <c r="A197" s="198"/>
      <c r="B197" s="194">
        <v>31</v>
      </c>
      <c r="C197" s="196" t="s">
        <v>524</v>
      </c>
      <c r="D197" s="218">
        <v>0</v>
      </c>
      <c r="E197" s="196">
        <v>28</v>
      </c>
      <c r="F197" s="219">
        <f t="shared" si="0"/>
        <v>0</v>
      </c>
      <c r="G197" s="196">
        <f t="shared" si="1"/>
        <v>1</v>
      </c>
    </row>
    <row r="198" spans="1:7">
      <c r="A198" s="198"/>
      <c r="B198" s="194">
        <v>32</v>
      </c>
      <c r="C198" s="196" t="s">
        <v>786</v>
      </c>
      <c r="D198" s="218">
        <v>2</v>
      </c>
      <c r="E198" s="196">
        <v>31</v>
      </c>
      <c r="F198" s="219">
        <f t="shared" si="0"/>
        <v>0.0645161290322581</v>
      </c>
      <c r="G198" s="196">
        <f t="shared" si="1"/>
        <v>34</v>
      </c>
    </row>
    <row r="199" spans="1:7">
      <c r="A199" s="198"/>
      <c r="B199" s="194">
        <v>33</v>
      </c>
      <c r="C199" s="220" t="s">
        <v>787</v>
      </c>
      <c r="D199" s="218">
        <v>0</v>
      </c>
      <c r="E199" s="196">
        <v>32</v>
      </c>
      <c r="F199" s="219">
        <f t="shared" si="0"/>
        <v>0</v>
      </c>
      <c r="G199" s="196">
        <f t="shared" si="1"/>
        <v>1</v>
      </c>
    </row>
    <row r="200" spans="1:7">
      <c r="A200" s="198"/>
      <c r="B200" s="194">
        <v>34</v>
      </c>
      <c r="C200" s="220" t="s">
        <v>788</v>
      </c>
      <c r="D200" s="218">
        <v>0</v>
      </c>
      <c r="E200" s="196">
        <v>31</v>
      </c>
      <c r="F200" s="219">
        <f t="shared" si="0"/>
        <v>0</v>
      </c>
      <c r="G200" s="196">
        <f t="shared" si="1"/>
        <v>1</v>
      </c>
    </row>
    <row r="201" spans="1:7">
      <c r="A201" s="198"/>
      <c r="B201" s="194">
        <v>35</v>
      </c>
      <c r="C201" s="220" t="s">
        <v>789</v>
      </c>
      <c r="D201" s="218">
        <v>0</v>
      </c>
      <c r="E201" s="196">
        <v>31</v>
      </c>
      <c r="F201" s="219">
        <f t="shared" si="0"/>
        <v>0</v>
      </c>
      <c r="G201" s="196">
        <f t="shared" si="1"/>
        <v>1</v>
      </c>
    </row>
    <row r="202" spans="1:7">
      <c r="A202" s="198"/>
      <c r="B202" s="194">
        <v>36</v>
      </c>
      <c r="C202" s="220" t="s">
        <v>790</v>
      </c>
      <c r="D202" s="218">
        <v>0</v>
      </c>
      <c r="E202" s="196">
        <v>31</v>
      </c>
      <c r="F202" s="219">
        <f t="shared" si="0"/>
        <v>0</v>
      </c>
      <c r="G202" s="196">
        <f t="shared" si="1"/>
        <v>1</v>
      </c>
    </row>
    <row r="203" spans="1:7">
      <c r="A203" s="198"/>
      <c r="B203" s="194">
        <v>37</v>
      </c>
      <c r="C203" s="220" t="s">
        <v>528</v>
      </c>
      <c r="D203" s="218">
        <v>12</v>
      </c>
      <c r="E203" s="196">
        <v>36</v>
      </c>
      <c r="F203" s="219">
        <f t="shared" si="0"/>
        <v>0.333333333333333</v>
      </c>
      <c r="G203" s="196">
        <f t="shared" si="1"/>
        <v>42</v>
      </c>
    </row>
    <row r="204" spans="1:7">
      <c r="A204" s="198"/>
      <c r="B204" s="194">
        <v>38</v>
      </c>
      <c r="C204" s="221" t="s">
        <v>791</v>
      </c>
      <c r="D204" s="218">
        <v>0</v>
      </c>
      <c r="E204" s="196">
        <v>35</v>
      </c>
      <c r="F204" s="219">
        <f t="shared" si="0"/>
        <v>0</v>
      </c>
      <c r="G204" s="196">
        <f t="shared" si="1"/>
        <v>1</v>
      </c>
    </row>
    <row r="205" spans="1:7">
      <c r="A205" s="198"/>
      <c r="B205" s="194">
        <v>39</v>
      </c>
      <c r="C205" s="220" t="s">
        <v>792</v>
      </c>
      <c r="D205" s="218">
        <v>0</v>
      </c>
      <c r="E205" s="196">
        <v>35</v>
      </c>
      <c r="F205" s="219">
        <f t="shared" si="0"/>
        <v>0</v>
      </c>
      <c r="G205" s="196">
        <f t="shared" si="1"/>
        <v>1</v>
      </c>
    </row>
    <row r="206" spans="1:7">
      <c r="A206" s="198"/>
      <c r="B206" s="194">
        <v>40</v>
      </c>
      <c r="C206" s="220" t="s">
        <v>537</v>
      </c>
      <c r="D206" s="218">
        <v>6</v>
      </c>
      <c r="E206" s="196">
        <v>35</v>
      </c>
      <c r="F206" s="219">
        <f t="shared" si="0"/>
        <v>0.171428571428571</v>
      </c>
      <c r="G206" s="196">
        <f t="shared" si="1"/>
        <v>39</v>
      </c>
    </row>
    <row r="207" spans="1:7">
      <c r="A207" s="198"/>
      <c r="B207" s="194">
        <v>41</v>
      </c>
      <c r="C207" s="220" t="s">
        <v>544</v>
      </c>
      <c r="D207" s="218">
        <v>1</v>
      </c>
      <c r="E207" s="196">
        <v>34</v>
      </c>
      <c r="F207" s="219">
        <f t="shared" si="0"/>
        <v>0.0294117647058824</v>
      </c>
      <c r="G207" s="196">
        <f t="shared" si="1"/>
        <v>32</v>
      </c>
    </row>
    <row r="208" spans="1:7">
      <c r="A208" s="198"/>
      <c r="B208" s="194">
        <v>42</v>
      </c>
      <c r="C208" s="220" t="s">
        <v>793</v>
      </c>
      <c r="D208" s="218">
        <v>0</v>
      </c>
      <c r="E208" s="196">
        <v>34</v>
      </c>
      <c r="F208" s="219">
        <f t="shared" si="0"/>
        <v>0</v>
      </c>
      <c r="G208" s="196">
        <f t="shared" si="1"/>
        <v>1</v>
      </c>
    </row>
    <row r="209" spans="1:7">
      <c r="A209" s="198"/>
      <c r="B209" s="194">
        <v>43</v>
      </c>
      <c r="C209" s="194" t="s">
        <v>794</v>
      </c>
      <c r="D209" s="218">
        <v>0</v>
      </c>
      <c r="E209" s="194">
        <v>35</v>
      </c>
      <c r="F209" s="219">
        <f t="shared" si="0"/>
        <v>0</v>
      </c>
      <c r="G209" s="196">
        <f t="shared" si="1"/>
        <v>1</v>
      </c>
    </row>
    <row r="210" spans="1:7">
      <c r="A210" s="199"/>
      <c r="B210" s="194">
        <v>44</v>
      </c>
      <c r="C210" s="194" t="s">
        <v>795</v>
      </c>
      <c r="D210" s="222">
        <v>0</v>
      </c>
      <c r="E210" s="194">
        <v>36</v>
      </c>
      <c r="F210" s="219">
        <f t="shared" si="0"/>
        <v>0</v>
      </c>
      <c r="G210" s="196">
        <f t="shared" si="1"/>
        <v>1</v>
      </c>
    </row>
    <row r="211" ht="18.75" customHeight="1" spans="1:7">
      <c r="A211" s="204" t="s">
        <v>7</v>
      </c>
      <c r="B211" s="195">
        <v>1</v>
      </c>
      <c r="C211" s="210" t="s">
        <v>796</v>
      </c>
      <c r="D211" s="195">
        <v>0</v>
      </c>
      <c r="E211" s="210">
        <v>36</v>
      </c>
      <c r="F211" s="197">
        <v>0</v>
      </c>
      <c r="G211" s="195">
        <v>10</v>
      </c>
    </row>
    <row r="212" ht="18.75" customHeight="1" spans="1:7">
      <c r="A212" s="223"/>
      <c r="B212" s="195">
        <v>2</v>
      </c>
      <c r="C212" s="210" t="s">
        <v>797</v>
      </c>
      <c r="D212" s="195">
        <v>0</v>
      </c>
      <c r="E212" s="210">
        <v>36</v>
      </c>
      <c r="F212" s="197">
        <v>0</v>
      </c>
      <c r="G212" s="195">
        <v>10</v>
      </c>
    </row>
    <row r="213" ht="18.75" customHeight="1" spans="1:7">
      <c r="A213" s="223"/>
      <c r="B213" s="195">
        <v>3</v>
      </c>
      <c r="C213" s="210" t="s">
        <v>798</v>
      </c>
      <c r="D213" s="195">
        <v>0</v>
      </c>
      <c r="E213" s="210">
        <v>36</v>
      </c>
      <c r="F213" s="197">
        <v>0</v>
      </c>
      <c r="G213" s="195">
        <v>10</v>
      </c>
    </row>
    <row r="214" ht="18.75" customHeight="1" spans="1:7">
      <c r="A214" s="223"/>
      <c r="B214" s="195">
        <v>4</v>
      </c>
      <c r="C214" s="210" t="s">
        <v>799</v>
      </c>
      <c r="D214" s="195">
        <v>0</v>
      </c>
      <c r="E214" s="210">
        <v>36</v>
      </c>
      <c r="F214" s="197">
        <v>0</v>
      </c>
      <c r="G214" s="195">
        <v>10</v>
      </c>
    </row>
    <row r="215" ht="18.75" customHeight="1" spans="1:7">
      <c r="A215" s="223"/>
      <c r="B215" s="195">
        <v>5</v>
      </c>
      <c r="C215" s="210" t="s">
        <v>800</v>
      </c>
      <c r="D215" s="195">
        <v>0</v>
      </c>
      <c r="E215" s="210">
        <v>35</v>
      </c>
      <c r="F215" s="197">
        <v>0</v>
      </c>
      <c r="G215" s="195">
        <v>10</v>
      </c>
    </row>
    <row r="216" ht="18.75" customHeight="1" spans="1:7">
      <c r="A216" s="223"/>
      <c r="B216" s="195">
        <v>6</v>
      </c>
      <c r="C216" s="210" t="s">
        <v>801</v>
      </c>
      <c r="D216" s="195">
        <v>0</v>
      </c>
      <c r="E216" s="210">
        <v>44</v>
      </c>
      <c r="F216" s="197">
        <v>0</v>
      </c>
      <c r="G216" s="195">
        <v>10</v>
      </c>
    </row>
    <row r="217" ht="18.75" customHeight="1" spans="1:7">
      <c r="A217" s="223"/>
      <c r="B217" s="195">
        <v>7</v>
      </c>
      <c r="C217" s="210" t="s">
        <v>802</v>
      </c>
      <c r="D217" s="195">
        <v>0</v>
      </c>
      <c r="E217" s="210">
        <v>37</v>
      </c>
      <c r="F217" s="197">
        <v>0</v>
      </c>
      <c r="G217" s="195">
        <v>10</v>
      </c>
    </row>
    <row r="218" ht="18.75" customHeight="1" spans="1:7">
      <c r="A218" s="223"/>
      <c r="B218" s="195">
        <v>8</v>
      </c>
      <c r="C218" s="210" t="s">
        <v>803</v>
      </c>
      <c r="D218" s="195">
        <v>0</v>
      </c>
      <c r="E218" s="195">
        <v>33</v>
      </c>
      <c r="F218" s="197">
        <v>0</v>
      </c>
      <c r="G218" s="195">
        <v>10</v>
      </c>
    </row>
    <row r="219" ht="18.75" customHeight="1" spans="1:7">
      <c r="A219" s="223"/>
      <c r="B219" s="195">
        <v>9</v>
      </c>
      <c r="C219" s="210" t="s">
        <v>804</v>
      </c>
      <c r="D219" s="195">
        <v>0</v>
      </c>
      <c r="E219" s="195">
        <v>33</v>
      </c>
      <c r="F219" s="197">
        <v>0</v>
      </c>
      <c r="G219" s="195">
        <v>10</v>
      </c>
    </row>
    <row r="220" ht="18.75" customHeight="1" spans="1:7">
      <c r="A220" s="223"/>
      <c r="B220" s="195">
        <v>10</v>
      </c>
      <c r="C220" s="210" t="s">
        <v>575</v>
      </c>
      <c r="D220" s="195">
        <v>2</v>
      </c>
      <c r="E220" s="195">
        <v>32</v>
      </c>
      <c r="F220" s="197">
        <v>0.0625</v>
      </c>
      <c r="G220" s="195">
        <v>1</v>
      </c>
    </row>
    <row r="221" ht="18.75" customHeight="1" spans="1:7">
      <c r="A221" s="223"/>
      <c r="B221" s="195">
        <v>11</v>
      </c>
      <c r="C221" s="210" t="s">
        <v>805</v>
      </c>
      <c r="D221" s="195">
        <v>0</v>
      </c>
      <c r="E221" s="195">
        <v>33</v>
      </c>
      <c r="F221" s="197">
        <v>0</v>
      </c>
      <c r="G221" s="195">
        <v>10</v>
      </c>
    </row>
    <row r="222" ht="18.75" customHeight="1" spans="1:7">
      <c r="A222" s="223"/>
      <c r="B222" s="195">
        <v>12</v>
      </c>
      <c r="C222" s="210" t="s">
        <v>806</v>
      </c>
      <c r="D222" s="195">
        <v>0</v>
      </c>
      <c r="E222" s="195">
        <v>33</v>
      </c>
      <c r="F222" s="197">
        <v>0</v>
      </c>
      <c r="G222" s="195">
        <v>10</v>
      </c>
    </row>
    <row r="223" ht="18.75" customHeight="1" spans="1:7">
      <c r="A223" s="223"/>
      <c r="B223" s="195">
        <v>13</v>
      </c>
      <c r="C223" s="210" t="s">
        <v>581</v>
      </c>
      <c r="D223" s="195">
        <v>1</v>
      </c>
      <c r="E223" s="195">
        <v>30</v>
      </c>
      <c r="F223" s="197">
        <v>0.0333</v>
      </c>
      <c r="G223" s="195">
        <v>4</v>
      </c>
    </row>
    <row r="224" ht="18.75" customHeight="1" spans="1:7">
      <c r="A224" s="223"/>
      <c r="B224" s="195">
        <v>14</v>
      </c>
      <c r="C224" s="210" t="s">
        <v>807</v>
      </c>
      <c r="D224" s="195">
        <v>0</v>
      </c>
      <c r="E224" s="195">
        <v>34</v>
      </c>
      <c r="F224" s="197">
        <v>0</v>
      </c>
      <c r="G224" s="195">
        <v>10</v>
      </c>
    </row>
    <row r="225" ht="18.75" customHeight="1" spans="1:7">
      <c r="A225" s="223"/>
      <c r="B225" s="195">
        <v>15</v>
      </c>
      <c r="C225" s="210" t="s">
        <v>569</v>
      </c>
      <c r="D225" s="195">
        <v>1</v>
      </c>
      <c r="E225" s="195">
        <v>33</v>
      </c>
      <c r="F225" s="197">
        <v>0.0303</v>
      </c>
      <c r="G225" s="195">
        <v>6</v>
      </c>
    </row>
    <row r="226" ht="18.75" customHeight="1" spans="1:7">
      <c r="A226" s="223"/>
      <c r="B226" s="195">
        <v>16</v>
      </c>
      <c r="C226" s="210" t="s">
        <v>562</v>
      </c>
      <c r="D226" s="195">
        <v>2</v>
      </c>
      <c r="E226" s="195">
        <v>33</v>
      </c>
      <c r="F226" s="197">
        <v>0.0606</v>
      </c>
      <c r="G226" s="195">
        <v>2</v>
      </c>
    </row>
    <row r="227" ht="18.75" customHeight="1" spans="1:7">
      <c r="A227" s="223"/>
      <c r="B227" s="195">
        <v>17</v>
      </c>
      <c r="C227" s="210" t="s">
        <v>572</v>
      </c>
      <c r="D227" s="195">
        <v>1</v>
      </c>
      <c r="E227" s="195">
        <v>32</v>
      </c>
      <c r="F227" s="197">
        <v>0.0313</v>
      </c>
      <c r="G227" s="195">
        <v>5</v>
      </c>
    </row>
    <row r="228" ht="18.75" customHeight="1" spans="1:7">
      <c r="A228" s="223"/>
      <c r="B228" s="195">
        <v>18</v>
      </c>
      <c r="C228" s="210" t="s">
        <v>808</v>
      </c>
      <c r="D228" s="195">
        <v>0</v>
      </c>
      <c r="E228" s="195">
        <v>32</v>
      </c>
      <c r="F228" s="197">
        <v>0</v>
      </c>
      <c r="G228" s="195">
        <v>10</v>
      </c>
    </row>
    <row r="229" ht="18.75" customHeight="1" spans="1:7">
      <c r="A229" s="223"/>
      <c r="B229" s="195">
        <v>19</v>
      </c>
      <c r="C229" s="195" t="s">
        <v>809</v>
      </c>
      <c r="D229" s="195">
        <v>0</v>
      </c>
      <c r="E229" s="195">
        <v>36</v>
      </c>
      <c r="F229" s="197">
        <v>0</v>
      </c>
      <c r="G229" s="195">
        <v>10</v>
      </c>
    </row>
    <row r="230" ht="18.75" customHeight="1" spans="1:7">
      <c r="A230" s="223"/>
      <c r="B230" s="195">
        <v>20</v>
      </c>
      <c r="C230" s="195" t="s">
        <v>546</v>
      </c>
      <c r="D230" s="195">
        <v>1</v>
      </c>
      <c r="E230" s="195">
        <v>34</v>
      </c>
      <c r="F230" s="197">
        <v>0.0294</v>
      </c>
      <c r="G230" s="195">
        <v>9</v>
      </c>
    </row>
    <row r="231" ht="18.75" customHeight="1" spans="1:7">
      <c r="A231" s="223"/>
      <c r="B231" s="195">
        <v>21</v>
      </c>
      <c r="C231" s="195" t="s">
        <v>549</v>
      </c>
      <c r="D231" s="195">
        <v>1</v>
      </c>
      <c r="E231" s="195">
        <v>33</v>
      </c>
      <c r="F231" s="197">
        <v>0.0303</v>
      </c>
      <c r="G231" s="195">
        <v>6</v>
      </c>
    </row>
    <row r="232" ht="18.75" customHeight="1" spans="1:7">
      <c r="A232" s="223"/>
      <c r="B232" s="195">
        <v>22</v>
      </c>
      <c r="C232" s="195" t="s">
        <v>553</v>
      </c>
      <c r="D232" s="195">
        <v>1</v>
      </c>
      <c r="E232" s="195">
        <v>33</v>
      </c>
      <c r="F232" s="197">
        <v>0.0303</v>
      </c>
      <c r="G232" s="195">
        <v>6</v>
      </c>
    </row>
    <row r="233" ht="18.75" customHeight="1" spans="1:7">
      <c r="A233" s="223"/>
      <c r="B233" s="195">
        <v>23</v>
      </c>
      <c r="C233" s="195" t="s">
        <v>559</v>
      </c>
      <c r="D233" s="195">
        <v>2</v>
      </c>
      <c r="E233" s="195">
        <v>34</v>
      </c>
      <c r="F233" s="197">
        <v>0.0588</v>
      </c>
      <c r="G233" s="195">
        <v>3</v>
      </c>
    </row>
    <row r="234" ht="18.75" customHeight="1" spans="1:7">
      <c r="A234" s="223"/>
      <c r="B234" s="195">
        <v>24</v>
      </c>
      <c r="C234" s="195" t="s">
        <v>810</v>
      </c>
      <c r="D234" s="195">
        <v>0</v>
      </c>
      <c r="E234" s="195">
        <v>33</v>
      </c>
      <c r="F234" s="197">
        <v>0</v>
      </c>
      <c r="G234" s="195">
        <v>10</v>
      </c>
    </row>
    <row r="235" ht="18.75" customHeight="1" spans="1:7">
      <c r="A235" s="224"/>
      <c r="B235" s="195">
        <v>25</v>
      </c>
      <c r="C235" s="195" t="s">
        <v>811</v>
      </c>
      <c r="D235" s="195">
        <v>0</v>
      </c>
      <c r="E235" s="195">
        <v>35</v>
      </c>
      <c r="F235" s="197">
        <v>0</v>
      </c>
      <c r="G235" s="195">
        <v>10</v>
      </c>
    </row>
    <row r="236" ht="18.75" customHeight="1" spans="1:7">
      <c r="A236" s="204" t="s">
        <v>8</v>
      </c>
      <c r="B236" s="195">
        <v>1</v>
      </c>
      <c r="C236" s="195" t="s">
        <v>812</v>
      </c>
      <c r="D236" s="196">
        <v>0</v>
      </c>
      <c r="E236" s="196">
        <v>46</v>
      </c>
      <c r="F236" s="225">
        <f>D236/E236</f>
        <v>0</v>
      </c>
      <c r="G236" s="195">
        <v>1</v>
      </c>
    </row>
    <row r="237" ht="18.75" customHeight="1" spans="1:7">
      <c r="A237" s="226"/>
      <c r="B237" s="195">
        <v>2</v>
      </c>
      <c r="C237" s="195" t="s">
        <v>813</v>
      </c>
      <c r="D237" s="196">
        <v>0</v>
      </c>
      <c r="E237" s="196">
        <v>45</v>
      </c>
      <c r="F237" s="225">
        <f>D237/E237</f>
        <v>0</v>
      </c>
      <c r="G237" s="195">
        <v>1</v>
      </c>
    </row>
    <row r="238" ht="18.75" customHeight="1" spans="1:7">
      <c r="A238" s="226"/>
      <c r="B238" s="195">
        <v>3</v>
      </c>
      <c r="C238" s="195" t="s">
        <v>584</v>
      </c>
      <c r="D238" s="227">
        <v>13</v>
      </c>
      <c r="E238" s="196">
        <v>45</v>
      </c>
      <c r="F238" s="225">
        <f>D238/E238</f>
        <v>0.288888888888889</v>
      </c>
      <c r="G238" s="195">
        <v>3</v>
      </c>
    </row>
    <row r="239" ht="18.75" customHeight="1" spans="1:7">
      <c r="A239" s="228"/>
      <c r="B239" s="195">
        <v>4</v>
      </c>
      <c r="C239" s="195" t="s">
        <v>605</v>
      </c>
      <c r="D239" s="227">
        <v>14</v>
      </c>
      <c r="E239" s="196">
        <v>45</v>
      </c>
      <c r="F239" s="229">
        <f>D239/E239</f>
        <v>0.311111111111111</v>
      </c>
      <c r="G239" s="195">
        <v>4</v>
      </c>
    </row>
  </sheetData>
  <mergeCells count="8">
    <mergeCell ref="A1:G1"/>
    <mergeCell ref="A3:A43"/>
    <mergeCell ref="A44:A85"/>
    <mergeCell ref="A86:A112"/>
    <mergeCell ref="A113:A166"/>
    <mergeCell ref="A167:A210"/>
    <mergeCell ref="A211:A235"/>
    <mergeCell ref="A236:A239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8"/>
  <sheetViews>
    <sheetView zoomScale="70" zoomScaleNormal="70" topLeftCell="A41" workbookViewId="0">
      <selection activeCell="A1" sqref="A1:H1"/>
    </sheetView>
  </sheetViews>
  <sheetFormatPr defaultColWidth="8.62962962962963" defaultRowHeight="17.4" outlineLevelCol="7"/>
  <cols>
    <col min="1" max="1" width="20.3796296296296" style="2" customWidth="1"/>
    <col min="2" max="2" width="14.8796296296296" style="2" customWidth="1"/>
    <col min="3" max="4" width="18.1296296296296" style="2" customWidth="1"/>
    <col min="5" max="5" width="25.1296296296296" style="2" customWidth="1"/>
    <col min="6" max="6" width="18.1296296296296" style="152" customWidth="1"/>
    <col min="7" max="7" width="22.6296296296296" style="2" customWidth="1"/>
    <col min="8" max="8" width="16.6296296296296" style="2" customWidth="1"/>
    <col min="9" max="26" width="8.62962962962963" style="2"/>
  </cols>
  <sheetData>
    <row r="1" s="151" customFormat="1" ht="22.2" spans="1:8">
      <c r="A1" s="3" t="s">
        <v>814</v>
      </c>
      <c r="B1" s="3"/>
      <c r="C1" s="3"/>
      <c r="D1" s="3"/>
      <c r="E1" s="3"/>
      <c r="F1" s="3"/>
      <c r="G1" s="3"/>
      <c r="H1" s="3"/>
    </row>
    <row r="2" s="1" customFormat="1" ht="20.4" spans="1:8">
      <c r="A2" s="4" t="s">
        <v>22</v>
      </c>
      <c r="B2" s="4" t="s">
        <v>640</v>
      </c>
      <c r="C2" s="4" t="s">
        <v>23</v>
      </c>
      <c r="D2" s="4" t="s">
        <v>815</v>
      </c>
      <c r="E2" s="4" t="s">
        <v>642</v>
      </c>
      <c r="F2" s="153" t="s">
        <v>816</v>
      </c>
      <c r="G2" s="4" t="s">
        <v>817</v>
      </c>
      <c r="H2" s="4" t="s">
        <v>29</v>
      </c>
    </row>
    <row r="3" spans="1:8">
      <c r="A3" s="5" t="s">
        <v>2</v>
      </c>
      <c r="B3" s="154">
        <v>1</v>
      </c>
      <c r="C3" s="20" t="s">
        <v>645</v>
      </c>
      <c r="D3" s="155">
        <v>0</v>
      </c>
      <c r="E3" s="13">
        <v>39</v>
      </c>
      <c r="F3" s="156">
        <v>0</v>
      </c>
      <c r="G3" s="155">
        <v>1</v>
      </c>
      <c r="H3" s="157"/>
    </row>
    <row r="4" spans="1:8">
      <c r="A4" s="10"/>
      <c r="B4" s="154">
        <v>2</v>
      </c>
      <c r="C4" s="20" t="s">
        <v>646</v>
      </c>
      <c r="D4" s="155">
        <v>0</v>
      </c>
      <c r="E4" s="13">
        <v>40</v>
      </c>
      <c r="F4" s="156">
        <v>0</v>
      </c>
      <c r="G4" s="155">
        <v>1</v>
      </c>
      <c r="H4" s="157"/>
    </row>
    <row r="5" spans="1:8">
      <c r="A5" s="10"/>
      <c r="B5" s="154">
        <v>3</v>
      </c>
      <c r="C5" s="20" t="s">
        <v>647</v>
      </c>
      <c r="D5" s="155">
        <v>0</v>
      </c>
      <c r="E5" s="13">
        <v>42</v>
      </c>
      <c r="F5" s="156">
        <v>0</v>
      </c>
      <c r="G5" s="155">
        <v>1</v>
      </c>
      <c r="H5" s="157"/>
    </row>
    <row r="6" spans="1:8">
      <c r="A6" s="10"/>
      <c r="B6" s="154">
        <v>4</v>
      </c>
      <c r="C6" s="20" t="s">
        <v>648</v>
      </c>
      <c r="D6" s="155">
        <v>0</v>
      </c>
      <c r="E6" s="13">
        <v>40</v>
      </c>
      <c r="F6" s="156">
        <v>0</v>
      </c>
      <c r="G6" s="155">
        <v>1</v>
      </c>
      <c r="H6" s="157"/>
    </row>
    <row r="7" spans="1:8">
      <c r="A7" s="10"/>
      <c r="B7" s="154">
        <v>5</v>
      </c>
      <c r="C7" s="20" t="s">
        <v>649</v>
      </c>
      <c r="D7" s="155">
        <v>0</v>
      </c>
      <c r="E7" s="13">
        <v>43</v>
      </c>
      <c r="F7" s="156">
        <v>0</v>
      </c>
      <c r="G7" s="155">
        <v>1</v>
      </c>
      <c r="H7" s="157"/>
    </row>
    <row r="8" spans="1:8">
      <c r="A8" s="10"/>
      <c r="B8" s="154">
        <v>6</v>
      </c>
      <c r="C8" s="20" t="s">
        <v>650</v>
      </c>
      <c r="D8" s="155">
        <v>0</v>
      </c>
      <c r="E8" s="13">
        <v>43</v>
      </c>
      <c r="F8" s="156">
        <v>0</v>
      </c>
      <c r="G8" s="155">
        <v>1</v>
      </c>
      <c r="H8" s="157"/>
    </row>
    <row r="9" spans="1:8">
      <c r="A9" s="10"/>
      <c r="B9" s="154">
        <v>7</v>
      </c>
      <c r="C9" s="20" t="s">
        <v>651</v>
      </c>
      <c r="D9" s="155">
        <v>0</v>
      </c>
      <c r="E9" s="13">
        <v>41</v>
      </c>
      <c r="F9" s="156">
        <v>0</v>
      </c>
      <c r="G9" s="155">
        <v>1</v>
      </c>
      <c r="H9" s="157"/>
    </row>
    <row r="10" spans="1:8">
      <c r="A10" s="10"/>
      <c r="B10" s="154">
        <v>8</v>
      </c>
      <c r="C10" s="20" t="s">
        <v>652</v>
      </c>
      <c r="D10" s="155">
        <v>4</v>
      </c>
      <c r="E10" s="13">
        <v>43</v>
      </c>
      <c r="F10" s="156">
        <v>0.093</v>
      </c>
      <c r="G10" s="155">
        <v>40</v>
      </c>
      <c r="H10" s="157"/>
    </row>
    <row r="11" spans="1:8">
      <c r="A11" s="10"/>
      <c r="B11" s="154">
        <v>9</v>
      </c>
      <c r="C11" s="20" t="s">
        <v>62</v>
      </c>
      <c r="D11" s="155">
        <v>0</v>
      </c>
      <c r="E11" s="13">
        <v>42</v>
      </c>
      <c r="F11" s="156">
        <v>0</v>
      </c>
      <c r="G11" s="155">
        <v>1</v>
      </c>
      <c r="H11" s="157"/>
    </row>
    <row r="12" spans="1:8">
      <c r="A12" s="10"/>
      <c r="B12" s="154">
        <v>10</v>
      </c>
      <c r="C12" s="20" t="s">
        <v>653</v>
      </c>
      <c r="D12" s="155">
        <v>0</v>
      </c>
      <c r="E12" s="20">
        <v>43</v>
      </c>
      <c r="F12" s="156">
        <v>0</v>
      </c>
      <c r="G12" s="155">
        <v>1</v>
      </c>
      <c r="H12" s="157"/>
    </row>
    <row r="13" spans="1:8">
      <c r="A13" s="10"/>
      <c r="B13" s="154">
        <v>11</v>
      </c>
      <c r="C13" s="20" t="s">
        <v>654</v>
      </c>
      <c r="D13" s="155">
        <v>0</v>
      </c>
      <c r="E13" s="20">
        <v>42</v>
      </c>
      <c r="F13" s="156">
        <v>0</v>
      </c>
      <c r="G13" s="155">
        <v>1</v>
      </c>
      <c r="H13" s="157"/>
    </row>
    <row r="14" spans="1:8">
      <c r="A14" s="10"/>
      <c r="B14" s="154">
        <v>12</v>
      </c>
      <c r="C14" s="20" t="s">
        <v>66</v>
      </c>
      <c r="D14" s="155">
        <v>0</v>
      </c>
      <c r="E14" s="20">
        <v>45</v>
      </c>
      <c r="F14" s="156">
        <v>0</v>
      </c>
      <c r="G14" s="155">
        <v>1</v>
      </c>
      <c r="H14" s="157"/>
    </row>
    <row r="15" spans="1:8">
      <c r="A15" s="10"/>
      <c r="B15" s="154">
        <v>13</v>
      </c>
      <c r="C15" s="20" t="s">
        <v>655</v>
      </c>
      <c r="D15" s="155">
        <v>0</v>
      </c>
      <c r="E15" s="20">
        <v>43</v>
      </c>
      <c r="F15" s="156">
        <v>0</v>
      </c>
      <c r="G15" s="155">
        <v>1</v>
      </c>
      <c r="H15" s="157"/>
    </row>
    <row r="16" spans="1:8">
      <c r="A16" s="10"/>
      <c r="B16" s="154">
        <v>14</v>
      </c>
      <c r="C16" s="20" t="s">
        <v>80</v>
      </c>
      <c r="D16" s="155">
        <v>0</v>
      </c>
      <c r="E16" s="20">
        <v>42</v>
      </c>
      <c r="F16" s="156">
        <v>0</v>
      </c>
      <c r="G16" s="155">
        <v>1</v>
      </c>
      <c r="H16" s="157"/>
    </row>
    <row r="17" spans="1:8">
      <c r="A17" s="10"/>
      <c r="B17" s="154">
        <v>15</v>
      </c>
      <c r="C17" s="20" t="s">
        <v>656</v>
      </c>
      <c r="D17" s="155">
        <v>0</v>
      </c>
      <c r="E17" s="20">
        <v>40</v>
      </c>
      <c r="F17" s="156">
        <v>0</v>
      </c>
      <c r="G17" s="155">
        <v>1</v>
      </c>
      <c r="H17" s="157"/>
    </row>
    <row r="18" spans="1:8">
      <c r="A18" s="10"/>
      <c r="B18" s="154">
        <v>16</v>
      </c>
      <c r="C18" s="20" t="s">
        <v>657</v>
      </c>
      <c r="D18" s="155">
        <v>0</v>
      </c>
      <c r="E18" s="20">
        <v>43</v>
      </c>
      <c r="F18" s="156">
        <v>0</v>
      </c>
      <c r="G18" s="155">
        <v>1</v>
      </c>
      <c r="H18" s="157"/>
    </row>
    <row r="19" spans="1:8">
      <c r="A19" s="10"/>
      <c r="B19" s="154">
        <v>17</v>
      </c>
      <c r="C19" s="20" t="s">
        <v>658</v>
      </c>
      <c r="D19" s="155">
        <v>0</v>
      </c>
      <c r="E19" s="20">
        <v>42</v>
      </c>
      <c r="F19" s="156">
        <v>0</v>
      </c>
      <c r="G19" s="155">
        <v>1</v>
      </c>
      <c r="H19" s="157"/>
    </row>
    <row r="20" spans="1:8">
      <c r="A20" s="10"/>
      <c r="B20" s="154">
        <v>18</v>
      </c>
      <c r="C20" s="20" t="s">
        <v>659</v>
      </c>
      <c r="D20" s="155">
        <v>0</v>
      </c>
      <c r="E20" s="20">
        <v>43</v>
      </c>
      <c r="F20" s="156">
        <v>0</v>
      </c>
      <c r="G20" s="155">
        <v>1</v>
      </c>
      <c r="H20" s="157"/>
    </row>
    <row r="21" spans="1:8">
      <c r="A21" s="10"/>
      <c r="B21" s="154">
        <v>19</v>
      </c>
      <c r="C21" s="20" t="s">
        <v>660</v>
      </c>
      <c r="D21" s="155">
        <v>0</v>
      </c>
      <c r="E21" s="20">
        <v>42</v>
      </c>
      <c r="F21" s="156">
        <v>0</v>
      </c>
      <c r="G21" s="155">
        <v>1</v>
      </c>
      <c r="H21" s="157"/>
    </row>
    <row r="22" spans="1:8">
      <c r="A22" s="10"/>
      <c r="B22" s="154">
        <v>20</v>
      </c>
      <c r="C22" s="20" t="s">
        <v>35</v>
      </c>
      <c r="D22" s="155">
        <v>0</v>
      </c>
      <c r="E22" s="20">
        <v>45</v>
      </c>
      <c r="F22" s="156">
        <v>0</v>
      </c>
      <c r="G22" s="155">
        <v>1</v>
      </c>
      <c r="H22" s="157"/>
    </row>
    <row r="23" spans="1:8">
      <c r="A23" s="10"/>
      <c r="B23" s="154">
        <v>21</v>
      </c>
      <c r="C23" s="20" t="s">
        <v>661</v>
      </c>
      <c r="D23" s="155">
        <v>0</v>
      </c>
      <c r="E23" s="20">
        <v>43</v>
      </c>
      <c r="F23" s="156">
        <v>0</v>
      </c>
      <c r="G23" s="155">
        <v>1</v>
      </c>
      <c r="H23" s="157"/>
    </row>
    <row r="24" spans="1:8">
      <c r="A24" s="10"/>
      <c r="B24" s="154">
        <v>22</v>
      </c>
      <c r="C24" s="20" t="s">
        <v>662</v>
      </c>
      <c r="D24" s="155">
        <v>0</v>
      </c>
      <c r="E24" s="20">
        <v>42</v>
      </c>
      <c r="F24" s="156">
        <v>0</v>
      </c>
      <c r="G24" s="155">
        <v>1</v>
      </c>
      <c r="H24" s="157"/>
    </row>
    <row r="25" spans="1:8">
      <c r="A25" s="10"/>
      <c r="B25" s="154">
        <v>23</v>
      </c>
      <c r="C25" s="20" t="s">
        <v>663</v>
      </c>
      <c r="D25" s="155">
        <v>0</v>
      </c>
      <c r="E25" s="20">
        <v>40</v>
      </c>
      <c r="F25" s="156">
        <v>0</v>
      </c>
      <c r="G25" s="155">
        <v>1</v>
      </c>
      <c r="H25" s="157"/>
    </row>
    <row r="26" spans="1:8">
      <c r="A26" s="10"/>
      <c r="B26" s="154">
        <v>24</v>
      </c>
      <c r="C26" s="20" t="s">
        <v>664</v>
      </c>
      <c r="D26" s="155">
        <v>0</v>
      </c>
      <c r="E26" s="20">
        <v>40</v>
      </c>
      <c r="F26" s="156">
        <v>0</v>
      </c>
      <c r="G26" s="155">
        <v>1</v>
      </c>
      <c r="H26" s="157"/>
    </row>
    <row r="27" spans="1:8">
      <c r="A27" s="10"/>
      <c r="B27" s="154">
        <v>25</v>
      </c>
      <c r="C27" s="20" t="s">
        <v>665</v>
      </c>
      <c r="D27" s="155">
        <v>0</v>
      </c>
      <c r="E27" s="20">
        <v>41</v>
      </c>
      <c r="F27" s="156">
        <v>0</v>
      </c>
      <c r="G27" s="155">
        <v>1</v>
      </c>
      <c r="H27" s="157"/>
    </row>
    <row r="28" spans="1:8">
      <c r="A28" s="10"/>
      <c r="B28" s="154">
        <v>26</v>
      </c>
      <c r="C28" s="20" t="s">
        <v>666</v>
      </c>
      <c r="D28" s="155">
        <v>0</v>
      </c>
      <c r="E28" s="20">
        <v>41</v>
      </c>
      <c r="F28" s="156">
        <v>0</v>
      </c>
      <c r="G28" s="155">
        <v>1</v>
      </c>
      <c r="H28" s="157"/>
    </row>
    <row r="29" spans="1:8">
      <c r="A29" s="10"/>
      <c r="B29" s="154">
        <v>27</v>
      </c>
      <c r="C29" s="20" t="s">
        <v>667</v>
      </c>
      <c r="D29" s="155">
        <v>0</v>
      </c>
      <c r="E29" s="20">
        <v>40</v>
      </c>
      <c r="F29" s="156">
        <v>0</v>
      </c>
      <c r="G29" s="155">
        <v>1</v>
      </c>
      <c r="H29" s="157"/>
    </row>
    <row r="30" spans="1:8">
      <c r="A30" s="10"/>
      <c r="B30" s="154">
        <v>28</v>
      </c>
      <c r="C30" s="20" t="s">
        <v>668</v>
      </c>
      <c r="D30" s="155">
        <v>0</v>
      </c>
      <c r="E30" s="20">
        <v>41</v>
      </c>
      <c r="F30" s="158">
        <v>0</v>
      </c>
      <c r="G30" s="159">
        <v>1</v>
      </c>
      <c r="H30" s="13"/>
    </row>
    <row r="31" spans="1:8">
      <c r="A31" s="10"/>
      <c r="B31" s="154">
        <v>29</v>
      </c>
      <c r="C31" s="20" t="s">
        <v>669</v>
      </c>
      <c r="D31" s="155">
        <v>0</v>
      </c>
      <c r="E31" s="20">
        <v>41</v>
      </c>
      <c r="F31" s="158">
        <v>0</v>
      </c>
      <c r="G31" s="159">
        <v>1</v>
      </c>
      <c r="H31" s="13"/>
    </row>
    <row r="32" spans="1:8">
      <c r="A32" s="10"/>
      <c r="B32" s="154">
        <v>30</v>
      </c>
      <c r="C32" s="20" t="s">
        <v>670</v>
      </c>
      <c r="D32" s="155">
        <v>0</v>
      </c>
      <c r="E32" s="20">
        <v>40</v>
      </c>
      <c r="F32" s="158">
        <v>0</v>
      </c>
      <c r="G32" s="159">
        <v>1</v>
      </c>
      <c r="H32" s="13"/>
    </row>
    <row r="33" spans="1:8">
      <c r="A33" s="10"/>
      <c r="B33" s="154">
        <v>31</v>
      </c>
      <c r="C33" s="20" t="s">
        <v>671</v>
      </c>
      <c r="D33" s="155">
        <v>0</v>
      </c>
      <c r="E33" s="20">
        <v>39</v>
      </c>
      <c r="F33" s="158">
        <v>0</v>
      </c>
      <c r="G33" s="159">
        <v>1</v>
      </c>
      <c r="H33" s="13"/>
    </row>
    <row r="34" spans="1:8">
      <c r="A34" s="10"/>
      <c r="B34" s="154">
        <v>32</v>
      </c>
      <c r="C34" s="20" t="s">
        <v>50</v>
      </c>
      <c r="D34" s="155">
        <v>5</v>
      </c>
      <c r="E34" s="20">
        <v>40</v>
      </c>
      <c r="F34" s="158">
        <v>0.125</v>
      </c>
      <c r="G34" s="159">
        <v>41</v>
      </c>
      <c r="H34" s="13"/>
    </row>
    <row r="35" spans="1:8">
      <c r="A35" s="10"/>
      <c r="B35" s="154">
        <v>33</v>
      </c>
      <c r="C35" s="20" t="s">
        <v>672</v>
      </c>
      <c r="D35" s="155">
        <v>0</v>
      </c>
      <c r="E35" s="20">
        <v>40</v>
      </c>
      <c r="F35" s="158">
        <v>0</v>
      </c>
      <c r="G35" s="159">
        <v>1</v>
      </c>
      <c r="H35" s="13"/>
    </row>
    <row r="36" spans="1:8">
      <c r="A36" s="10"/>
      <c r="B36" s="154">
        <v>34</v>
      </c>
      <c r="C36" s="20" t="s">
        <v>85</v>
      </c>
      <c r="D36" s="155">
        <v>2</v>
      </c>
      <c r="E36" s="20">
        <v>39</v>
      </c>
      <c r="F36" s="158">
        <v>0.0513</v>
      </c>
      <c r="G36" s="159">
        <v>39</v>
      </c>
      <c r="H36" s="13"/>
    </row>
    <row r="37" spans="1:8">
      <c r="A37" s="10"/>
      <c r="B37" s="154">
        <v>35</v>
      </c>
      <c r="C37" s="20" t="s">
        <v>96</v>
      </c>
      <c r="D37" s="155">
        <v>0</v>
      </c>
      <c r="E37" s="20">
        <v>40</v>
      </c>
      <c r="F37" s="158">
        <v>0</v>
      </c>
      <c r="G37" s="159">
        <v>1</v>
      </c>
      <c r="H37" s="13"/>
    </row>
    <row r="38" spans="1:8">
      <c r="A38" s="10"/>
      <c r="B38" s="154">
        <v>36</v>
      </c>
      <c r="C38" s="20" t="s">
        <v>673</v>
      </c>
      <c r="D38" s="155">
        <v>0</v>
      </c>
      <c r="E38" s="20">
        <v>40</v>
      </c>
      <c r="F38" s="158">
        <v>0</v>
      </c>
      <c r="G38" s="159">
        <v>1</v>
      </c>
      <c r="H38" s="13"/>
    </row>
    <row r="39" spans="1:8">
      <c r="A39" s="10"/>
      <c r="B39" s="154">
        <v>37</v>
      </c>
      <c r="C39" s="20" t="s">
        <v>674</v>
      </c>
      <c r="D39" s="155">
        <v>1</v>
      </c>
      <c r="E39" s="20">
        <v>40</v>
      </c>
      <c r="F39" s="158">
        <v>0.025</v>
      </c>
      <c r="G39" s="159">
        <v>38</v>
      </c>
      <c r="H39" s="13"/>
    </row>
    <row r="40" spans="1:8">
      <c r="A40" s="10"/>
      <c r="B40" s="154">
        <v>38</v>
      </c>
      <c r="C40" s="20" t="s">
        <v>675</v>
      </c>
      <c r="D40" s="155">
        <v>0</v>
      </c>
      <c r="E40" s="20">
        <v>43</v>
      </c>
      <c r="F40" s="158">
        <v>0</v>
      </c>
      <c r="G40" s="159">
        <v>1</v>
      </c>
      <c r="H40" s="13"/>
    </row>
    <row r="41" spans="1:8">
      <c r="A41" s="10"/>
      <c r="B41" s="154">
        <v>39</v>
      </c>
      <c r="C41" s="20" t="s">
        <v>100</v>
      </c>
      <c r="D41" s="155">
        <v>0</v>
      </c>
      <c r="E41" s="20">
        <v>42</v>
      </c>
      <c r="F41" s="158">
        <v>0</v>
      </c>
      <c r="G41" s="159">
        <v>1</v>
      </c>
      <c r="H41" s="13"/>
    </row>
    <row r="42" spans="1:8">
      <c r="A42" s="10"/>
      <c r="B42" s="154">
        <v>40</v>
      </c>
      <c r="C42" s="20" t="s">
        <v>93</v>
      </c>
      <c r="D42" s="155">
        <v>0</v>
      </c>
      <c r="E42" s="20">
        <v>44</v>
      </c>
      <c r="F42" s="158">
        <v>0</v>
      </c>
      <c r="G42" s="159">
        <v>1</v>
      </c>
      <c r="H42" s="13"/>
    </row>
    <row r="43" spans="1:8">
      <c r="A43" s="9"/>
      <c r="B43" s="154">
        <v>41</v>
      </c>
      <c r="C43" s="20" t="s">
        <v>107</v>
      </c>
      <c r="D43" s="155">
        <v>0</v>
      </c>
      <c r="E43" s="20">
        <v>43</v>
      </c>
      <c r="F43" s="158">
        <v>0</v>
      </c>
      <c r="G43" s="159">
        <v>1</v>
      </c>
      <c r="H43" s="13"/>
    </row>
    <row r="44" ht="18" customHeight="1" spans="1:8">
      <c r="A44" s="10" t="s">
        <v>3</v>
      </c>
      <c r="B44" s="160">
        <v>1</v>
      </c>
      <c r="C44" s="160" t="s">
        <v>676</v>
      </c>
      <c r="D44" s="160">
        <v>0</v>
      </c>
      <c r="E44" s="160">
        <v>36</v>
      </c>
      <c r="F44" s="161">
        <v>0</v>
      </c>
      <c r="G44" s="160">
        <v>1</v>
      </c>
      <c r="H44" s="160"/>
    </row>
    <row r="45" ht="18" customHeight="1" spans="1:8">
      <c r="A45" s="162"/>
      <c r="B45" s="160">
        <v>2</v>
      </c>
      <c r="C45" s="160" t="s">
        <v>677</v>
      </c>
      <c r="D45" s="160">
        <v>0</v>
      </c>
      <c r="E45" s="160">
        <v>38</v>
      </c>
      <c r="F45" s="161">
        <v>0</v>
      </c>
      <c r="G45" s="160">
        <v>1</v>
      </c>
      <c r="H45" s="160"/>
    </row>
    <row r="46" ht="18" customHeight="1" spans="1:8">
      <c r="A46" s="162"/>
      <c r="B46" s="160">
        <v>3</v>
      </c>
      <c r="C46" s="160" t="s">
        <v>678</v>
      </c>
      <c r="D46" s="160">
        <v>0</v>
      </c>
      <c r="E46" s="160">
        <v>48</v>
      </c>
      <c r="F46" s="161">
        <v>0</v>
      </c>
      <c r="G46" s="160">
        <v>1</v>
      </c>
      <c r="H46" s="160"/>
    </row>
    <row r="47" ht="18" customHeight="1" spans="1:8">
      <c r="A47" s="162"/>
      <c r="B47" s="160">
        <v>4</v>
      </c>
      <c r="C47" s="160" t="s">
        <v>679</v>
      </c>
      <c r="D47" s="160">
        <v>0</v>
      </c>
      <c r="E47" s="160">
        <v>49</v>
      </c>
      <c r="F47" s="161">
        <v>0</v>
      </c>
      <c r="G47" s="160">
        <v>0</v>
      </c>
      <c r="H47" s="160"/>
    </row>
    <row r="48" ht="18" customHeight="1" spans="1:8">
      <c r="A48" s="162"/>
      <c r="B48" s="160">
        <v>5</v>
      </c>
      <c r="C48" s="160" t="s">
        <v>680</v>
      </c>
      <c r="D48" s="160">
        <v>0</v>
      </c>
      <c r="E48" s="160">
        <v>45</v>
      </c>
      <c r="F48" s="161">
        <v>0</v>
      </c>
      <c r="G48" s="160">
        <v>1</v>
      </c>
      <c r="H48" s="163"/>
    </row>
    <row r="49" ht="18" customHeight="1" spans="1:8">
      <c r="A49" s="162"/>
      <c r="B49" s="160">
        <v>6</v>
      </c>
      <c r="C49" s="160" t="s">
        <v>681</v>
      </c>
      <c r="D49" s="160">
        <v>0</v>
      </c>
      <c r="E49" s="160">
        <v>43</v>
      </c>
      <c r="F49" s="161">
        <v>0</v>
      </c>
      <c r="G49" s="160">
        <v>1</v>
      </c>
      <c r="H49" s="163"/>
    </row>
    <row r="50" ht="18" customHeight="1" spans="1:8">
      <c r="A50" s="162"/>
      <c r="B50" s="160">
        <v>7</v>
      </c>
      <c r="C50" s="160" t="s">
        <v>682</v>
      </c>
      <c r="D50" s="160">
        <v>0</v>
      </c>
      <c r="E50" s="160">
        <v>41</v>
      </c>
      <c r="F50" s="161">
        <v>0</v>
      </c>
      <c r="G50" s="160">
        <v>1</v>
      </c>
      <c r="H50" s="163"/>
    </row>
    <row r="51" ht="18" customHeight="1" spans="1:8">
      <c r="A51" s="162"/>
      <c r="B51" s="160">
        <v>8</v>
      </c>
      <c r="C51" s="160" t="s">
        <v>683</v>
      </c>
      <c r="D51" s="160">
        <v>0</v>
      </c>
      <c r="E51" s="160">
        <v>42</v>
      </c>
      <c r="F51" s="161">
        <v>0</v>
      </c>
      <c r="G51" s="160">
        <v>1</v>
      </c>
      <c r="H51" s="160"/>
    </row>
    <row r="52" ht="18" customHeight="1" spans="1:8">
      <c r="A52" s="162"/>
      <c r="B52" s="160">
        <v>9</v>
      </c>
      <c r="C52" s="160" t="s">
        <v>684</v>
      </c>
      <c r="D52" s="164">
        <v>0</v>
      </c>
      <c r="E52" s="160">
        <v>42</v>
      </c>
      <c r="F52" s="161">
        <v>0</v>
      </c>
      <c r="G52" s="160">
        <v>1</v>
      </c>
      <c r="H52" s="160"/>
    </row>
    <row r="53" ht="18" customHeight="1" spans="1:8">
      <c r="A53" s="162"/>
      <c r="B53" s="160">
        <v>10</v>
      </c>
      <c r="C53" s="160" t="s">
        <v>131</v>
      </c>
      <c r="D53" s="164">
        <v>0</v>
      </c>
      <c r="E53" s="160">
        <v>40</v>
      </c>
      <c r="F53" s="161">
        <v>0</v>
      </c>
      <c r="G53" s="160">
        <v>1</v>
      </c>
      <c r="H53" s="160"/>
    </row>
    <row r="54" ht="18" customHeight="1" spans="1:8">
      <c r="A54" s="162"/>
      <c r="B54" s="160">
        <v>11</v>
      </c>
      <c r="C54" s="160" t="s">
        <v>179</v>
      </c>
      <c r="D54" s="164">
        <v>4</v>
      </c>
      <c r="E54" s="160">
        <v>41</v>
      </c>
      <c r="F54" s="161">
        <v>0.0976</v>
      </c>
      <c r="G54" s="160">
        <v>38</v>
      </c>
      <c r="H54" s="160"/>
    </row>
    <row r="55" ht="18" customHeight="1" spans="1:8">
      <c r="A55" s="162"/>
      <c r="B55" s="160">
        <v>12</v>
      </c>
      <c r="C55" s="160" t="s">
        <v>168</v>
      </c>
      <c r="D55" s="164">
        <v>0</v>
      </c>
      <c r="E55" s="160">
        <v>46</v>
      </c>
      <c r="F55" s="161">
        <v>0</v>
      </c>
      <c r="G55" s="160">
        <v>1</v>
      </c>
      <c r="H55" s="160"/>
    </row>
    <row r="56" ht="18" customHeight="1" spans="1:8">
      <c r="A56" s="162"/>
      <c r="B56" s="160">
        <v>13</v>
      </c>
      <c r="C56" s="160" t="s">
        <v>174</v>
      </c>
      <c r="D56" s="164">
        <v>0</v>
      </c>
      <c r="E56" s="160">
        <v>42</v>
      </c>
      <c r="F56" s="161">
        <v>0</v>
      </c>
      <c r="G56" s="160">
        <v>1</v>
      </c>
      <c r="H56" s="160"/>
    </row>
    <row r="57" ht="18" customHeight="1" spans="1:8">
      <c r="A57" s="162"/>
      <c r="B57" s="160">
        <v>14</v>
      </c>
      <c r="C57" s="160" t="s">
        <v>146</v>
      </c>
      <c r="D57" s="164">
        <v>5</v>
      </c>
      <c r="E57" s="160">
        <v>46</v>
      </c>
      <c r="F57" s="161">
        <v>0.1087</v>
      </c>
      <c r="G57" s="160">
        <v>39</v>
      </c>
      <c r="H57" s="160"/>
    </row>
    <row r="58" ht="18" customHeight="1" spans="1:8">
      <c r="A58" s="162"/>
      <c r="B58" s="160">
        <v>15</v>
      </c>
      <c r="C58" s="160" t="s">
        <v>155</v>
      </c>
      <c r="D58" s="164">
        <v>4</v>
      </c>
      <c r="E58" s="160">
        <v>46</v>
      </c>
      <c r="F58" s="161">
        <v>0.087</v>
      </c>
      <c r="G58" s="160">
        <v>37</v>
      </c>
      <c r="H58" s="160"/>
    </row>
    <row r="59" ht="18" customHeight="1" spans="1:8">
      <c r="A59" s="162"/>
      <c r="B59" s="160">
        <v>16</v>
      </c>
      <c r="C59" s="160" t="s">
        <v>162</v>
      </c>
      <c r="D59" s="164">
        <v>0</v>
      </c>
      <c r="E59" s="160">
        <v>45</v>
      </c>
      <c r="F59" s="161">
        <v>0</v>
      </c>
      <c r="G59" s="160">
        <v>1</v>
      </c>
      <c r="H59" s="160"/>
    </row>
    <row r="60" ht="18" customHeight="1" spans="1:8">
      <c r="A60" s="162"/>
      <c r="B60" s="160">
        <v>17</v>
      </c>
      <c r="C60" s="160" t="s">
        <v>268</v>
      </c>
      <c r="D60" s="164">
        <v>0</v>
      </c>
      <c r="E60" s="160">
        <v>45</v>
      </c>
      <c r="F60" s="161">
        <v>0</v>
      </c>
      <c r="G60" s="160">
        <v>1</v>
      </c>
      <c r="H60" s="160"/>
    </row>
    <row r="61" ht="18" customHeight="1" spans="1:8">
      <c r="A61" s="162"/>
      <c r="B61" s="160">
        <v>18</v>
      </c>
      <c r="C61" s="160" t="s">
        <v>272</v>
      </c>
      <c r="D61" s="164">
        <v>0</v>
      </c>
      <c r="E61" s="160">
        <v>42</v>
      </c>
      <c r="F61" s="161">
        <v>0</v>
      </c>
      <c r="G61" s="160">
        <v>1</v>
      </c>
      <c r="H61" s="160"/>
    </row>
    <row r="62" ht="18" customHeight="1" spans="1:8">
      <c r="A62" s="162"/>
      <c r="B62" s="160">
        <v>19</v>
      </c>
      <c r="C62" s="160" t="s">
        <v>275</v>
      </c>
      <c r="D62" s="164">
        <v>0</v>
      </c>
      <c r="E62" s="160">
        <v>42</v>
      </c>
      <c r="F62" s="161">
        <v>0</v>
      </c>
      <c r="G62" s="160">
        <v>1</v>
      </c>
      <c r="H62" s="165"/>
    </row>
    <row r="63" ht="18" customHeight="1" spans="1:8">
      <c r="A63" s="162"/>
      <c r="B63" s="160">
        <v>20</v>
      </c>
      <c r="C63" s="160" t="s">
        <v>685</v>
      </c>
      <c r="D63" s="164">
        <v>5</v>
      </c>
      <c r="E63" s="160">
        <v>41</v>
      </c>
      <c r="F63" s="161">
        <v>0.122</v>
      </c>
      <c r="G63" s="160">
        <v>40</v>
      </c>
      <c r="H63" s="165"/>
    </row>
    <row r="64" ht="18" customHeight="1" spans="1:8">
      <c r="A64" s="162"/>
      <c r="B64" s="160">
        <v>21</v>
      </c>
      <c r="C64" s="160" t="s">
        <v>686</v>
      </c>
      <c r="D64" s="164">
        <v>0</v>
      </c>
      <c r="E64" s="160">
        <v>50</v>
      </c>
      <c r="F64" s="161">
        <v>0</v>
      </c>
      <c r="G64" s="160">
        <v>1</v>
      </c>
      <c r="H64" s="165"/>
    </row>
    <row r="65" ht="18" customHeight="1" spans="1:8">
      <c r="A65" s="162"/>
      <c r="B65" s="160">
        <v>22</v>
      </c>
      <c r="C65" s="160" t="s">
        <v>687</v>
      </c>
      <c r="D65" s="164">
        <v>7</v>
      </c>
      <c r="E65" s="160">
        <v>41</v>
      </c>
      <c r="F65" s="161">
        <v>0.1707</v>
      </c>
      <c r="G65" s="160">
        <v>42</v>
      </c>
      <c r="H65" s="165"/>
    </row>
    <row r="66" ht="18" customHeight="1" spans="1:8">
      <c r="A66" s="162"/>
      <c r="B66" s="160">
        <v>23</v>
      </c>
      <c r="C66" s="160" t="s">
        <v>226</v>
      </c>
      <c r="D66" s="164">
        <v>0</v>
      </c>
      <c r="E66" s="160">
        <v>42</v>
      </c>
      <c r="F66" s="161">
        <v>0</v>
      </c>
      <c r="G66" s="160">
        <v>1</v>
      </c>
      <c r="H66" s="165"/>
    </row>
    <row r="67" ht="18" customHeight="1" spans="1:8">
      <c r="A67" s="162"/>
      <c r="B67" s="160">
        <v>24</v>
      </c>
      <c r="C67" s="160" t="s">
        <v>229</v>
      </c>
      <c r="D67" s="164">
        <v>0</v>
      </c>
      <c r="E67" s="160">
        <v>42</v>
      </c>
      <c r="F67" s="161">
        <v>0</v>
      </c>
      <c r="G67" s="160">
        <v>1</v>
      </c>
      <c r="H67" s="165"/>
    </row>
    <row r="68" ht="18" customHeight="1" spans="1:8">
      <c r="A68" s="162"/>
      <c r="B68" s="160">
        <v>25</v>
      </c>
      <c r="C68" s="160" t="s">
        <v>688</v>
      </c>
      <c r="D68" s="164">
        <v>0</v>
      </c>
      <c r="E68" s="160">
        <v>39</v>
      </c>
      <c r="F68" s="161">
        <v>0</v>
      </c>
      <c r="G68" s="160">
        <v>1</v>
      </c>
      <c r="H68" s="165"/>
    </row>
    <row r="69" ht="18" customHeight="1" spans="1:8">
      <c r="A69" s="162"/>
      <c r="B69" s="160">
        <v>26</v>
      </c>
      <c r="C69" s="160" t="s">
        <v>185</v>
      </c>
      <c r="D69" s="164">
        <v>0</v>
      </c>
      <c r="E69" s="160">
        <v>44</v>
      </c>
      <c r="F69" s="161">
        <v>0</v>
      </c>
      <c r="G69" s="160">
        <v>1</v>
      </c>
      <c r="H69" s="165"/>
    </row>
    <row r="70" ht="18" customHeight="1" spans="1:8">
      <c r="A70" s="162"/>
      <c r="B70" s="160">
        <v>27</v>
      </c>
      <c r="C70" s="160" t="s">
        <v>198</v>
      </c>
      <c r="D70" s="164">
        <v>0</v>
      </c>
      <c r="E70" s="160">
        <v>44</v>
      </c>
      <c r="F70" s="161">
        <v>0</v>
      </c>
      <c r="G70" s="160">
        <v>1</v>
      </c>
      <c r="H70" s="165"/>
    </row>
    <row r="71" ht="18" customHeight="1" spans="1:8">
      <c r="A71" s="162"/>
      <c r="B71" s="160">
        <v>28</v>
      </c>
      <c r="C71" s="160" t="s">
        <v>205</v>
      </c>
      <c r="D71" s="164">
        <v>0</v>
      </c>
      <c r="E71" s="160">
        <v>44</v>
      </c>
      <c r="F71" s="161">
        <v>0</v>
      </c>
      <c r="G71" s="160">
        <v>1</v>
      </c>
      <c r="H71" s="165"/>
    </row>
    <row r="72" ht="18" customHeight="1" spans="1:8">
      <c r="A72" s="162"/>
      <c r="B72" s="160">
        <v>29</v>
      </c>
      <c r="C72" s="160" t="s">
        <v>244</v>
      </c>
      <c r="D72" s="164">
        <v>0</v>
      </c>
      <c r="E72" s="160">
        <v>46</v>
      </c>
      <c r="F72" s="161">
        <v>0</v>
      </c>
      <c r="G72" s="160">
        <v>1</v>
      </c>
      <c r="H72" s="165"/>
    </row>
    <row r="73" ht="18" customHeight="1" spans="1:8">
      <c r="A73" s="162"/>
      <c r="B73" s="160">
        <v>30</v>
      </c>
      <c r="C73" s="160" t="s">
        <v>235</v>
      </c>
      <c r="D73" s="164">
        <v>0</v>
      </c>
      <c r="E73" s="160">
        <v>43</v>
      </c>
      <c r="F73" s="161">
        <v>0</v>
      </c>
      <c r="G73" s="160">
        <v>1</v>
      </c>
      <c r="H73" s="165"/>
    </row>
    <row r="74" ht="18" customHeight="1" spans="1:8">
      <c r="A74" s="162"/>
      <c r="B74" s="160">
        <v>31</v>
      </c>
      <c r="C74" s="160" t="s">
        <v>251</v>
      </c>
      <c r="D74" s="164">
        <v>0</v>
      </c>
      <c r="E74" s="160">
        <v>43</v>
      </c>
      <c r="F74" s="161">
        <v>0</v>
      </c>
      <c r="G74" s="160">
        <v>1</v>
      </c>
      <c r="H74" s="165"/>
    </row>
    <row r="75" ht="18" customHeight="1" spans="1:8">
      <c r="A75" s="162"/>
      <c r="B75" s="160">
        <v>32</v>
      </c>
      <c r="C75" s="160" t="s">
        <v>689</v>
      </c>
      <c r="D75" s="164">
        <v>0</v>
      </c>
      <c r="E75" s="160">
        <v>41</v>
      </c>
      <c r="F75" s="161">
        <v>0</v>
      </c>
      <c r="G75" s="160">
        <v>1</v>
      </c>
      <c r="H75" s="165"/>
    </row>
    <row r="76" ht="18" customHeight="1" spans="1:8">
      <c r="A76" s="162"/>
      <c r="B76" s="160">
        <v>33</v>
      </c>
      <c r="C76" s="160" t="s">
        <v>690</v>
      </c>
      <c r="D76" s="164">
        <v>3</v>
      </c>
      <c r="E76" s="160">
        <v>40</v>
      </c>
      <c r="F76" s="161">
        <v>0.075</v>
      </c>
      <c r="G76" s="160">
        <v>36</v>
      </c>
      <c r="H76" s="165"/>
    </row>
    <row r="77" ht="18" customHeight="1" spans="1:8">
      <c r="A77" s="162"/>
      <c r="B77" s="160">
        <v>34</v>
      </c>
      <c r="C77" s="160" t="s">
        <v>691</v>
      </c>
      <c r="D77" s="164">
        <v>0</v>
      </c>
      <c r="E77" s="160">
        <v>40</v>
      </c>
      <c r="F77" s="161">
        <v>0</v>
      </c>
      <c r="G77" s="160">
        <v>1</v>
      </c>
      <c r="H77" s="165"/>
    </row>
    <row r="78" ht="18" customHeight="1" spans="1:8">
      <c r="A78" s="162"/>
      <c r="B78" s="160">
        <v>35</v>
      </c>
      <c r="C78" s="160" t="s">
        <v>117</v>
      </c>
      <c r="D78" s="164">
        <v>0</v>
      </c>
      <c r="E78" s="160">
        <v>40</v>
      </c>
      <c r="F78" s="161">
        <v>0</v>
      </c>
      <c r="G78" s="160">
        <v>1</v>
      </c>
      <c r="H78" s="165"/>
    </row>
    <row r="79" ht="18" customHeight="1" spans="1:8">
      <c r="A79" s="162"/>
      <c r="B79" s="160">
        <v>36</v>
      </c>
      <c r="C79" s="160" t="s">
        <v>692</v>
      </c>
      <c r="D79" s="164">
        <v>0</v>
      </c>
      <c r="E79" s="160">
        <v>40</v>
      </c>
      <c r="F79" s="161">
        <v>0</v>
      </c>
      <c r="G79" s="160">
        <v>1</v>
      </c>
      <c r="H79" s="165"/>
    </row>
    <row r="80" ht="18" customHeight="1" spans="1:8">
      <c r="A80" s="162"/>
      <c r="B80" s="160">
        <v>37</v>
      </c>
      <c r="C80" s="160" t="s">
        <v>693</v>
      </c>
      <c r="D80" s="164">
        <v>0</v>
      </c>
      <c r="E80" s="160">
        <v>40</v>
      </c>
      <c r="F80" s="161">
        <v>0</v>
      </c>
      <c r="G80" s="160">
        <v>1</v>
      </c>
      <c r="H80" s="165"/>
    </row>
    <row r="81" ht="18" customHeight="1" spans="1:8">
      <c r="A81" s="162"/>
      <c r="B81" s="160">
        <v>38</v>
      </c>
      <c r="C81" s="160" t="s">
        <v>694</v>
      </c>
      <c r="D81" s="164">
        <v>5</v>
      </c>
      <c r="E81" s="160">
        <v>39</v>
      </c>
      <c r="F81" s="161">
        <v>0.1282</v>
      </c>
      <c r="G81" s="160">
        <v>41</v>
      </c>
      <c r="H81" s="165"/>
    </row>
    <row r="82" ht="18" customHeight="1" spans="1:8">
      <c r="A82" s="162"/>
      <c r="B82" s="160">
        <v>39</v>
      </c>
      <c r="C82" s="160" t="s">
        <v>121</v>
      </c>
      <c r="D82" s="164">
        <v>1</v>
      </c>
      <c r="E82" s="160">
        <v>42</v>
      </c>
      <c r="F82" s="161">
        <v>0.0238</v>
      </c>
      <c r="G82" s="160">
        <v>34</v>
      </c>
      <c r="H82" s="165"/>
    </row>
    <row r="83" ht="18" customHeight="1" spans="1:8">
      <c r="A83" s="162"/>
      <c r="B83" s="160">
        <v>40</v>
      </c>
      <c r="C83" s="160" t="s">
        <v>695</v>
      </c>
      <c r="D83" s="164">
        <v>1</v>
      </c>
      <c r="E83" s="160">
        <v>40</v>
      </c>
      <c r="F83" s="161">
        <v>0.025</v>
      </c>
      <c r="G83" s="160">
        <v>35</v>
      </c>
      <c r="H83" s="165"/>
    </row>
    <row r="84" ht="18" customHeight="1" spans="1:8">
      <c r="A84" s="162"/>
      <c r="B84" s="160">
        <v>41</v>
      </c>
      <c r="C84" s="160" t="s">
        <v>213</v>
      </c>
      <c r="D84" s="164">
        <v>0</v>
      </c>
      <c r="E84" s="160">
        <v>40</v>
      </c>
      <c r="F84" s="161">
        <v>0</v>
      </c>
      <c r="G84" s="160">
        <v>1</v>
      </c>
      <c r="H84" s="165"/>
    </row>
    <row r="85" ht="18" customHeight="1" spans="1:8">
      <c r="A85" s="162"/>
      <c r="B85" s="160">
        <v>42</v>
      </c>
      <c r="C85" s="160" t="s">
        <v>218</v>
      </c>
      <c r="D85" s="164">
        <v>0</v>
      </c>
      <c r="E85" s="160">
        <v>40</v>
      </c>
      <c r="F85" s="161">
        <v>0</v>
      </c>
      <c r="G85" s="160">
        <v>1</v>
      </c>
      <c r="H85" s="165"/>
    </row>
    <row r="86" spans="1:8">
      <c r="A86" s="5" t="s">
        <v>4</v>
      </c>
      <c r="B86" s="16">
        <v>1</v>
      </c>
      <c r="C86" s="166" t="s">
        <v>696</v>
      </c>
      <c r="D86" s="166">
        <v>0</v>
      </c>
      <c r="E86" s="166">
        <v>35</v>
      </c>
      <c r="F86" s="167">
        <v>0</v>
      </c>
      <c r="G86" s="166">
        <v>1</v>
      </c>
      <c r="H86" s="157"/>
    </row>
    <row r="87" spans="1:8">
      <c r="A87" s="10"/>
      <c r="B87" s="16">
        <v>2</v>
      </c>
      <c r="C87" s="166" t="s">
        <v>277</v>
      </c>
      <c r="D87" s="166">
        <v>0</v>
      </c>
      <c r="E87" s="166">
        <v>35</v>
      </c>
      <c r="F87" s="167">
        <v>0</v>
      </c>
      <c r="G87" s="166">
        <v>1</v>
      </c>
      <c r="H87" s="157"/>
    </row>
    <row r="88" spans="1:8">
      <c r="A88" s="10"/>
      <c r="B88" s="16">
        <v>3</v>
      </c>
      <c r="C88" s="166" t="s">
        <v>697</v>
      </c>
      <c r="D88" s="166">
        <v>0</v>
      </c>
      <c r="E88" s="166">
        <v>38</v>
      </c>
      <c r="F88" s="167">
        <v>0</v>
      </c>
      <c r="G88" s="166">
        <v>1</v>
      </c>
      <c r="H88" s="157"/>
    </row>
    <row r="89" spans="1:8">
      <c r="A89" s="10"/>
      <c r="B89" s="16">
        <v>4</v>
      </c>
      <c r="C89" s="166" t="s">
        <v>698</v>
      </c>
      <c r="D89" s="166">
        <v>0</v>
      </c>
      <c r="E89" s="166">
        <v>37</v>
      </c>
      <c r="F89" s="167">
        <v>0</v>
      </c>
      <c r="G89" s="166">
        <v>1</v>
      </c>
      <c r="H89" s="157"/>
    </row>
    <row r="90" spans="1:8">
      <c r="A90" s="10"/>
      <c r="B90" s="16">
        <v>5</v>
      </c>
      <c r="C90" s="166" t="s">
        <v>699</v>
      </c>
      <c r="D90" s="166">
        <v>0</v>
      </c>
      <c r="E90" s="166">
        <v>40</v>
      </c>
      <c r="F90" s="167">
        <v>0</v>
      </c>
      <c r="G90" s="166">
        <v>1</v>
      </c>
      <c r="H90" s="157"/>
    </row>
    <row r="91" spans="1:8">
      <c r="A91" s="10"/>
      <c r="B91" s="16">
        <v>6</v>
      </c>
      <c r="C91" s="166" t="s">
        <v>700</v>
      </c>
      <c r="D91" s="166">
        <v>0</v>
      </c>
      <c r="E91" s="166">
        <v>39</v>
      </c>
      <c r="F91" s="167">
        <v>0</v>
      </c>
      <c r="G91" s="166">
        <v>1</v>
      </c>
      <c r="H91" s="157"/>
    </row>
    <row r="92" spans="1:8">
      <c r="A92" s="10"/>
      <c r="B92" s="16">
        <v>7</v>
      </c>
      <c r="C92" s="166" t="s">
        <v>701</v>
      </c>
      <c r="D92" s="166">
        <v>0</v>
      </c>
      <c r="E92" s="166">
        <v>40</v>
      </c>
      <c r="F92" s="167">
        <v>0</v>
      </c>
      <c r="G92" s="166">
        <v>1</v>
      </c>
      <c r="H92" s="157"/>
    </row>
    <row r="93" spans="1:8">
      <c r="A93" s="10"/>
      <c r="B93" s="16">
        <v>8</v>
      </c>
      <c r="C93" s="166" t="s">
        <v>301</v>
      </c>
      <c r="D93" s="166">
        <v>0</v>
      </c>
      <c r="E93" s="166">
        <v>40</v>
      </c>
      <c r="F93" s="167">
        <v>0</v>
      </c>
      <c r="G93" s="166">
        <v>1</v>
      </c>
      <c r="H93" s="157"/>
    </row>
    <row r="94" spans="1:8">
      <c r="A94" s="10"/>
      <c r="B94" s="16">
        <v>9</v>
      </c>
      <c r="C94" s="166" t="s">
        <v>702</v>
      </c>
      <c r="D94" s="166">
        <v>0</v>
      </c>
      <c r="E94" s="166">
        <v>45</v>
      </c>
      <c r="F94" s="167">
        <v>0</v>
      </c>
      <c r="G94" s="166">
        <v>1</v>
      </c>
      <c r="H94" s="157"/>
    </row>
    <row r="95" spans="1:8">
      <c r="A95" s="10"/>
      <c r="B95" s="16">
        <v>10</v>
      </c>
      <c r="C95" s="166" t="s">
        <v>279</v>
      </c>
      <c r="D95" s="166">
        <v>0</v>
      </c>
      <c r="E95" s="166">
        <v>45</v>
      </c>
      <c r="F95" s="167">
        <v>0</v>
      </c>
      <c r="G95" s="166">
        <v>1</v>
      </c>
      <c r="H95" s="157"/>
    </row>
    <row r="96" spans="1:8">
      <c r="A96" s="10"/>
      <c r="B96" s="16">
        <v>11</v>
      </c>
      <c r="C96" s="168" t="s">
        <v>703</v>
      </c>
      <c r="D96" s="120">
        <v>0</v>
      </c>
      <c r="E96" s="120">
        <v>35</v>
      </c>
      <c r="F96" s="167">
        <v>0</v>
      </c>
      <c r="G96" s="120">
        <v>1</v>
      </c>
      <c r="H96" s="157"/>
    </row>
    <row r="97" spans="1:8">
      <c r="A97" s="10"/>
      <c r="B97" s="16">
        <v>12</v>
      </c>
      <c r="C97" s="168" t="s">
        <v>704</v>
      </c>
      <c r="D97" s="120">
        <v>0</v>
      </c>
      <c r="E97" s="120">
        <v>35</v>
      </c>
      <c r="F97" s="167">
        <v>0</v>
      </c>
      <c r="G97" s="120">
        <v>1</v>
      </c>
      <c r="H97" s="157"/>
    </row>
    <row r="98" spans="1:8">
      <c r="A98" s="10"/>
      <c r="B98" s="16">
        <v>13</v>
      </c>
      <c r="C98" s="168" t="s">
        <v>328</v>
      </c>
      <c r="D98" s="120">
        <v>3</v>
      </c>
      <c r="E98" s="120">
        <v>45</v>
      </c>
      <c r="F98" s="167">
        <v>0.0667</v>
      </c>
      <c r="G98" s="120">
        <v>1</v>
      </c>
      <c r="H98" s="157"/>
    </row>
    <row r="99" spans="1:8">
      <c r="A99" s="10"/>
      <c r="B99" s="21">
        <v>14</v>
      </c>
      <c r="C99" s="168" t="s">
        <v>334</v>
      </c>
      <c r="D99" s="120">
        <v>0</v>
      </c>
      <c r="E99" s="120">
        <v>45</v>
      </c>
      <c r="F99" s="167">
        <v>0</v>
      </c>
      <c r="G99" s="120">
        <v>1</v>
      </c>
      <c r="H99" s="157"/>
    </row>
    <row r="100" spans="1:8">
      <c r="A100" s="10"/>
      <c r="B100" s="24">
        <v>15</v>
      </c>
      <c r="C100" s="168" t="s">
        <v>705</v>
      </c>
      <c r="D100" s="120">
        <v>0</v>
      </c>
      <c r="E100" s="120">
        <v>40</v>
      </c>
      <c r="F100" s="167">
        <v>0</v>
      </c>
      <c r="G100" s="120">
        <v>1</v>
      </c>
      <c r="H100" s="157"/>
    </row>
    <row r="101" spans="1:8">
      <c r="A101" s="10"/>
      <c r="B101" s="24">
        <v>16</v>
      </c>
      <c r="C101" s="168" t="s">
        <v>706</v>
      </c>
      <c r="D101" s="120">
        <v>0</v>
      </c>
      <c r="E101" s="120">
        <v>45</v>
      </c>
      <c r="F101" s="167">
        <v>0</v>
      </c>
      <c r="G101" s="120">
        <v>1</v>
      </c>
      <c r="H101" s="157"/>
    </row>
    <row r="102" spans="1:8">
      <c r="A102" s="10"/>
      <c r="B102" s="24">
        <v>17</v>
      </c>
      <c r="C102" s="168" t="s">
        <v>707</v>
      </c>
      <c r="D102" s="120">
        <v>0</v>
      </c>
      <c r="E102" s="120">
        <v>45</v>
      </c>
      <c r="F102" s="167">
        <v>0</v>
      </c>
      <c r="G102" s="120">
        <v>1</v>
      </c>
      <c r="H102" s="157"/>
    </row>
    <row r="103" spans="1:8">
      <c r="A103" s="10"/>
      <c r="B103" s="24">
        <v>18</v>
      </c>
      <c r="C103" s="168" t="s">
        <v>708</v>
      </c>
      <c r="D103" s="120">
        <v>0</v>
      </c>
      <c r="E103" s="120">
        <v>45</v>
      </c>
      <c r="F103" s="167">
        <v>0</v>
      </c>
      <c r="G103" s="120">
        <v>1</v>
      </c>
      <c r="H103" s="157"/>
    </row>
    <row r="104" spans="1:8">
      <c r="A104" s="10"/>
      <c r="B104" s="24">
        <v>19</v>
      </c>
      <c r="C104" s="169" t="s">
        <v>709</v>
      </c>
      <c r="D104" s="120">
        <v>0</v>
      </c>
      <c r="E104" s="120">
        <v>35</v>
      </c>
      <c r="F104" s="167">
        <v>0</v>
      </c>
      <c r="G104" s="120">
        <v>1</v>
      </c>
      <c r="H104" s="157"/>
    </row>
    <row r="105" spans="1:8">
      <c r="A105" s="10"/>
      <c r="B105" s="24">
        <v>20</v>
      </c>
      <c r="C105" s="170" t="s">
        <v>339</v>
      </c>
      <c r="D105" s="120">
        <v>0</v>
      </c>
      <c r="E105" s="120">
        <v>35</v>
      </c>
      <c r="F105" s="171">
        <v>0</v>
      </c>
      <c r="G105" s="120">
        <v>1</v>
      </c>
      <c r="H105" s="157"/>
    </row>
    <row r="106" spans="1:8">
      <c r="A106" s="10"/>
      <c r="B106" s="24">
        <v>21</v>
      </c>
      <c r="C106" s="170" t="s">
        <v>710</v>
      </c>
      <c r="D106" s="120">
        <v>1</v>
      </c>
      <c r="E106" s="120">
        <v>45</v>
      </c>
      <c r="F106" s="167">
        <v>0</v>
      </c>
      <c r="G106" s="120">
        <v>1</v>
      </c>
      <c r="H106" s="157"/>
    </row>
    <row r="107" spans="1:8">
      <c r="A107" s="10"/>
      <c r="B107" s="24">
        <v>22</v>
      </c>
      <c r="C107" s="170" t="s">
        <v>711</v>
      </c>
      <c r="D107" s="120">
        <v>0</v>
      </c>
      <c r="E107" s="120">
        <v>40</v>
      </c>
      <c r="F107" s="167">
        <v>0</v>
      </c>
      <c r="G107" s="120">
        <v>1</v>
      </c>
      <c r="H107" s="157"/>
    </row>
    <row r="108" spans="1:8">
      <c r="A108" s="10"/>
      <c r="B108" s="24">
        <v>23</v>
      </c>
      <c r="C108" s="170" t="s">
        <v>712</v>
      </c>
      <c r="D108" s="120">
        <v>0</v>
      </c>
      <c r="E108" s="120">
        <v>50</v>
      </c>
      <c r="F108" s="167">
        <v>0</v>
      </c>
      <c r="G108" s="120">
        <v>1</v>
      </c>
      <c r="H108" s="157"/>
    </row>
    <row r="109" spans="1:8">
      <c r="A109" s="10"/>
      <c r="B109" s="24">
        <v>24</v>
      </c>
      <c r="C109" s="172" t="s">
        <v>713</v>
      </c>
      <c r="D109" s="166">
        <v>0</v>
      </c>
      <c r="E109" s="166">
        <v>45</v>
      </c>
      <c r="F109" s="167">
        <v>0</v>
      </c>
      <c r="G109" s="166">
        <v>1</v>
      </c>
      <c r="H109" s="157"/>
    </row>
    <row r="110" spans="1:8">
      <c r="A110" s="10"/>
      <c r="B110" s="24">
        <v>25</v>
      </c>
      <c r="C110" s="168" t="s">
        <v>714</v>
      </c>
      <c r="D110" s="173">
        <v>0</v>
      </c>
      <c r="E110" s="173">
        <v>45</v>
      </c>
      <c r="F110" s="167">
        <v>0</v>
      </c>
      <c r="G110" s="173">
        <v>1</v>
      </c>
      <c r="H110" s="157"/>
    </row>
    <row r="111" spans="1:8">
      <c r="A111" s="10"/>
      <c r="B111" s="24">
        <v>26</v>
      </c>
      <c r="C111" s="168" t="s">
        <v>715</v>
      </c>
      <c r="D111" s="173">
        <v>0</v>
      </c>
      <c r="E111" s="173">
        <v>45</v>
      </c>
      <c r="F111" s="167">
        <v>0</v>
      </c>
      <c r="G111" s="173">
        <v>1</v>
      </c>
      <c r="H111" s="157"/>
    </row>
    <row r="112" spans="1:8">
      <c r="A112" s="9"/>
      <c r="B112" s="24">
        <v>27</v>
      </c>
      <c r="C112" s="168" t="s">
        <v>716</v>
      </c>
      <c r="D112" s="173">
        <v>0</v>
      </c>
      <c r="E112" s="173">
        <v>45</v>
      </c>
      <c r="F112" s="167">
        <v>0</v>
      </c>
      <c r="G112" s="173">
        <v>1</v>
      </c>
      <c r="H112" s="157"/>
    </row>
    <row r="113" spans="1:8">
      <c r="A113" s="120" t="s">
        <v>5</v>
      </c>
      <c r="B113" s="121">
        <v>1</v>
      </c>
      <c r="C113" s="121" t="s">
        <v>717</v>
      </c>
      <c r="D113" s="121">
        <v>0</v>
      </c>
      <c r="E113" s="121">
        <v>28</v>
      </c>
      <c r="F113" s="174">
        <v>0</v>
      </c>
      <c r="G113" s="121">
        <v>1</v>
      </c>
      <c r="H113" s="121"/>
    </row>
    <row r="114" spans="1:8">
      <c r="A114" s="111"/>
      <c r="B114" s="123">
        <v>2</v>
      </c>
      <c r="C114" s="123" t="s">
        <v>718</v>
      </c>
      <c r="D114" s="123">
        <v>0</v>
      </c>
      <c r="E114" s="123">
        <v>31</v>
      </c>
      <c r="F114" s="175">
        <v>0</v>
      </c>
      <c r="G114" s="123">
        <v>1</v>
      </c>
      <c r="H114" s="123"/>
    </row>
    <row r="115" spans="1:8">
      <c r="A115" s="111"/>
      <c r="B115" s="123">
        <v>3</v>
      </c>
      <c r="C115" s="123" t="s">
        <v>719</v>
      </c>
      <c r="D115" s="123">
        <v>0</v>
      </c>
      <c r="E115" s="123">
        <v>36</v>
      </c>
      <c r="F115" s="175">
        <v>0</v>
      </c>
      <c r="G115" s="123">
        <v>1</v>
      </c>
      <c r="H115" s="123"/>
    </row>
    <row r="116" spans="1:8">
      <c r="A116" s="111"/>
      <c r="B116" s="123">
        <v>4</v>
      </c>
      <c r="C116" s="123" t="s">
        <v>720</v>
      </c>
      <c r="D116" s="123">
        <v>0</v>
      </c>
      <c r="E116" s="123">
        <v>35</v>
      </c>
      <c r="F116" s="175">
        <v>0</v>
      </c>
      <c r="G116" s="123">
        <v>1</v>
      </c>
      <c r="H116" s="123"/>
    </row>
    <row r="117" spans="1:8">
      <c r="A117" s="111"/>
      <c r="B117" s="123">
        <v>5</v>
      </c>
      <c r="C117" s="123" t="s">
        <v>721</v>
      </c>
      <c r="D117" s="123">
        <v>0</v>
      </c>
      <c r="E117" s="123">
        <v>37</v>
      </c>
      <c r="F117" s="175">
        <v>0</v>
      </c>
      <c r="G117" s="123">
        <v>1</v>
      </c>
      <c r="H117" s="123"/>
    </row>
    <row r="118" spans="1:8">
      <c r="A118" s="111"/>
      <c r="B118" s="123">
        <v>6</v>
      </c>
      <c r="C118" s="123" t="s">
        <v>722</v>
      </c>
      <c r="D118" s="123">
        <v>0</v>
      </c>
      <c r="E118" s="123">
        <v>36</v>
      </c>
      <c r="F118" s="175">
        <v>0</v>
      </c>
      <c r="G118" s="123">
        <v>1</v>
      </c>
      <c r="H118" s="123"/>
    </row>
    <row r="119" spans="1:8">
      <c r="A119" s="111"/>
      <c r="B119" s="123">
        <v>7</v>
      </c>
      <c r="C119" s="123" t="s">
        <v>723</v>
      </c>
      <c r="D119" s="123">
        <v>0</v>
      </c>
      <c r="E119" s="123">
        <v>29</v>
      </c>
      <c r="F119" s="175">
        <v>0</v>
      </c>
      <c r="G119" s="123">
        <v>1</v>
      </c>
      <c r="H119" s="123"/>
    </row>
    <row r="120" spans="1:8">
      <c r="A120" s="111"/>
      <c r="B120" s="123">
        <v>8</v>
      </c>
      <c r="C120" s="123" t="s">
        <v>724</v>
      </c>
      <c r="D120" s="123">
        <v>0</v>
      </c>
      <c r="E120" s="123">
        <v>35</v>
      </c>
      <c r="F120" s="175">
        <v>0</v>
      </c>
      <c r="G120" s="123">
        <v>1</v>
      </c>
      <c r="H120" s="123"/>
    </row>
    <row r="121" spans="1:8">
      <c r="A121" s="111"/>
      <c r="B121" s="123">
        <v>9</v>
      </c>
      <c r="C121" s="123" t="s">
        <v>725</v>
      </c>
      <c r="D121" s="123">
        <v>0</v>
      </c>
      <c r="E121" s="123">
        <v>10</v>
      </c>
      <c r="F121" s="175">
        <v>0</v>
      </c>
      <c r="G121" s="123">
        <v>1</v>
      </c>
      <c r="H121" s="123"/>
    </row>
    <row r="122" spans="1:8">
      <c r="A122" s="111"/>
      <c r="B122" s="123">
        <v>10</v>
      </c>
      <c r="C122" s="123" t="s">
        <v>726</v>
      </c>
      <c r="D122" s="123">
        <v>0</v>
      </c>
      <c r="E122" s="123">
        <v>10</v>
      </c>
      <c r="F122" s="175">
        <v>0</v>
      </c>
      <c r="G122" s="123">
        <v>1</v>
      </c>
      <c r="H122" s="123"/>
    </row>
    <row r="123" spans="1:8">
      <c r="A123" s="111"/>
      <c r="B123" s="123">
        <v>11</v>
      </c>
      <c r="C123" s="123" t="s">
        <v>727</v>
      </c>
      <c r="D123" s="123">
        <v>0</v>
      </c>
      <c r="E123" s="123">
        <v>9</v>
      </c>
      <c r="F123" s="175">
        <v>0</v>
      </c>
      <c r="G123" s="123">
        <v>1</v>
      </c>
      <c r="H123" s="123"/>
    </row>
    <row r="124" spans="1:8">
      <c r="A124" s="111"/>
      <c r="B124" s="123">
        <v>12</v>
      </c>
      <c r="C124" s="123" t="s">
        <v>728</v>
      </c>
      <c r="D124" s="123">
        <v>0</v>
      </c>
      <c r="E124" s="123">
        <v>41</v>
      </c>
      <c r="F124" s="175">
        <v>0</v>
      </c>
      <c r="G124" s="123">
        <v>1</v>
      </c>
      <c r="H124" s="123"/>
    </row>
    <row r="125" spans="1:8">
      <c r="A125" s="111"/>
      <c r="B125" s="123">
        <v>13</v>
      </c>
      <c r="C125" s="123" t="s">
        <v>729</v>
      </c>
      <c r="D125" s="123">
        <v>0</v>
      </c>
      <c r="E125" s="123">
        <v>38</v>
      </c>
      <c r="F125" s="175">
        <v>0</v>
      </c>
      <c r="G125" s="123">
        <v>1</v>
      </c>
      <c r="H125" s="123"/>
    </row>
    <row r="126" spans="1:8">
      <c r="A126" s="111"/>
      <c r="B126" s="123">
        <v>14</v>
      </c>
      <c r="C126" s="123" t="s">
        <v>730</v>
      </c>
      <c r="D126" s="123">
        <v>0</v>
      </c>
      <c r="E126" s="123">
        <v>29</v>
      </c>
      <c r="F126" s="175">
        <v>0</v>
      </c>
      <c r="G126" s="123">
        <v>1</v>
      </c>
      <c r="H126" s="123"/>
    </row>
    <row r="127" spans="1:8">
      <c r="A127" s="111"/>
      <c r="B127" s="123">
        <v>15</v>
      </c>
      <c r="C127" s="123" t="s">
        <v>731</v>
      </c>
      <c r="D127" s="123">
        <v>0</v>
      </c>
      <c r="E127" s="123">
        <v>37</v>
      </c>
      <c r="F127" s="175">
        <v>0</v>
      </c>
      <c r="G127" s="123">
        <v>1</v>
      </c>
      <c r="H127" s="123"/>
    </row>
    <row r="128" spans="1:8">
      <c r="A128" s="111"/>
      <c r="B128" s="123">
        <v>16</v>
      </c>
      <c r="C128" s="123" t="s">
        <v>732</v>
      </c>
      <c r="D128" s="123">
        <v>0</v>
      </c>
      <c r="E128" s="123">
        <v>36</v>
      </c>
      <c r="F128" s="175">
        <v>0</v>
      </c>
      <c r="G128" s="123">
        <v>1</v>
      </c>
      <c r="H128" s="123"/>
    </row>
    <row r="129" spans="1:8">
      <c r="A129" s="111"/>
      <c r="B129" s="123">
        <v>17</v>
      </c>
      <c r="C129" s="123" t="s">
        <v>733</v>
      </c>
      <c r="D129" s="123">
        <v>0</v>
      </c>
      <c r="E129" s="123">
        <v>29</v>
      </c>
      <c r="F129" s="175">
        <v>0</v>
      </c>
      <c r="G129" s="123">
        <v>1</v>
      </c>
      <c r="H129" s="123"/>
    </row>
    <row r="130" spans="1:8">
      <c r="A130" s="111"/>
      <c r="B130" s="123">
        <v>18</v>
      </c>
      <c r="C130" s="123" t="s">
        <v>734</v>
      </c>
      <c r="D130" s="123">
        <v>0</v>
      </c>
      <c r="E130" s="123">
        <v>34</v>
      </c>
      <c r="F130" s="175">
        <v>0</v>
      </c>
      <c r="G130" s="123">
        <v>1</v>
      </c>
      <c r="H130" s="123"/>
    </row>
    <row r="131" spans="1:8">
      <c r="A131" s="111"/>
      <c r="B131" s="123">
        <v>19</v>
      </c>
      <c r="C131" s="123" t="s">
        <v>735</v>
      </c>
      <c r="D131" s="123">
        <v>0</v>
      </c>
      <c r="E131" s="123">
        <v>42</v>
      </c>
      <c r="F131" s="175">
        <v>0</v>
      </c>
      <c r="G131" s="123">
        <v>1</v>
      </c>
      <c r="H131" s="123"/>
    </row>
    <row r="132" spans="1:8">
      <c r="A132" s="111"/>
      <c r="B132" s="123">
        <v>20</v>
      </c>
      <c r="C132" s="123" t="s">
        <v>736</v>
      </c>
      <c r="D132" s="123">
        <v>0</v>
      </c>
      <c r="E132" s="123">
        <v>42</v>
      </c>
      <c r="F132" s="175">
        <v>0</v>
      </c>
      <c r="G132" s="123">
        <v>1</v>
      </c>
      <c r="H132" s="123"/>
    </row>
    <row r="133" spans="1:8">
      <c r="A133" s="111"/>
      <c r="B133" s="123">
        <v>21</v>
      </c>
      <c r="C133" s="123" t="s">
        <v>737</v>
      </c>
      <c r="D133" s="123">
        <v>0</v>
      </c>
      <c r="E133" s="123">
        <v>45</v>
      </c>
      <c r="F133" s="175">
        <v>0</v>
      </c>
      <c r="G133" s="123">
        <v>1</v>
      </c>
      <c r="H133" s="123"/>
    </row>
    <row r="134" spans="1:8">
      <c r="A134" s="111"/>
      <c r="B134" s="123">
        <v>22</v>
      </c>
      <c r="C134" s="123" t="s">
        <v>738</v>
      </c>
      <c r="D134" s="123">
        <v>0</v>
      </c>
      <c r="E134" s="123">
        <v>44</v>
      </c>
      <c r="F134" s="175">
        <v>0</v>
      </c>
      <c r="G134" s="123">
        <v>1</v>
      </c>
      <c r="H134" s="123"/>
    </row>
    <row r="135" spans="1:8">
      <c r="A135" s="111"/>
      <c r="B135" s="123">
        <v>23</v>
      </c>
      <c r="C135" s="123" t="s">
        <v>739</v>
      </c>
      <c r="D135" s="123">
        <v>0</v>
      </c>
      <c r="E135" s="123">
        <v>40</v>
      </c>
      <c r="F135" s="175">
        <v>0</v>
      </c>
      <c r="G135" s="123">
        <v>1</v>
      </c>
      <c r="H135" s="123"/>
    </row>
    <row r="136" spans="1:8">
      <c r="A136" s="111"/>
      <c r="B136" s="123">
        <v>24</v>
      </c>
      <c r="C136" s="123" t="s">
        <v>740</v>
      </c>
      <c r="D136" s="123">
        <v>0</v>
      </c>
      <c r="E136" s="123">
        <v>40</v>
      </c>
      <c r="F136" s="175">
        <v>0</v>
      </c>
      <c r="G136" s="123">
        <v>1</v>
      </c>
      <c r="H136" s="123"/>
    </row>
    <row r="137" spans="1:8">
      <c r="A137" s="111"/>
      <c r="B137" s="123">
        <v>25</v>
      </c>
      <c r="C137" s="123" t="s">
        <v>741</v>
      </c>
      <c r="D137" s="123">
        <v>0</v>
      </c>
      <c r="E137" s="123">
        <v>40</v>
      </c>
      <c r="F137" s="175">
        <v>0</v>
      </c>
      <c r="G137" s="123">
        <v>1</v>
      </c>
      <c r="H137" s="123"/>
    </row>
    <row r="138" spans="1:8">
      <c r="A138" s="111"/>
      <c r="B138" s="123">
        <v>26</v>
      </c>
      <c r="C138" s="123" t="s">
        <v>742</v>
      </c>
      <c r="D138" s="123">
        <v>0</v>
      </c>
      <c r="E138" s="123">
        <v>40</v>
      </c>
      <c r="F138" s="175">
        <v>0</v>
      </c>
      <c r="G138" s="123">
        <v>1</v>
      </c>
      <c r="H138" s="123"/>
    </row>
    <row r="139" spans="1:8">
      <c r="A139" s="111"/>
      <c r="B139" s="123">
        <v>27</v>
      </c>
      <c r="C139" s="123" t="s">
        <v>743</v>
      </c>
      <c r="D139" s="123">
        <v>0</v>
      </c>
      <c r="E139" s="123">
        <v>40</v>
      </c>
      <c r="F139" s="175">
        <v>0</v>
      </c>
      <c r="G139" s="123">
        <v>1</v>
      </c>
      <c r="H139" s="123"/>
    </row>
    <row r="140" spans="1:8">
      <c r="A140" s="111"/>
      <c r="B140" s="123">
        <v>28</v>
      </c>
      <c r="C140" s="123" t="s">
        <v>744</v>
      </c>
      <c r="D140" s="123">
        <v>0</v>
      </c>
      <c r="E140" s="123">
        <v>45</v>
      </c>
      <c r="F140" s="175">
        <v>0</v>
      </c>
      <c r="G140" s="123">
        <v>1</v>
      </c>
      <c r="H140" s="123"/>
    </row>
    <row r="141" spans="1:8">
      <c r="A141" s="111"/>
      <c r="B141" s="123">
        <v>29</v>
      </c>
      <c r="C141" s="123" t="s">
        <v>745</v>
      </c>
      <c r="D141" s="123">
        <v>0</v>
      </c>
      <c r="E141" s="123">
        <v>51</v>
      </c>
      <c r="F141" s="175">
        <v>0</v>
      </c>
      <c r="G141" s="123">
        <v>1</v>
      </c>
      <c r="H141" s="123"/>
    </row>
    <row r="142" spans="1:8">
      <c r="A142" s="111"/>
      <c r="B142" s="123">
        <v>30</v>
      </c>
      <c r="C142" s="123" t="s">
        <v>746</v>
      </c>
      <c r="D142" s="123">
        <v>0</v>
      </c>
      <c r="E142" s="123">
        <v>51</v>
      </c>
      <c r="F142" s="175">
        <v>0</v>
      </c>
      <c r="G142" s="123">
        <v>1</v>
      </c>
      <c r="H142" s="123"/>
    </row>
    <row r="143" spans="1:8">
      <c r="A143" s="111"/>
      <c r="B143" s="123">
        <v>31</v>
      </c>
      <c r="C143" s="123" t="s">
        <v>747</v>
      </c>
      <c r="D143" s="123">
        <v>0</v>
      </c>
      <c r="E143" s="123">
        <v>35</v>
      </c>
      <c r="F143" s="175">
        <v>0</v>
      </c>
      <c r="G143" s="123">
        <v>1</v>
      </c>
      <c r="H143" s="123"/>
    </row>
    <row r="144" spans="1:8">
      <c r="A144" s="111"/>
      <c r="B144" s="123">
        <v>32</v>
      </c>
      <c r="C144" s="123" t="s">
        <v>398</v>
      </c>
      <c r="D144" s="123">
        <v>4</v>
      </c>
      <c r="E144" s="123">
        <v>40</v>
      </c>
      <c r="F144" s="175">
        <v>0.1</v>
      </c>
      <c r="G144" s="123">
        <v>54</v>
      </c>
      <c r="H144" s="123"/>
    </row>
    <row r="145" spans="1:8">
      <c r="A145" s="111"/>
      <c r="B145" s="123">
        <v>33</v>
      </c>
      <c r="C145" s="123" t="s">
        <v>748</v>
      </c>
      <c r="D145" s="123">
        <v>0</v>
      </c>
      <c r="E145" s="123">
        <v>40</v>
      </c>
      <c r="F145" s="175">
        <v>0</v>
      </c>
      <c r="G145" s="123">
        <v>1</v>
      </c>
      <c r="H145" s="123"/>
    </row>
    <row r="146" spans="1:8">
      <c r="A146" s="111"/>
      <c r="B146" s="123">
        <v>34</v>
      </c>
      <c r="C146" s="123" t="s">
        <v>749</v>
      </c>
      <c r="D146" s="123">
        <v>0</v>
      </c>
      <c r="E146" s="123">
        <v>40</v>
      </c>
      <c r="F146" s="175">
        <v>0</v>
      </c>
      <c r="G146" s="123">
        <v>1</v>
      </c>
      <c r="H146" s="123"/>
    </row>
    <row r="147" spans="1:8">
      <c r="A147" s="111"/>
      <c r="B147" s="123">
        <v>35</v>
      </c>
      <c r="C147" s="123" t="s">
        <v>411</v>
      </c>
      <c r="D147" s="123">
        <v>0</v>
      </c>
      <c r="E147" s="123">
        <v>40</v>
      </c>
      <c r="F147" s="175">
        <v>0</v>
      </c>
      <c r="G147" s="123">
        <v>1</v>
      </c>
      <c r="H147" s="123"/>
    </row>
    <row r="148" spans="1:8">
      <c r="A148" s="111"/>
      <c r="B148" s="123">
        <v>36</v>
      </c>
      <c r="C148" s="123" t="s">
        <v>750</v>
      </c>
      <c r="D148" s="123">
        <v>0</v>
      </c>
      <c r="E148" s="123">
        <v>45</v>
      </c>
      <c r="F148" s="175">
        <v>0</v>
      </c>
      <c r="G148" s="123">
        <v>1</v>
      </c>
      <c r="H148" s="123"/>
    </row>
    <row r="149" spans="1:8">
      <c r="A149" s="111"/>
      <c r="B149" s="123">
        <v>37</v>
      </c>
      <c r="C149" s="123" t="s">
        <v>751</v>
      </c>
      <c r="D149" s="123">
        <v>0</v>
      </c>
      <c r="E149" s="123">
        <v>40</v>
      </c>
      <c r="F149" s="175">
        <v>0</v>
      </c>
      <c r="G149" s="123">
        <v>1</v>
      </c>
      <c r="H149" s="123"/>
    </row>
    <row r="150" spans="1:8">
      <c r="A150" s="111"/>
      <c r="B150" s="123">
        <v>38</v>
      </c>
      <c r="C150" s="123" t="s">
        <v>752</v>
      </c>
      <c r="D150" s="123">
        <v>0</v>
      </c>
      <c r="E150" s="123">
        <v>40</v>
      </c>
      <c r="F150" s="175">
        <v>0</v>
      </c>
      <c r="G150" s="123">
        <v>1</v>
      </c>
      <c r="H150" s="123"/>
    </row>
    <row r="151" spans="1:8">
      <c r="A151" s="111"/>
      <c r="B151" s="123">
        <v>39</v>
      </c>
      <c r="C151" s="123" t="s">
        <v>753</v>
      </c>
      <c r="D151" s="123">
        <v>0</v>
      </c>
      <c r="E151" s="123">
        <v>41</v>
      </c>
      <c r="F151" s="175">
        <v>0</v>
      </c>
      <c r="G151" s="123">
        <v>1</v>
      </c>
      <c r="H151" s="123"/>
    </row>
    <row r="152" spans="1:8">
      <c r="A152" s="111"/>
      <c r="B152" s="123">
        <v>40</v>
      </c>
      <c r="C152" s="123" t="s">
        <v>754</v>
      </c>
      <c r="D152" s="123">
        <v>0</v>
      </c>
      <c r="E152" s="123">
        <v>41</v>
      </c>
      <c r="F152" s="175">
        <v>0</v>
      </c>
      <c r="G152" s="123">
        <v>1</v>
      </c>
      <c r="H152" s="123"/>
    </row>
    <row r="153" spans="1:8">
      <c r="A153" s="111"/>
      <c r="B153" s="123">
        <v>41</v>
      </c>
      <c r="C153" s="123" t="s">
        <v>755</v>
      </c>
      <c r="D153" s="123">
        <v>0</v>
      </c>
      <c r="E153" s="123">
        <v>40</v>
      </c>
      <c r="F153" s="175">
        <v>0</v>
      </c>
      <c r="G153" s="123">
        <v>1</v>
      </c>
      <c r="H153" s="123"/>
    </row>
    <row r="154" spans="1:8">
      <c r="A154" s="111"/>
      <c r="B154" s="123">
        <v>42</v>
      </c>
      <c r="C154" s="123" t="s">
        <v>351</v>
      </c>
      <c r="D154" s="123">
        <v>0</v>
      </c>
      <c r="E154" s="123">
        <v>45</v>
      </c>
      <c r="F154" s="175">
        <v>0</v>
      </c>
      <c r="G154" s="123">
        <v>1</v>
      </c>
      <c r="H154" s="123"/>
    </row>
    <row r="155" spans="1:8">
      <c r="A155" s="111"/>
      <c r="B155" s="123">
        <v>43</v>
      </c>
      <c r="C155" s="123" t="s">
        <v>429</v>
      </c>
      <c r="D155" s="123">
        <v>0</v>
      </c>
      <c r="E155" s="123">
        <v>43</v>
      </c>
      <c r="F155" s="175">
        <v>0</v>
      </c>
      <c r="G155" s="123">
        <v>1</v>
      </c>
      <c r="H155" s="123"/>
    </row>
    <row r="156" spans="1:8">
      <c r="A156" s="111"/>
      <c r="B156" s="123">
        <v>44</v>
      </c>
      <c r="C156" s="123" t="s">
        <v>756</v>
      </c>
      <c r="D156" s="123">
        <v>0</v>
      </c>
      <c r="E156" s="123">
        <v>42</v>
      </c>
      <c r="F156" s="175">
        <v>0</v>
      </c>
      <c r="G156" s="123">
        <v>1</v>
      </c>
      <c r="H156" s="123"/>
    </row>
    <row r="157" spans="1:8">
      <c r="A157" s="111"/>
      <c r="B157" s="123">
        <v>45</v>
      </c>
      <c r="C157" s="123" t="s">
        <v>377</v>
      </c>
      <c r="D157" s="123">
        <v>1</v>
      </c>
      <c r="E157" s="123">
        <v>40</v>
      </c>
      <c r="F157" s="175">
        <v>0.025</v>
      </c>
      <c r="G157" s="123">
        <v>53</v>
      </c>
      <c r="H157" s="123"/>
    </row>
    <row r="158" spans="1:8">
      <c r="A158" s="111"/>
      <c r="B158" s="123">
        <v>46</v>
      </c>
      <c r="C158" s="123" t="s">
        <v>757</v>
      </c>
      <c r="D158" s="123">
        <v>0</v>
      </c>
      <c r="E158" s="123">
        <v>40</v>
      </c>
      <c r="F158" s="175">
        <v>0</v>
      </c>
      <c r="G158" s="123">
        <v>1</v>
      </c>
      <c r="H158" s="123"/>
    </row>
    <row r="159" spans="1:8">
      <c r="A159" s="111"/>
      <c r="B159" s="123">
        <v>47</v>
      </c>
      <c r="C159" s="123" t="s">
        <v>758</v>
      </c>
      <c r="D159" s="123">
        <v>0</v>
      </c>
      <c r="E159" s="123">
        <v>45</v>
      </c>
      <c r="F159" s="175">
        <v>0</v>
      </c>
      <c r="G159" s="123">
        <v>1</v>
      </c>
      <c r="H159" s="123"/>
    </row>
    <row r="160" spans="1:8">
      <c r="A160" s="111"/>
      <c r="B160" s="123">
        <v>48</v>
      </c>
      <c r="C160" s="123" t="s">
        <v>759</v>
      </c>
      <c r="D160" s="123">
        <v>0</v>
      </c>
      <c r="E160" s="123">
        <v>40</v>
      </c>
      <c r="F160" s="175">
        <v>0</v>
      </c>
      <c r="G160" s="123">
        <v>1</v>
      </c>
      <c r="H160" s="123"/>
    </row>
    <row r="161" spans="1:8">
      <c r="A161" s="111"/>
      <c r="B161" s="123">
        <v>49</v>
      </c>
      <c r="C161" s="123" t="s">
        <v>760</v>
      </c>
      <c r="D161" s="123">
        <v>0</v>
      </c>
      <c r="E161" s="123">
        <v>39</v>
      </c>
      <c r="F161" s="175">
        <v>0</v>
      </c>
      <c r="G161" s="123">
        <v>1</v>
      </c>
      <c r="H161" s="123"/>
    </row>
    <row r="162" spans="1:8">
      <c r="A162" s="111"/>
      <c r="B162" s="123">
        <v>50</v>
      </c>
      <c r="C162" s="123" t="s">
        <v>761</v>
      </c>
      <c r="D162" s="123">
        <v>0</v>
      </c>
      <c r="E162" s="123">
        <v>20</v>
      </c>
      <c r="F162" s="175">
        <v>0</v>
      </c>
      <c r="G162" s="123">
        <v>1</v>
      </c>
      <c r="H162" s="123"/>
    </row>
    <row r="163" spans="1:8">
      <c r="A163" s="111"/>
      <c r="B163" s="123">
        <v>51</v>
      </c>
      <c r="C163" s="123" t="s">
        <v>762</v>
      </c>
      <c r="D163" s="123">
        <v>0</v>
      </c>
      <c r="E163" s="123">
        <v>30</v>
      </c>
      <c r="F163" s="175">
        <v>0</v>
      </c>
      <c r="G163" s="123">
        <v>1</v>
      </c>
      <c r="H163" s="123"/>
    </row>
    <row r="164" spans="1:8">
      <c r="A164" s="111"/>
      <c r="B164" s="123">
        <v>52</v>
      </c>
      <c r="C164" s="123" t="s">
        <v>763</v>
      </c>
      <c r="D164" s="123">
        <v>0</v>
      </c>
      <c r="E164" s="123">
        <v>29</v>
      </c>
      <c r="F164" s="175">
        <v>0</v>
      </c>
      <c r="G164" s="123">
        <v>1</v>
      </c>
      <c r="H164" s="123"/>
    </row>
    <row r="165" spans="1:8">
      <c r="A165" s="111"/>
      <c r="B165" s="123">
        <v>53</v>
      </c>
      <c r="C165" s="123" t="s">
        <v>764</v>
      </c>
      <c r="D165" s="123">
        <v>0</v>
      </c>
      <c r="E165" s="123">
        <v>41</v>
      </c>
      <c r="F165" s="175">
        <v>0</v>
      </c>
      <c r="G165" s="123">
        <v>1</v>
      </c>
      <c r="H165" s="123"/>
    </row>
    <row r="166" spans="1:8">
      <c r="A166" s="111"/>
      <c r="B166" s="123">
        <v>54</v>
      </c>
      <c r="C166" s="123" t="s">
        <v>346</v>
      </c>
      <c r="D166" s="123">
        <v>0</v>
      </c>
      <c r="E166" s="123">
        <v>41</v>
      </c>
      <c r="F166" s="175">
        <v>0</v>
      </c>
      <c r="G166" s="123">
        <v>1</v>
      </c>
      <c r="H166" s="123"/>
    </row>
    <row r="167" spans="1:8">
      <c r="A167" s="5" t="s">
        <v>6</v>
      </c>
      <c r="B167" s="20">
        <v>1</v>
      </c>
      <c r="C167" s="29" t="s">
        <v>765</v>
      </c>
      <c r="D167" s="20">
        <v>0</v>
      </c>
      <c r="E167" s="20">
        <v>34</v>
      </c>
      <c r="F167" s="176">
        <f t="shared" ref="F167:F210" si="0">D167/E167</f>
        <v>0</v>
      </c>
      <c r="G167" s="20">
        <f t="shared" ref="G167:G210" si="1">RANK(F167,$F$167:$F$210,1)</f>
        <v>1</v>
      </c>
      <c r="H167" s="157"/>
    </row>
    <row r="168" spans="1:8">
      <c r="A168" s="10"/>
      <c r="B168" s="20">
        <v>2</v>
      </c>
      <c r="C168" s="29" t="s">
        <v>766</v>
      </c>
      <c r="D168" s="20">
        <v>0</v>
      </c>
      <c r="E168" s="20">
        <v>34</v>
      </c>
      <c r="F168" s="176">
        <f t="shared" si="0"/>
        <v>0</v>
      </c>
      <c r="G168" s="20">
        <f t="shared" si="1"/>
        <v>1</v>
      </c>
      <c r="H168" s="157"/>
    </row>
    <row r="169" spans="1:8">
      <c r="A169" s="10"/>
      <c r="B169" s="20">
        <v>3</v>
      </c>
      <c r="C169" s="29" t="s">
        <v>767</v>
      </c>
      <c r="D169" s="20">
        <v>0</v>
      </c>
      <c r="E169" s="20">
        <v>34</v>
      </c>
      <c r="F169" s="176">
        <f t="shared" si="0"/>
        <v>0</v>
      </c>
      <c r="G169" s="20">
        <f t="shared" si="1"/>
        <v>1</v>
      </c>
      <c r="H169" s="157"/>
    </row>
    <row r="170" spans="1:8">
      <c r="A170" s="10"/>
      <c r="B170" s="20">
        <v>4</v>
      </c>
      <c r="C170" s="29" t="s">
        <v>768</v>
      </c>
      <c r="D170" s="20">
        <v>0</v>
      </c>
      <c r="E170" s="20">
        <v>33</v>
      </c>
      <c r="F170" s="176">
        <f t="shared" si="0"/>
        <v>0</v>
      </c>
      <c r="G170" s="20">
        <f t="shared" si="1"/>
        <v>1</v>
      </c>
      <c r="H170" s="157"/>
    </row>
    <row r="171" spans="1:8">
      <c r="A171" s="10"/>
      <c r="B171" s="20">
        <v>5</v>
      </c>
      <c r="C171" s="29" t="s">
        <v>769</v>
      </c>
      <c r="D171" s="20">
        <v>0</v>
      </c>
      <c r="E171" s="20">
        <v>45</v>
      </c>
      <c r="F171" s="176">
        <f t="shared" si="0"/>
        <v>0</v>
      </c>
      <c r="G171" s="20">
        <f t="shared" si="1"/>
        <v>1</v>
      </c>
      <c r="H171" s="157"/>
    </row>
    <row r="172" spans="1:8">
      <c r="A172" s="10"/>
      <c r="B172" s="20">
        <v>6</v>
      </c>
      <c r="C172" s="29" t="s">
        <v>770</v>
      </c>
      <c r="D172" s="20">
        <v>0</v>
      </c>
      <c r="E172" s="20">
        <v>45</v>
      </c>
      <c r="F172" s="176">
        <f t="shared" si="0"/>
        <v>0</v>
      </c>
      <c r="G172" s="20">
        <f t="shared" si="1"/>
        <v>1</v>
      </c>
      <c r="H172" s="157"/>
    </row>
    <row r="173" spans="1:8">
      <c r="A173" s="10"/>
      <c r="B173" s="20">
        <v>7</v>
      </c>
      <c r="C173" s="29" t="s">
        <v>771</v>
      </c>
      <c r="D173" s="20">
        <v>0</v>
      </c>
      <c r="E173" s="20">
        <v>35</v>
      </c>
      <c r="F173" s="176">
        <f t="shared" si="0"/>
        <v>0</v>
      </c>
      <c r="G173" s="20">
        <f t="shared" si="1"/>
        <v>1</v>
      </c>
      <c r="H173" s="157"/>
    </row>
    <row r="174" spans="1:8">
      <c r="A174" s="10"/>
      <c r="B174" s="20">
        <v>8</v>
      </c>
      <c r="C174" s="29" t="s">
        <v>772</v>
      </c>
      <c r="D174" s="20">
        <v>0</v>
      </c>
      <c r="E174" s="20">
        <v>35</v>
      </c>
      <c r="F174" s="176">
        <f t="shared" si="0"/>
        <v>0</v>
      </c>
      <c r="G174" s="20">
        <f t="shared" si="1"/>
        <v>1</v>
      </c>
      <c r="H174" s="157"/>
    </row>
    <row r="175" spans="1:8">
      <c r="A175" s="10"/>
      <c r="B175" s="20">
        <v>9</v>
      </c>
      <c r="C175" s="29" t="s">
        <v>773</v>
      </c>
      <c r="D175" s="20">
        <v>0</v>
      </c>
      <c r="E175" s="20">
        <v>35</v>
      </c>
      <c r="F175" s="176">
        <f t="shared" si="0"/>
        <v>0</v>
      </c>
      <c r="G175" s="20">
        <f t="shared" si="1"/>
        <v>1</v>
      </c>
      <c r="H175" s="157"/>
    </row>
    <row r="176" spans="1:8">
      <c r="A176" s="10"/>
      <c r="B176" s="20">
        <v>10</v>
      </c>
      <c r="C176" s="33" t="s">
        <v>448</v>
      </c>
      <c r="D176" s="20">
        <v>0</v>
      </c>
      <c r="E176" s="13">
        <v>30</v>
      </c>
      <c r="F176" s="176">
        <f t="shared" si="0"/>
        <v>0</v>
      </c>
      <c r="G176" s="20">
        <f t="shared" si="1"/>
        <v>1</v>
      </c>
      <c r="H176" s="157"/>
    </row>
    <row r="177" spans="1:8">
      <c r="A177" s="10"/>
      <c r="B177" s="20">
        <v>11</v>
      </c>
      <c r="C177" s="33" t="s">
        <v>774</v>
      </c>
      <c r="D177" s="20">
        <v>0</v>
      </c>
      <c r="E177" s="13">
        <v>30</v>
      </c>
      <c r="F177" s="176">
        <f t="shared" si="0"/>
        <v>0</v>
      </c>
      <c r="G177" s="20">
        <f t="shared" si="1"/>
        <v>1</v>
      </c>
      <c r="H177" s="157"/>
    </row>
    <row r="178" spans="1:8">
      <c r="A178" s="10"/>
      <c r="B178" s="20">
        <v>12</v>
      </c>
      <c r="C178" s="33" t="s">
        <v>456</v>
      </c>
      <c r="D178" s="20">
        <v>0</v>
      </c>
      <c r="E178" s="13">
        <v>30</v>
      </c>
      <c r="F178" s="176">
        <f t="shared" si="0"/>
        <v>0</v>
      </c>
      <c r="G178" s="20">
        <f t="shared" si="1"/>
        <v>1</v>
      </c>
      <c r="H178" s="157"/>
    </row>
    <row r="179" spans="1:8">
      <c r="A179" s="10"/>
      <c r="B179" s="20">
        <v>13</v>
      </c>
      <c r="C179" s="33" t="s">
        <v>775</v>
      </c>
      <c r="D179" s="20">
        <v>0</v>
      </c>
      <c r="E179" s="13">
        <v>30</v>
      </c>
      <c r="F179" s="176">
        <f t="shared" si="0"/>
        <v>0</v>
      </c>
      <c r="G179" s="20">
        <f t="shared" si="1"/>
        <v>1</v>
      </c>
      <c r="H179" s="157"/>
    </row>
    <row r="180" spans="1:8">
      <c r="A180" s="10"/>
      <c r="B180" s="20">
        <v>14</v>
      </c>
      <c r="C180" s="33" t="s">
        <v>463</v>
      </c>
      <c r="D180" s="20">
        <v>0</v>
      </c>
      <c r="E180" s="13">
        <v>30</v>
      </c>
      <c r="F180" s="176">
        <f t="shared" si="0"/>
        <v>0</v>
      </c>
      <c r="G180" s="20">
        <f t="shared" si="1"/>
        <v>1</v>
      </c>
      <c r="H180" s="157"/>
    </row>
    <row r="181" spans="1:8">
      <c r="A181" s="10"/>
      <c r="B181" s="20">
        <v>15</v>
      </c>
      <c r="C181" s="33" t="s">
        <v>477</v>
      </c>
      <c r="D181" s="20">
        <v>0</v>
      </c>
      <c r="E181" s="13">
        <v>30</v>
      </c>
      <c r="F181" s="176">
        <f t="shared" si="0"/>
        <v>0</v>
      </c>
      <c r="G181" s="20">
        <f t="shared" si="1"/>
        <v>1</v>
      </c>
      <c r="H181" s="157"/>
    </row>
    <row r="182" spans="1:8">
      <c r="A182" s="10"/>
      <c r="B182" s="20">
        <v>16</v>
      </c>
      <c r="C182" s="33" t="s">
        <v>776</v>
      </c>
      <c r="D182" s="20">
        <v>0</v>
      </c>
      <c r="E182" s="13">
        <v>30</v>
      </c>
      <c r="F182" s="176">
        <f t="shared" si="0"/>
        <v>0</v>
      </c>
      <c r="G182" s="20">
        <f t="shared" si="1"/>
        <v>1</v>
      </c>
      <c r="H182" s="157"/>
    </row>
    <row r="183" spans="1:8">
      <c r="A183" s="10"/>
      <c r="B183" s="20">
        <v>17</v>
      </c>
      <c r="C183" s="33" t="s">
        <v>777</v>
      </c>
      <c r="D183" s="20">
        <v>0</v>
      </c>
      <c r="E183" s="13">
        <v>30</v>
      </c>
      <c r="F183" s="176">
        <f t="shared" si="0"/>
        <v>0</v>
      </c>
      <c r="G183" s="20">
        <f t="shared" si="1"/>
        <v>1</v>
      </c>
      <c r="H183" s="157"/>
    </row>
    <row r="184" spans="1:8">
      <c r="A184" s="10"/>
      <c r="B184" s="20">
        <v>18</v>
      </c>
      <c r="C184" s="33" t="s">
        <v>778</v>
      </c>
      <c r="D184" s="20">
        <v>0</v>
      </c>
      <c r="E184" s="13">
        <v>42</v>
      </c>
      <c r="F184" s="176">
        <f t="shared" si="0"/>
        <v>0</v>
      </c>
      <c r="G184" s="20">
        <f t="shared" si="1"/>
        <v>1</v>
      </c>
      <c r="H184" s="157"/>
    </row>
    <row r="185" spans="1:8">
      <c r="A185" s="10"/>
      <c r="B185" s="20">
        <v>19</v>
      </c>
      <c r="C185" s="33" t="s">
        <v>779</v>
      </c>
      <c r="D185" s="20">
        <v>0</v>
      </c>
      <c r="E185" s="13">
        <v>30</v>
      </c>
      <c r="F185" s="176">
        <f t="shared" si="0"/>
        <v>0</v>
      </c>
      <c r="G185" s="20">
        <f t="shared" si="1"/>
        <v>1</v>
      </c>
      <c r="H185" s="157"/>
    </row>
    <row r="186" spans="1:8">
      <c r="A186" s="10"/>
      <c r="B186" s="20">
        <v>20</v>
      </c>
      <c r="C186" s="33" t="s">
        <v>487</v>
      </c>
      <c r="D186" s="20">
        <v>0</v>
      </c>
      <c r="E186" s="13">
        <v>30</v>
      </c>
      <c r="F186" s="176">
        <f t="shared" si="0"/>
        <v>0</v>
      </c>
      <c r="G186" s="20">
        <f t="shared" si="1"/>
        <v>1</v>
      </c>
      <c r="H186" s="157"/>
    </row>
    <row r="187" spans="1:8">
      <c r="A187" s="10"/>
      <c r="B187" s="20">
        <v>21</v>
      </c>
      <c r="C187" s="13" t="s">
        <v>492</v>
      </c>
      <c r="D187" s="20">
        <v>0</v>
      </c>
      <c r="E187" s="13">
        <v>28</v>
      </c>
      <c r="F187" s="176">
        <f t="shared" si="0"/>
        <v>0</v>
      </c>
      <c r="G187" s="20">
        <f t="shared" si="1"/>
        <v>1</v>
      </c>
      <c r="H187" s="157"/>
    </row>
    <row r="188" spans="1:8">
      <c r="A188" s="10"/>
      <c r="B188" s="20">
        <v>22</v>
      </c>
      <c r="C188" s="13" t="s">
        <v>780</v>
      </c>
      <c r="D188" s="20">
        <v>0</v>
      </c>
      <c r="E188" s="13">
        <v>32</v>
      </c>
      <c r="F188" s="176">
        <f t="shared" si="0"/>
        <v>0</v>
      </c>
      <c r="G188" s="20">
        <f t="shared" si="1"/>
        <v>1</v>
      </c>
      <c r="H188" s="157"/>
    </row>
    <row r="189" spans="1:8">
      <c r="A189" s="10"/>
      <c r="B189" s="20">
        <v>23</v>
      </c>
      <c r="C189" s="13" t="s">
        <v>507</v>
      </c>
      <c r="D189" s="20">
        <v>0</v>
      </c>
      <c r="E189" s="13">
        <v>32</v>
      </c>
      <c r="F189" s="176">
        <f t="shared" si="0"/>
        <v>0</v>
      </c>
      <c r="G189" s="20">
        <f t="shared" si="1"/>
        <v>1</v>
      </c>
      <c r="H189" s="157"/>
    </row>
    <row r="190" spans="1:8">
      <c r="A190" s="10"/>
      <c r="B190" s="20">
        <v>24</v>
      </c>
      <c r="C190" s="13" t="s">
        <v>781</v>
      </c>
      <c r="D190" s="20">
        <v>0</v>
      </c>
      <c r="E190" s="13">
        <v>32</v>
      </c>
      <c r="F190" s="176">
        <f t="shared" si="0"/>
        <v>0</v>
      </c>
      <c r="G190" s="20">
        <f t="shared" si="1"/>
        <v>1</v>
      </c>
      <c r="H190" s="157"/>
    </row>
    <row r="191" spans="1:8">
      <c r="A191" s="10"/>
      <c r="B191" s="20">
        <v>25</v>
      </c>
      <c r="C191" s="13" t="s">
        <v>514</v>
      </c>
      <c r="D191" s="20">
        <v>0</v>
      </c>
      <c r="E191" s="13">
        <v>38</v>
      </c>
      <c r="F191" s="176">
        <f t="shared" si="0"/>
        <v>0</v>
      </c>
      <c r="G191" s="20">
        <f t="shared" si="1"/>
        <v>1</v>
      </c>
      <c r="H191" s="157"/>
    </row>
    <row r="192" spans="1:8">
      <c r="A192" s="10"/>
      <c r="B192" s="20">
        <v>26</v>
      </c>
      <c r="C192" s="13" t="s">
        <v>521</v>
      </c>
      <c r="D192" s="20">
        <v>0</v>
      </c>
      <c r="E192" s="13">
        <v>37</v>
      </c>
      <c r="F192" s="176">
        <f t="shared" si="0"/>
        <v>0</v>
      </c>
      <c r="G192" s="20">
        <f t="shared" si="1"/>
        <v>1</v>
      </c>
      <c r="H192" s="157"/>
    </row>
    <row r="193" spans="1:8">
      <c r="A193" s="10"/>
      <c r="B193" s="20">
        <v>27</v>
      </c>
      <c r="C193" s="13" t="s">
        <v>782</v>
      </c>
      <c r="D193" s="20">
        <v>0</v>
      </c>
      <c r="E193" s="13">
        <v>30</v>
      </c>
      <c r="F193" s="176">
        <f t="shared" si="0"/>
        <v>0</v>
      </c>
      <c r="G193" s="20">
        <f t="shared" si="1"/>
        <v>1</v>
      </c>
      <c r="H193" s="157"/>
    </row>
    <row r="194" spans="1:8">
      <c r="A194" s="10"/>
      <c r="B194" s="20">
        <v>28</v>
      </c>
      <c r="C194" s="13" t="s">
        <v>783</v>
      </c>
      <c r="D194" s="20">
        <v>0</v>
      </c>
      <c r="E194" s="13">
        <v>30</v>
      </c>
      <c r="F194" s="176">
        <f t="shared" si="0"/>
        <v>0</v>
      </c>
      <c r="G194" s="20">
        <f t="shared" si="1"/>
        <v>1</v>
      </c>
      <c r="H194" s="157"/>
    </row>
    <row r="195" spans="1:8">
      <c r="A195" s="10"/>
      <c r="B195" s="20">
        <v>29</v>
      </c>
      <c r="C195" s="13" t="s">
        <v>784</v>
      </c>
      <c r="D195" s="20">
        <v>0</v>
      </c>
      <c r="E195" s="13">
        <v>30</v>
      </c>
      <c r="F195" s="176">
        <f t="shared" si="0"/>
        <v>0</v>
      </c>
      <c r="G195" s="20">
        <f t="shared" si="1"/>
        <v>1</v>
      </c>
      <c r="H195" s="157"/>
    </row>
    <row r="196" spans="1:8">
      <c r="A196" s="10"/>
      <c r="B196" s="20">
        <v>30</v>
      </c>
      <c r="C196" s="13" t="s">
        <v>785</v>
      </c>
      <c r="D196" s="20">
        <v>0</v>
      </c>
      <c r="E196" s="13">
        <v>45</v>
      </c>
      <c r="F196" s="176">
        <f t="shared" si="0"/>
        <v>0</v>
      </c>
      <c r="G196" s="20">
        <f t="shared" si="1"/>
        <v>1</v>
      </c>
      <c r="H196" s="157"/>
    </row>
    <row r="197" spans="1:8">
      <c r="A197" s="10"/>
      <c r="B197" s="20">
        <v>31</v>
      </c>
      <c r="C197" s="13" t="s">
        <v>524</v>
      </c>
      <c r="D197" s="20">
        <v>0</v>
      </c>
      <c r="E197" s="13">
        <v>35</v>
      </c>
      <c r="F197" s="176">
        <f t="shared" si="0"/>
        <v>0</v>
      </c>
      <c r="G197" s="20">
        <f t="shared" si="1"/>
        <v>1</v>
      </c>
      <c r="H197" s="157"/>
    </row>
    <row r="198" spans="1:8">
      <c r="A198" s="10"/>
      <c r="B198" s="20">
        <v>32</v>
      </c>
      <c r="C198" s="13" t="s">
        <v>786</v>
      </c>
      <c r="D198" s="20">
        <v>0</v>
      </c>
      <c r="E198" s="13">
        <v>35</v>
      </c>
      <c r="F198" s="176">
        <f t="shared" si="0"/>
        <v>0</v>
      </c>
      <c r="G198" s="20">
        <f t="shared" si="1"/>
        <v>1</v>
      </c>
      <c r="H198" s="157"/>
    </row>
    <row r="199" spans="1:8">
      <c r="A199" s="10"/>
      <c r="B199" s="20">
        <v>33</v>
      </c>
      <c r="C199" s="33" t="s">
        <v>787</v>
      </c>
      <c r="D199" s="20">
        <v>0</v>
      </c>
      <c r="E199" s="13">
        <v>32</v>
      </c>
      <c r="F199" s="176">
        <f t="shared" si="0"/>
        <v>0</v>
      </c>
      <c r="G199" s="20">
        <f t="shared" si="1"/>
        <v>1</v>
      </c>
      <c r="H199" s="157"/>
    </row>
    <row r="200" spans="1:8">
      <c r="A200" s="10"/>
      <c r="B200" s="20">
        <v>34</v>
      </c>
      <c r="C200" s="33" t="s">
        <v>788</v>
      </c>
      <c r="D200" s="20">
        <v>0</v>
      </c>
      <c r="E200" s="13">
        <v>31</v>
      </c>
      <c r="F200" s="176">
        <f t="shared" si="0"/>
        <v>0</v>
      </c>
      <c r="G200" s="20">
        <f t="shared" si="1"/>
        <v>1</v>
      </c>
      <c r="H200" s="157"/>
    </row>
    <row r="201" spans="1:8">
      <c r="A201" s="10"/>
      <c r="B201" s="20">
        <v>35</v>
      </c>
      <c r="C201" s="33" t="s">
        <v>789</v>
      </c>
      <c r="D201" s="20">
        <v>0</v>
      </c>
      <c r="E201" s="13">
        <v>31</v>
      </c>
      <c r="F201" s="176">
        <f t="shared" si="0"/>
        <v>0</v>
      </c>
      <c r="G201" s="20">
        <f t="shared" si="1"/>
        <v>1</v>
      </c>
      <c r="H201" s="157"/>
    </row>
    <row r="202" spans="1:8">
      <c r="A202" s="10"/>
      <c r="B202" s="20">
        <v>36</v>
      </c>
      <c r="C202" s="33" t="s">
        <v>790</v>
      </c>
      <c r="D202" s="20">
        <v>0</v>
      </c>
      <c r="E202" s="13">
        <v>31</v>
      </c>
      <c r="F202" s="176">
        <f t="shared" si="0"/>
        <v>0</v>
      </c>
      <c r="G202" s="20">
        <f t="shared" si="1"/>
        <v>1</v>
      </c>
      <c r="H202" s="157"/>
    </row>
    <row r="203" spans="1:8">
      <c r="A203" s="10"/>
      <c r="B203" s="20">
        <v>37</v>
      </c>
      <c r="C203" s="33" t="s">
        <v>528</v>
      </c>
      <c r="D203" s="20">
        <v>0</v>
      </c>
      <c r="E203" s="13">
        <v>36</v>
      </c>
      <c r="F203" s="176">
        <f t="shared" si="0"/>
        <v>0</v>
      </c>
      <c r="G203" s="20">
        <f t="shared" si="1"/>
        <v>1</v>
      </c>
      <c r="H203" s="157"/>
    </row>
    <row r="204" spans="1:8">
      <c r="A204" s="10"/>
      <c r="B204" s="20">
        <v>38</v>
      </c>
      <c r="C204" s="101" t="s">
        <v>791</v>
      </c>
      <c r="D204" s="20">
        <v>0</v>
      </c>
      <c r="E204" s="13">
        <v>35</v>
      </c>
      <c r="F204" s="176">
        <f t="shared" si="0"/>
        <v>0</v>
      </c>
      <c r="G204" s="20">
        <f t="shared" si="1"/>
        <v>1</v>
      </c>
      <c r="H204" s="157"/>
    </row>
    <row r="205" spans="1:8">
      <c r="A205" s="10"/>
      <c r="B205" s="20">
        <v>39</v>
      </c>
      <c r="C205" s="33" t="s">
        <v>792</v>
      </c>
      <c r="D205" s="20">
        <v>0</v>
      </c>
      <c r="E205" s="13">
        <v>35</v>
      </c>
      <c r="F205" s="176">
        <f t="shared" si="0"/>
        <v>0</v>
      </c>
      <c r="G205" s="20">
        <f t="shared" si="1"/>
        <v>1</v>
      </c>
      <c r="H205" s="157"/>
    </row>
    <row r="206" spans="1:8">
      <c r="A206" s="10"/>
      <c r="B206" s="20">
        <v>40</v>
      </c>
      <c r="C206" s="33" t="s">
        <v>537</v>
      </c>
      <c r="D206" s="20">
        <v>0</v>
      </c>
      <c r="E206" s="13">
        <v>35</v>
      </c>
      <c r="F206" s="176">
        <f t="shared" si="0"/>
        <v>0</v>
      </c>
      <c r="G206" s="20">
        <f t="shared" si="1"/>
        <v>1</v>
      </c>
      <c r="H206" s="157"/>
    </row>
    <row r="207" spans="1:8">
      <c r="A207" s="10"/>
      <c r="B207" s="20">
        <v>41</v>
      </c>
      <c r="C207" s="33" t="s">
        <v>544</v>
      </c>
      <c r="D207" s="20">
        <v>0</v>
      </c>
      <c r="E207" s="13">
        <v>34</v>
      </c>
      <c r="F207" s="176">
        <f t="shared" si="0"/>
        <v>0</v>
      </c>
      <c r="G207" s="20">
        <f t="shared" si="1"/>
        <v>1</v>
      </c>
      <c r="H207" s="157"/>
    </row>
    <row r="208" spans="1:8">
      <c r="A208" s="10"/>
      <c r="B208" s="20">
        <v>42</v>
      </c>
      <c r="C208" s="33" t="s">
        <v>793</v>
      </c>
      <c r="D208" s="20">
        <v>0</v>
      </c>
      <c r="E208" s="13">
        <v>34</v>
      </c>
      <c r="F208" s="176">
        <f t="shared" si="0"/>
        <v>0</v>
      </c>
      <c r="G208" s="20">
        <f t="shared" si="1"/>
        <v>1</v>
      </c>
      <c r="H208" s="157"/>
    </row>
    <row r="209" spans="1:8">
      <c r="A209" s="10"/>
      <c r="B209" s="20">
        <v>43</v>
      </c>
      <c r="C209" s="20" t="s">
        <v>794</v>
      </c>
      <c r="D209" s="20">
        <v>0</v>
      </c>
      <c r="E209" s="20">
        <v>35</v>
      </c>
      <c r="F209" s="176">
        <f t="shared" si="0"/>
        <v>0</v>
      </c>
      <c r="G209" s="20">
        <f t="shared" si="1"/>
        <v>1</v>
      </c>
      <c r="H209" s="157"/>
    </row>
    <row r="210" spans="1:8">
      <c r="A210" s="9"/>
      <c r="B210" s="20">
        <v>44</v>
      </c>
      <c r="C210" s="20" t="s">
        <v>795</v>
      </c>
      <c r="D210" s="20">
        <v>0</v>
      </c>
      <c r="E210" s="20">
        <v>36</v>
      </c>
      <c r="F210" s="176">
        <f t="shared" si="0"/>
        <v>0</v>
      </c>
      <c r="G210" s="20">
        <f t="shared" si="1"/>
        <v>1</v>
      </c>
      <c r="H210" s="157"/>
    </row>
    <row r="211" ht="18.75" customHeight="1" spans="1:8">
      <c r="A211" s="177" t="s">
        <v>7</v>
      </c>
      <c r="B211" s="178">
        <v>1</v>
      </c>
      <c r="C211" s="179" t="s">
        <v>796</v>
      </c>
      <c r="D211" s="178">
        <v>0</v>
      </c>
      <c r="E211" s="179">
        <v>36</v>
      </c>
      <c r="F211" s="180">
        <v>0</v>
      </c>
      <c r="G211" s="178">
        <v>1</v>
      </c>
      <c r="H211" s="181"/>
    </row>
    <row r="212" ht="18.75" customHeight="1" spans="1:8">
      <c r="A212" s="182"/>
      <c r="B212" s="178">
        <v>2</v>
      </c>
      <c r="C212" s="179" t="s">
        <v>797</v>
      </c>
      <c r="D212" s="178">
        <v>0</v>
      </c>
      <c r="E212" s="179">
        <v>36</v>
      </c>
      <c r="F212" s="180">
        <v>0</v>
      </c>
      <c r="G212" s="178">
        <v>1</v>
      </c>
      <c r="H212" s="181"/>
    </row>
    <row r="213" ht="18.75" customHeight="1" spans="1:8">
      <c r="A213" s="182"/>
      <c r="B213" s="178">
        <v>3</v>
      </c>
      <c r="C213" s="179" t="s">
        <v>798</v>
      </c>
      <c r="D213" s="178">
        <v>0</v>
      </c>
      <c r="E213" s="179">
        <v>36</v>
      </c>
      <c r="F213" s="180">
        <v>0</v>
      </c>
      <c r="G213" s="178">
        <v>1</v>
      </c>
      <c r="H213" s="181"/>
    </row>
    <row r="214" ht="18.75" customHeight="1" spans="1:8">
      <c r="A214" s="182"/>
      <c r="B214" s="178">
        <v>4</v>
      </c>
      <c r="C214" s="179" t="s">
        <v>799</v>
      </c>
      <c r="D214" s="178">
        <v>0</v>
      </c>
      <c r="E214" s="179">
        <v>36</v>
      </c>
      <c r="F214" s="180">
        <v>0</v>
      </c>
      <c r="G214" s="178">
        <v>1</v>
      </c>
      <c r="H214" s="181"/>
    </row>
    <row r="215" ht="18.75" customHeight="1" spans="1:8">
      <c r="A215" s="182"/>
      <c r="B215" s="178">
        <v>5</v>
      </c>
      <c r="C215" s="179" t="s">
        <v>800</v>
      </c>
      <c r="D215" s="178">
        <v>0</v>
      </c>
      <c r="E215" s="179">
        <v>35</v>
      </c>
      <c r="F215" s="180">
        <v>0</v>
      </c>
      <c r="G215" s="178">
        <v>1</v>
      </c>
      <c r="H215" s="181"/>
    </row>
    <row r="216" ht="18.75" customHeight="1" spans="1:8">
      <c r="A216" s="182"/>
      <c r="B216" s="178">
        <v>6</v>
      </c>
      <c r="C216" s="179" t="s">
        <v>801</v>
      </c>
      <c r="D216" s="178">
        <v>0</v>
      </c>
      <c r="E216" s="179">
        <v>44</v>
      </c>
      <c r="F216" s="180">
        <v>0</v>
      </c>
      <c r="G216" s="178">
        <v>1</v>
      </c>
      <c r="H216" s="181"/>
    </row>
    <row r="217" ht="18.75" customHeight="1" spans="1:8">
      <c r="A217" s="182"/>
      <c r="B217" s="178">
        <v>7</v>
      </c>
      <c r="C217" s="179" t="s">
        <v>802</v>
      </c>
      <c r="D217" s="178">
        <v>0</v>
      </c>
      <c r="E217" s="179">
        <v>37</v>
      </c>
      <c r="F217" s="180">
        <v>0</v>
      </c>
      <c r="G217" s="178">
        <v>1</v>
      </c>
      <c r="H217" s="181"/>
    </row>
    <row r="218" ht="18.75" customHeight="1" spans="1:8">
      <c r="A218" s="182"/>
      <c r="B218" s="178">
        <v>8</v>
      </c>
      <c r="C218" s="179" t="s">
        <v>803</v>
      </c>
      <c r="D218" s="178">
        <v>0</v>
      </c>
      <c r="E218" s="178">
        <v>33</v>
      </c>
      <c r="F218" s="180">
        <v>0</v>
      </c>
      <c r="G218" s="178">
        <v>1</v>
      </c>
      <c r="H218" s="181"/>
    </row>
    <row r="219" ht="18.75" customHeight="1" spans="1:8">
      <c r="A219" s="182"/>
      <c r="B219" s="178">
        <v>9</v>
      </c>
      <c r="C219" s="179" t="s">
        <v>804</v>
      </c>
      <c r="D219" s="178">
        <v>0</v>
      </c>
      <c r="E219" s="178">
        <v>33</v>
      </c>
      <c r="F219" s="180">
        <v>0</v>
      </c>
      <c r="G219" s="178">
        <v>1</v>
      </c>
      <c r="H219" s="181"/>
    </row>
    <row r="220" ht="18.75" customHeight="1" spans="1:8">
      <c r="A220" s="182"/>
      <c r="B220" s="178">
        <v>10</v>
      </c>
      <c r="C220" s="179" t="s">
        <v>575</v>
      </c>
      <c r="D220" s="178">
        <v>0</v>
      </c>
      <c r="E220" s="178">
        <v>32</v>
      </c>
      <c r="F220" s="180">
        <v>0</v>
      </c>
      <c r="G220" s="178">
        <v>1</v>
      </c>
      <c r="H220" s="181"/>
    </row>
    <row r="221" ht="18.75" customHeight="1" spans="1:8">
      <c r="A221" s="182"/>
      <c r="B221" s="178">
        <v>11</v>
      </c>
      <c r="C221" s="179" t="s">
        <v>805</v>
      </c>
      <c r="D221" s="178">
        <v>0</v>
      </c>
      <c r="E221" s="178">
        <v>33</v>
      </c>
      <c r="F221" s="180">
        <v>0</v>
      </c>
      <c r="G221" s="178">
        <v>1</v>
      </c>
      <c r="H221" s="181"/>
    </row>
    <row r="222" ht="18.75" customHeight="1" spans="1:8">
      <c r="A222" s="182"/>
      <c r="B222" s="178">
        <v>12</v>
      </c>
      <c r="C222" s="179" t="s">
        <v>806</v>
      </c>
      <c r="D222" s="179">
        <v>0</v>
      </c>
      <c r="E222" s="178">
        <v>33</v>
      </c>
      <c r="F222" s="180">
        <v>0</v>
      </c>
      <c r="G222" s="178">
        <v>1</v>
      </c>
      <c r="H222" s="181"/>
    </row>
    <row r="223" ht="18.75" customHeight="1" spans="1:8">
      <c r="A223" s="182"/>
      <c r="B223" s="178">
        <v>13</v>
      </c>
      <c r="C223" s="179" t="s">
        <v>581</v>
      </c>
      <c r="D223" s="179">
        <v>0</v>
      </c>
      <c r="E223" s="178">
        <v>30</v>
      </c>
      <c r="F223" s="180">
        <v>0</v>
      </c>
      <c r="G223" s="178">
        <v>1</v>
      </c>
      <c r="H223" s="181"/>
    </row>
    <row r="224" ht="18.75" customHeight="1" spans="1:8">
      <c r="A224" s="182"/>
      <c r="B224" s="178">
        <v>14</v>
      </c>
      <c r="C224" s="179" t="s">
        <v>807</v>
      </c>
      <c r="D224" s="179">
        <v>0</v>
      </c>
      <c r="E224" s="178">
        <v>34</v>
      </c>
      <c r="F224" s="180">
        <v>0</v>
      </c>
      <c r="G224" s="178">
        <v>1</v>
      </c>
      <c r="H224" s="181"/>
    </row>
    <row r="225" ht="18.75" customHeight="1" spans="1:8">
      <c r="A225" s="182"/>
      <c r="B225" s="178">
        <v>15</v>
      </c>
      <c r="C225" s="179" t="s">
        <v>569</v>
      </c>
      <c r="D225" s="179">
        <v>0</v>
      </c>
      <c r="E225" s="178">
        <v>33</v>
      </c>
      <c r="F225" s="180">
        <v>0</v>
      </c>
      <c r="G225" s="178">
        <v>1</v>
      </c>
      <c r="H225" s="181"/>
    </row>
    <row r="226" ht="18.75" customHeight="1" spans="1:8">
      <c r="A226" s="182"/>
      <c r="B226" s="178">
        <v>16</v>
      </c>
      <c r="C226" s="179" t="s">
        <v>562</v>
      </c>
      <c r="D226" s="179">
        <v>0</v>
      </c>
      <c r="E226" s="178">
        <v>33</v>
      </c>
      <c r="F226" s="180">
        <v>0</v>
      </c>
      <c r="G226" s="178">
        <v>1</v>
      </c>
      <c r="H226" s="181"/>
    </row>
    <row r="227" ht="18.75" customHeight="1" spans="1:8">
      <c r="A227" s="182"/>
      <c r="B227" s="178">
        <v>17</v>
      </c>
      <c r="C227" s="179" t="s">
        <v>572</v>
      </c>
      <c r="D227" s="179">
        <v>0</v>
      </c>
      <c r="E227" s="178">
        <v>32</v>
      </c>
      <c r="F227" s="180">
        <v>0</v>
      </c>
      <c r="G227" s="178">
        <v>1</v>
      </c>
      <c r="H227" s="181"/>
    </row>
    <row r="228" ht="18.75" customHeight="1" spans="1:8">
      <c r="A228" s="182"/>
      <c r="B228" s="178">
        <v>18</v>
      </c>
      <c r="C228" s="179" t="s">
        <v>808</v>
      </c>
      <c r="D228" s="179">
        <v>0</v>
      </c>
      <c r="E228" s="178">
        <v>32</v>
      </c>
      <c r="F228" s="180">
        <v>0</v>
      </c>
      <c r="G228" s="178">
        <v>1</v>
      </c>
      <c r="H228" s="181"/>
    </row>
    <row r="229" ht="18.75" customHeight="1" spans="1:8">
      <c r="A229" s="182"/>
      <c r="B229" s="178">
        <v>19</v>
      </c>
      <c r="C229" s="178" t="s">
        <v>809</v>
      </c>
      <c r="D229" s="179">
        <v>0</v>
      </c>
      <c r="E229" s="178">
        <v>36</v>
      </c>
      <c r="F229" s="180">
        <v>0</v>
      </c>
      <c r="G229" s="178">
        <v>1</v>
      </c>
      <c r="H229" s="183"/>
    </row>
    <row r="230" ht="18.75" customHeight="1" spans="1:8">
      <c r="A230" s="182"/>
      <c r="B230" s="178">
        <v>20</v>
      </c>
      <c r="C230" s="178" t="s">
        <v>546</v>
      </c>
      <c r="D230" s="179">
        <v>0</v>
      </c>
      <c r="E230" s="178">
        <v>34</v>
      </c>
      <c r="F230" s="180">
        <v>0</v>
      </c>
      <c r="G230" s="178">
        <v>1</v>
      </c>
      <c r="H230" s="183"/>
    </row>
    <row r="231" ht="18.75" customHeight="1" spans="1:8">
      <c r="A231" s="182"/>
      <c r="B231" s="178">
        <v>21</v>
      </c>
      <c r="C231" s="178" t="s">
        <v>549</v>
      </c>
      <c r="D231" s="179">
        <v>0</v>
      </c>
      <c r="E231" s="178">
        <v>33</v>
      </c>
      <c r="F231" s="180">
        <v>0</v>
      </c>
      <c r="G231" s="178">
        <v>1</v>
      </c>
      <c r="H231" s="183"/>
    </row>
    <row r="232" ht="18.75" customHeight="1" spans="1:8">
      <c r="A232" s="182"/>
      <c r="B232" s="178">
        <v>22</v>
      </c>
      <c r="C232" s="178" t="s">
        <v>553</v>
      </c>
      <c r="D232" s="179">
        <v>0</v>
      </c>
      <c r="E232" s="178">
        <v>33</v>
      </c>
      <c r="F232" s="180">
        <v>0</v>
      </c>
      <c r="G232" s="178">
        <v>1</v>
      </c>
      <c r="H232" s="183"/>
    </row>
    <row r="233" ht="18.75" customHeight="1" spans="1:8">
      <c r="A233" s="182"/>
      <c r="B233" s="178">
        <v>23</v>
      </c>
      <c r="C233" s="178" t="s">
        <v>559</v>
      </c>
      <c r="D233" s="179">
        <v>0</v>
      </c>
      <c r="E233" s="178">
        <v>34</v>
      </c>
      <c r="F233" s="180">
        <v>0</v>
      </c>
      <c r="G233" s="178">
        <v>1</v>
      </c>
      <c r="H233" s="181"/>
    </row>
    <row r="234" ht="18.75" customHeight="1" spans="1:8">
      <c r="A234" s="182"/>
      <c r="B234" s="178">
        <v>24</v>
      </c>
      <c r="C234" s="178" t="s">
        <v>810</v>
      </c>
      <c r="D234" s="178">
        <v>0</v>
      </c>
      <c r="E234" s="178">
        <v>33</v>
      </c>
      <c r="F234" s="180">
        <v>0</v>
      </c>
      <c r="G234" s="178">
        <v>1</v>
      </c>
      <c r="H234" s="181"/>
    </row>
    <row r="235" ht="18.75" customHeight="1" spans="1:8">
      <c r="A235" s="184"/>
      <c r="B235" s="178">
        <v>25</v>
      </c>
      <c r="C235" s="178" t="s">
        <v>811</v>
      </c>
      <c r="D235" s="178">
        <v>0</v>
      </c>
      <c r="E235" s="178">
        <v>35</v>
      </c>
      <c r="F235" s="180">
        <v>0</v>
      </c>
      <c r="G235" s="178">
        <v>1</v>
      </c>
      <c r="H235" s="181"/>
    </row>
    <row r="236" ht="18.75" customHeight="1" spans="1:8">
      <c r="A236" s="19" t="s">
        <v>8</v>
      </c>
      <c r="B236" s="15">
        <v>1</v>
      </c>
      <c r="C236" s="15" t="s">
        <v>812</v>
      </c>
      <c r="D236" s="15">
        <v>0</v>
      </c>
      <c r="E236" s="15">
        <v>46</v>
      </c>
      <c r="F236" s="185">
        <v>0</v>
      </c>
      <c r="G236" s="15">
        <v>1</v>
      </c>
      <c r="H236" s="15"/>
    </row>
    <row r="237" ht="18.75" customHeight="1" spans="1:8">
      <c r="A237" s="186"/>
      <c r="B237" s="15">
        <v>2</v>
      </c>
      <c r="C237" s="15" t="s">
        <v>813</v>
      </c>
      <c r="D237" s="15">
        <v>0</v>
      </c>
      <c r="E237" s="15">
        <v>45</v>
      </c>
      <c r="F237" s="185">
        <v>0</v>
      </c>
      <c r="G237" s="15">
        <v>1</v>
      </c>
      <c r="H237" s="15"/>
    </row>
    <row r="238" ht="18.75" customHeight="1" spans="1:8">
      <c r="A238" s="187"/>
      <c r="B238" s="15">
        <v>3</v>
      </c>
      <c r="C238" s="15" t="s">
        <v>584</v>
      </c>
      <c r="D238" s="15">
        <v>0</v>
      </c>
      <c r="E238" s="15">
        <v>44</v>
      </c>
      <c r="F238" s="185">
        <v>0</v>
      </c>
      <c r="G238" s="15">
        <v>1</v>
      </c>
      <c r="H238" s="15"/>
    </row>
  </sheetData>
  <mergeCells count="8">
    <mergeCell ref="A1:H1"/>
    <mergeCell ref="A3:A43"/>
    <mergeCell ref="A44:A85"/>
    <mergeCell ref="A86:A112"/>
    <mergeCell ref="A113:A166"/>
    <mergeCell ref="A167:A210"/>
    <mergeCell ref="A211:A235"/>
    <mergeCell ref="A236:A238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8"/>
  <sheetViews>
    <sheetView zoomScale="55" zoomScaleNormal="55" workbookViewId="0">
      <selection activeCell="N13" sqref="N13"/>
    </sheetView>
  </sheetViews>
  <sheetFormatPr defaultColWidth="9" defaultRowHeight="15.6"/>
  <cols>
    <col min="1" max="1" width="22.4166666666667" style="134" customWidth="1"/>
    <col min="2" max="2" width="18.3796296296296" style="134" customWidth="1"/>
    <col min="3" max="3" width="15.5" style="134" customWidth="1"/>
    <col min="4" max="4" width="29.4907407407407" style="134" customWidth="1"/>
    <col min="5" max="6" width="52.9259259259259" style="134" customWidth="1"/>
    <col min="7" max="7" width="15.25" style="134" customWidth="1"/>
    <col min="8" max="8" width="30.5" style="134" customWidth="1"/>
    <col min="9" max="9" width="15.25" style="134" customWidth="1"/>
    <col min="10" max="21" width="9" style="134"/>
  </cols>
  <sheetData>
    <row r="1" ht="22.2" spans="1:9">
      <c r="A1" s="53" t="s">
        <v>818</v>
      </c>
      <c r="B1" s="53"/>
      <c r="C1" s="53"/>
      <c r="D1" s="53"/>
      <c r="E1" s="53"/>
      <c r="F1" s="53"/>
      <c r="G1" s="53"/>
      <c r="H1" s="53"/>
      <c r="I1" s="53"/>
    </row>
    <row r="2" s="51" customFormat="1" ht="20.4" spans="1:9">
      <c r="A2" s="54" t="s">
        <v>22</v>
      </c>
      <c r="B2" s="54" t="s">
        <v>32</v>
      </c>
      <c r="C2" s="54" t="s">
        <v>24</v>
      </c>
      <c r="D2" s="54" t="s">
        <v>26</v>
      </c>
      <c r="E2" s="54" t="s">
        <v>25</v>
      </c>
      <c r="F2" s="55" t="s">
        <v>819</v>
      </c>
      <c r="G2" s="54" t="s">
        <v>34</v>
      </c>
      <c r="H2" s="135" t="s">
        <v>820</v>
      </c>
      <c r="I2" s="54" t="s">
        <v>821</v>
      </c>
    </row>
    <row r="3" s="51" customFormat="1" ht="18" customHeight="1" spans="1:9">
      <c r="A3" s="20" t="s">
        <v>2</v>
      </c>
      <c r="B3" s="36" t="s">
        <v>652</v>
      </c>
      <c r="C3" s="15">
        <v>2023363141</v>
      </c>
      <c r="D3" s="15" t="s">
        <v>822</v>
      </c>
      <c r="E3" s="15" t="s">
        <v>823</v>
      </c>
      <c r="F3" s="15" t="s">
        <v>44</v>
      </c>
      <c r="G3" s="15">
        <v>3</v>
      </c>
      <c r="H3" s="60"/>
      <c r="I3" s="136"/>
    </row>
    <row r="4" s="51" customFormat="1" ht="18" customHeight="1" spans="1:9">
      <c r="A4" s="20"/>
      <c r="B4" s="17"/>
      <c r="C4" s="15">
        <v>2023363114</v>
      </c>
      <c r="D4" s="15" t="s">
        <v>104</v>
      </c>
      <c r="E4" s="15" t="s">
        <v>824</v>
      </c>
      <c r="F4" s="15" t="s">
        <v>69</v>
      </c>
      <c r="G4" s="15">
        <v>2</v>
      </c>
      <c r="H4" s="60"/>
      <c r="I4" s="136"/>
    </row>
    <row r="5" s="51" customFormat="1" ht="18" customHeight="1" spans="1:9">
      <c r="A5" s="20"/>
      <c r="B5" s="17"/>
      <c r="C5" s="15">
        <v>2023363115</v>
      </c>
      <c r="D5" s="15" t="s">
        <v>104</v>
      </c>
      <c r="E5" s="15" t="s">
        <v>825</v>
      </c>
      <c r="F5" s="15" t="s">
        <v>69</v>
      </c>
      <c r="G5" s="15">
        <v>2</v>
      </c>
      <c r="H5" s="60"/>
      <c r="I5" s="136"/>
    </row>
    <row r="6" s="51" customFormat="1" ht="18" customHeight="1" spans="1:9">
      <c r="A6" s="20"/>
      <c r="B6" s="17"/>
      <c r="C6" s="15">
        <v>2023363142</v>
      </c>
      <c r="D6" s="15" t="s">
        <v>104</v>
      </c>
      <c r="E6" s="15" t="s">
        <v>826</v>
      </c>
      <c r="F6" s="15" t="s">
        <v>69</v>
      </c>
      <c r="G6" s="15">
        <v>2</v>
      </c>
      <c r="H6" s="60"/>
      <c r="I6" s="136"/>
    </row>
    <row r="7" s="51" customFormat="1" ht="18" customHeight="1" spans="1:9">
      <c r="A7" s="20"/>
      <c r="B7" s="36" t="s">
        <v>50</v>
      </c>
      <c r="C7" s="15">
        <v>2025363433</v>
      </c>
      <c r="D7" s="15" t="s">
        <v>59</v>
      </c>
      <c r="E7" s="15" t="s">
        <v>827</v>
      </c>
      <c r="F7" s="15" t="s">
        <v>56</v>
      </c>
      <c r="G7" s="15">
        <v>2</v>
      </c>
      <c r="H7" s="60"/>
      <c r="I7" s="136"/>
    </row>
    <row r="8" s="51" customFormat="1" ht="18" customHeight="1" spans="1:9">
      <c r="A8" s="20"/>
      <c r="B8" s="17"/>
      <c r="C8" s="15">
        <v>2025363432</v>
      </c>
      <c r="D8" s="17"/>
      <c r="E8" s="15" t="s">
        <v>828</v>
      </c>
      <c r="F8" s="17"/>
      <c r="G8" s="17"/>
      <c r="H8" s="60"/>
      <c r="I8" s="136"/>
    </row>
    <row r="9" s="51" customFormat="1" ht="18" customHeight="1" spans="1:9">
      <c r="A9" s="20"/>
      <c r="B9" s="17"/>
      <c r="C9" s="15">
        <v>2025363434</v>
      </c>
      <c r="D9" s="17"/>
      <c r="E9" s="15" t="s">
        <v>829</v>
      </c>
      <c r="F9" s="17"/>
      <c r="G9" s="17"/>
      <c r="H9" s="60"/>
      <c r="I9" s="136"/>
    </row>
    <row r="10" s="51" customFormat="1" ht="18" customHeight="1" spans="1:9">
      <c r="A10" s="20"/>
      <c r="B10" s="17"/>
      <c r="C10" s="15">
        <v>2025363439</v>
      </c>
      <c r="D10" s="17"/>
      <c r="E10" s="15" t="s">
        <v>830</v>
      </c>
      <c r="F10" s="17"/>
      <c r="G10" s="17"/>
      <c r="H10" s="60"/>
      <c r="I10" s="136"/>
    </row>
    <row r="11" s="51" customFormat="1" ht="18" customHeight="1" spans="1:9">
      <c r="A11" s="20"/>
      <c r="B11" s="17"/>
      <c r="C11" s="15">
        <v>2025363419</v>
      </c>
      <c r="D11" s="17"/>
      <c r="E11" s="15" t="s">
        <v>831</v>
      </c>
      <c r="F11" s="17"/>
      <c r="G11" s="17"/>
      <c r="H11" s="60"/>
      <c r="I11" s="136"/>
    </row>
    <row r="12" s="51" customFormat="1" ht="18" customHeight="1" spans="1:9">
      <c r="A12" s="20"/>
      <c r="B12" s="36" t="s">
        <v>111</v>
      </c>
      <c r="C12" s="15">
        <v>2025363936</v>
      </c>
      <c r="D12" s="15" t="s">
        <v>113</v>
      </c>
      <c r="E12" s="15" t="s">
        <v>832</v>
      </c>
      <c r="F12" s="15" t="s">
        <v>590</v>
      </c>
      <c r="G12" s="8">
        <v>2</v>
      </c>
      <c r="H12" s="60"/>
      <c r="I12" s="136"/>
    </row>
    <row r="13" ht="18.75" customHeight="1" spans="1:9">
      <c r="A13" s="80" t="s">
        <v>3</v>
      </c>
      <c r="B13" s="137" t="s">
        <v>694</v>
      </c>
      <c r="C13" s="137">
        <v>2025283631</v>
      </c>
      <c r="D13" s="137" t="s">
        <v>59</v>
      </c>
      <c r="E13" s="137" t="s">
        <v>833</v>
      </c>
      <c r="F13" s="137" t="s">
        <v>142</v>
      </c>
      <c r="G13" s="138">
        <v>2</v>
      </c>
      <c r="H13" s="137" t="s">
        <v>834</v>
      </c>
      <c r="I13" s="137"/>
    </row>
    <row r="14" ht="18.75" customHeight="1" spans="1:9">
      <c r="A14" s="80"/>
      <c r="B14" s="17"/>
      <c r="C14" s="137">
        <v>2025283624</v>
      </c>
      <c r="D14" s="137" t="s">
        <v>59</v>
      </c>
      <c r="E14" s="137" t="s">
        <v>835</v>
      </c>
      <c r="F14" s="137" t="s">
        <v>142</v>
      </c>
      <c r="G14" s="138">
        <v>2</v>
      </c>
      <c r="H14" s="137" t="s">
        <v>834</v>
      </c>
      <c r="I14" s="137"/>
    </row>
    <row r="15" ht="18.75" customHeight="1" spans="1:9">
      <c r="A15" s="80"/>
      <c r="B15" s="17"/>
      <c r="C15" s="137">
        <v>2025283635</v>
      </c>
      <c r="D15" s="137" t="s">
        <v>59</v>
      </c>
      <c r="E15" s="137" t="s">
        <v>836</v>
      </c>
      <c r="F15" s="137" t="s">
        <v>142</v>
      </c>
      <c r="G15" s="138">
        <v>2</v>
      </c>
      <c r="H15" s="137" t="s">
        <v>834</v>
      </c>
      <c r="I15" s="137"/>
    </row>
    <row r="16" ht="18.75" customHeight="1" spans="1:9">
      <c r="A16" s="80"/>
      <c r="B16" s="17"/>
      <c r="C16" s="137">
        <v>2025283633</v>
      </c>
      <c r="D16" s="137" t="s">
        <v>59</v>
      </c>
      <c r="E16" s="137" t="s">
        <v>837</v>
      </c>
      <c r="F16" s="137" t="s">
        <v>142</v>
      </c>
      <c r="G16" s="138">
        <v>2</v>
      </c>
      <c r="H16" s="137" t="s">
        <v>834</v>
      </c>
      <c r="I16" s="137"/>
    </row>
    <row r="17" ht="18.75" customHeight="1" spans="1:9">
      <c r="A17" s="80"/>
      <c r="B17" s="17"/>
      <c r="C17" s="137">
        <v>2025283617</v>
      </c>
      <c r="D17" s="137" t="s">
        <v>87</v>
      </c>
      <c r="E17" s="137" t="s">
        <v>838</v>
      </c>
      <c r="F17" s="137" t="s">
        <v>126</v>
      </c>
      <c r="G17" s="138">
        <v>3</v>
      </c>
      <c r="H17" s="137" t="s">
        <v>834</v>
      </c>
      <c r="I17" s="137"/>
    </row>
    <row r="18" ht="18.75" customHeight="1" spans="1:9">
      <c r="A18" s="80"/>
      <c r="B18" s="137" t="s">
        <v>146</v>
      </c>
      <c r="C18" s="15">
        <v>2023283343</v>
      </c>
      <c r="D18" s="15" t="s">
        <v>160</v>
      </c>
      <c r="E18" s="137" t="s">
        <v>839</v>
      </c>
      <c r="F18" s="137" t="s">
        <v>137</v>
      </c>
      <c r="G18" s="139">
        <v>3</v>
      </c>
      <c r="H18" s="137" t="s">
        <v>834</v>
      </c>
      <c r="I18" s="137"/>
    </row>
    <row r="19" ht="18.75" customHeight="1" spans="1:9">
      <c r="A19" s="80"/>
      <c r="B19" s="17"/>
      <c r="C19" s="15">
        <v>2023283317</v>
      </c>
      <c r="D19" s="15" t="s">
        <v>77</v>
      </c>
      <c r="E19" s="137" t="s">
        <v>840</v>
      </c>
      <c r="F19" s="137" t="s">
        <v>125</v>
      </c>
      <c r="G19" s="139">
        <v>2</v>
      </c>
      <c r="H19" s="137" t="s">
        <v>834</v>
      </c>
      <c r="I19" s="137"/>
    </row>
    <row r="20" ht="18.75" customHeight="1" spans="1:9">
      <c r="A20" s="80"/>
      <c r="B20" s="17"/>
      <c r="C20" s="15">
        <v>2023283318</v>
      </c>
      <c r="D20" s="15" t="s">
        <v>77</v>
      </c>
      <c r="E20" s="137" t="s">
        <v>841</v>
      </c>
      <c r="F20" s="137" t="s">
        <v>125</v>
      </c>
      <c r="G20" s="139">
        <v>2</v>
      </c>
      <c r="H20" s="137" t="s">
        <v>834</v>
      </c>
      <c r="I20" s="137"/>
    </row>
    <row r="21" ht="18.75" customHeight="1" spans="1:9">
      <c r="A21" s="80"/>
      <c r="B21" s="17"/>
      <c r="C21" s="15">
        <v>2023283340</v>
      </c>
      <c r="D21" s="15" t="s">
        <v>77</v>
      </c>
      <c r="E21" s="137" t="s">
        <v>152</v>
      </c>
      <c r="F21" s="137" t="s">
        <v>125</v>
      </c>
      <c r="G21" s="139">
        <v>2</v>
      </c>
      <c r="H21" s="137" t="s">
        <v>834</v>
      </c>
      <c r="I21" s="137"/>
    </row>
    <row r="22" ht="18.75" customHeight="1" spans="1:9">
      <c r="A22" s="80"/>
      <c r="B22" s="17"/>
      <c r="C22" s="137">
        <v>2023283343</v>
      </c>
      <c r="D22" s="15" t="s">
        <v>77</v>
      </c>
      <c r="E22" s="137" t="s">
        <v>839</v>
      </c>
      <c r="F22" s="137" t="s">
        <v>125</v>
      </c>
      <c r="G22" s="139">
        <v>2</v>
      </c>
      <c r="H22" s="137" t="s">
        <v>834</v>
      </c>
      <c r="I22" s="137"/>
    </row>
    <row r="23" ht="18.75" customHeight="1" spans="1:9">
      <c r="A23" s="80"/>
      <c r="B23" s="137" t="s">
        <v>155</v>
      </c>
      <c r="C23" s="15">
        <v>2023283417</v>
      </c>
      <c r="D23" s="15" t="s">
        <v>160</v>
      </c>
      <c r="E23" s="15" t="s">
        <v>842</v>
      </c>
      <c r="F23" s="15" t="s">
        <v>137</v>
      </c>
      <c r="G23" s="139">
        <v>3</v>
      </c>
      <c r="H23" s="15" t="s">
        <v>843</v>
      </c>
      <c r="I23" s="137"/>
    </row>
    <row r="24" ht="18.75" customHeight="1" spans="1:9">
      <c r="A24" s="80"/>
      <c r="B24" s="17"/>
      <c r="C24" s="15">
        <v>2023283439</v>
      </c>
      <c r="D24" s="15" t="s">
        <v>844</v>
      </c>
      <c r="E24" s="15" t="s">
        <v>845</v>
      </c>
      <c r="F24" s="15" t="s">
        <v>137</v>
      </c>
      <c r="G24" s="139">
        <v>3</v>
      </c>
      <c r="H24" s="15" t="s">
        <v>834</v>
      </c>
      <c r="I24" s="137"/>
    </row>
    <row r="25" ht="18.75" customHeight="1" spans="1:9">
      <c r="A25" s="80"/>
      <c r="B25" s="17"/>
      <c r="C25" s="15">
        <v>2023283438</v>
      </c>
      <c r="D25" s="15" t="s">
        <v>844</v>
      </c>
      <c r="E25" s="15" t="s">
        <v>846</v>
      </c>
      <c r="F25" s="15" t="s">
        <v>137</v>
      </c>
      <c r="G25" s="139">
        <v>3</v>
      </c>
      <c r="H25" s="15" t="s">
        <v>834</v>
      </c>
      <c r="I25" s="137"/>
    </row>
    <row r="26" ht="18.75" customHeight="1" spans="1:9">
      <c r="A26" s="80"/>
      <c r="B26" s="17"/>
      <c r="C26" s="15">
        <v>2023283404</v>
      </c>
      <c r="D26" s="15" t="s">
        <v>153</v>
      </c>
      <c r="E26" s="15" t="s">
        <v>159</v>
      </c>
      <c r="F26" s="15" t="s">
        <v>144</v>
      </c>
      <c r="G26" s="139">
        <v>3</v>
      </c>
      <c r="H26" s="15" t="s">
        <v>834</v>
      </c>
      <c r="I26" s="137"/>
    </row>
    <row r="27" ht="18.75" customHeight="1" spans="1:9">
      <c r="A27" s="80"/>
      <c r="B27" s="140" t="s">
        <v>179</v>
      </c>
      <c r="C27" s="137">
        <v>2023273217</v>
      </c>
      <c r="D27" s="137" t="s">
        <v>136</v>
      </c>
      <c r="E27" s="137" t="s">
        <v>847</v>
      </c>
      <c r="F27" s="137" t="s">
        <v>126</v>
      </c>
      <c r="G27" s="138">
        <v>3</v>
      </c>
      <c r="H27" s="15" t="s">
        <v>834</v>
      </c>
      <c r="I27" s="137"/>
    </row>
    <row r="28" ht="18.75" customHeight="1" spans="1:9">
      <c r="A28" s="80"/>
      <c r="B28" s="17"/>
      <c r="C28" s="137">
        <v>2023273212</v>
      </c>
      <c r="D28" s="137" t="s">
        <v>136</v>
      </c>
      <c r="E28" s="137" t="s">
        <v>184</v>
      </c>
      <c r="F28" s="137" t="s">
        <v>126</v>
      </c>
      <c r="G28" s="138">
        <v>3</v>
      </c>
      <c r="H28" s="15" t="s">
        <v>834</v>
      </c>
      <c r="I28" s="137"/>
    </row>
    <row r="29" ht="18.75" customHeight="1" spans="1:9">
      <c r="A29" s="80"/>
      <c r="B29" s="17"/>
      <c r="C29" s="137">
        <v>2023273214</v>
      </c>
      <c r="D29" s="137" t="s">
        <v>134</v>
      </c>
      <c r="E29" s="137" t="s">
        <v>183</v>
      </c>
      <c r="F29" s="137" t="s">
        <v>125</v>
      </c>
      <c r="G29" s="138">
        <v>2</v>
      </c>
      <c r="H29" s="15" t="s">
        <v>834</v>
      </c>
      <c r="I29" s="137"/>
    </row>
    <row r="30" ht="18.75" customHeight="1" spans="1:9">
      <c r="A30" s="80"/>
      <c r="B30" s="17"/>
      <c r="C30" s="137">
        <v>2023273212</v>
      </c>
      <c r="D30" s="137" t="s">
        <v>134</v>
      </c>
      <c r="E30" s="137" t="s">
        <v>184</v>
      </c>
      <c r="F30" s="137" t="s">
        <v>125</v>
      </c>
      <c r="G30" s="138">
        <v>2</v>
      </c>
      <c r="H30" s="15" t="s">
        <v>834</v>
      </c>
      <c r="I30" s="137"/>
    </row>
    <row r="31" ht="18.75" customHeight="1" spans="1:9">
      <c r="A31" s="80"/>
      <c r="B31" s="140" t="s">
        <v>690</v>
      </c>
      <c r="C31" s="141">
        <v>2025283429</v>
      </c>
      <c r="D31" s="141" t="s">
        <v>55</v>
      </c>
      <c r="E31" s="141" t="s">
        <v>848</v>
      </c>
      <c r="F31" s="141" t="s">
        <v>123</v>
      </c>
      <c r="G31" s="142">
        <v>2</v>
      </c>
      <c r="H31" s="141" t="s">
        <v>843</v>
      </c>
      <c r="I31" s="141"/>
    </row>
    <row r="32" ht="18.75" customHeight="1" spans="1:9">
      <c r="A32" s="80"/>
      <c r="B32" s="17"/>
      <c r="C32" s="141">
        <v>2025283429</v>
      </c>
      <c r="D32" s="15" t="s">
        <v>52</v>
      </c>
      <c r="E32" s="141" t="s">
        <v>848</v>
      </c>
      <c r="F32" s="15" t="s">
        <v>120</v>
      </c>
      <c r="G32" s="142">
        <v>3</v>
      </c>
      <c r="H32" s="141" t="s">
        <v>843</v>
      </c>
      <c r="I32" s="141"/>
    </row>
    <row r="33" ht="18.75" customHeight="1" spans="1:9">
      <c r="A33" s="80"/>
      <c r="B33" s="17"/>
      <c r="C33" s="141">
        <v>2025283429</v>
      </c>
      <c r="D33" s="141" t="s">
        <v>849</v>
      </c>
      <c r="E33" s="141" t="s">
        <v>848</v>
      </c>
      <c r="F33" s="141" t="s">
        <v>123</v>
      </c>
      <c r="G33" s="142">
        <v>2</v>
      </c>
      <c r="H33" s="141" t="s">
        <v>843</v>
      </c>
      <c r="I33" s="141"/>
    </row>
    <row r="34" ht="18.75" customHeight="1" spans="1:9">
      <c r="A34" s="80"/>
      <c r="B34" s="140" t="s">
        <v>687</v>
      </c>
      <c r="C34" s="137">
        <v>2024283221</v>
      </c>
      <c r="D34" s="137" t="s">
        <v>850</v>
      </c>
      <c r="E34" s="137" t="s">
        <v>851</v>
      </c>
      <c r="F34" s="137" t="s">
        <v>139</v>
      </c>
      <c r="G34" s="138">
        <v>2</v>
      </c>
      <c r="H34" s="137" t="s">
        <v>834</v>
      </c>
      <c r="I34" s="15"/>
    </row>
    <row r="35" ht="18.75" customHeight="1" spans="1:9">
      <c r="A35" s="80"/>
      <c r="B35" s="17"/>
      <c r="C35" s="137">
        <v>2024283221</v>
      </c>
      <c r="D35" s="137" t="s">
        <v>852</v>
      </c>
      <c r="E35" s="137" t="s">
        <v>851</v>
      </c>
      <c r="F35" s="137" t="s">
        <v>137</v>
      </c>
      <c r="G35" s="138">
        <v>3</v>
      </c>
      <c r="H35" s="137" t="s">
        <v>834</v>
      </c>
      <c r="I35" s="15"/>
    </row>
    <row r="36" ht="18.75" customHeight="1" spans="1:9">
      <c r="A36" s="80"/>
      <c r="B36" s="17"/>
      <c r="C36" s="137">
        <v>2024283221</v>
      </c>
      <c r="D36" s="137" t="s">
        <v>850</v>
      </c>
      <c r="E36" s="137" t="s">
        <v>851</v>
      </c>
      <c r="F36" s="137" t="s">
        <v>128</v>
      </c>
      <c r="G36" s="138">
        <v>2</v>
      </c>
      <c r="H36" s="137" t="s">
        <v>834</v>
      </c>
      <c r="I36" s="15"/>
    </row>
    <row r="37" ht="18.75" customHeight="1" spans="1:9">
      <c r="A37" s="80"/>
      <c r="B37" s="17"/>
      <c r="C37" s="137">
        <v>2024283221</v>
      </c>
      <c r="D37" s="137" t="s">
        <v>853</v>
      </c>
      <c r="E37" s="137" t="s">
        <v>851</v>
      </c>
      <c r="F37" s="137" t="s">
        <v>154</v>
      </c>
      <c r="G37" s="138">
        <v>3</v>
      </c>
      <c r="H37" s="137" t="s">
        <v>834</v>
      </c>
      <c r="I37" s="137"/>
    </row>
    <row r="38" ht="18.75" customHeight="1" spans="1:9">
      <c r="A38" s="80"/>
      <c r="B38" s="17"/>
      <c r="C38" s="137">
        <v>2024283221</v>
      </c>
      <c r="D38" s="137" t="s">
        <v>228</v>
      </c>
      <c r="E38" s="137" t="s">
        <v>851</v>
      </c>
      <c r="F38" s="137" t="s">
        <v>125</v>
      </c>
      <c r="G38" s="138">
        <v>2</v>
      </c>
      <c r="H38" s="137" t="s">
        <v>834</v>
      </c>
      <c r="I38" s="137"/>
    </row>
    <row r="39" ht="18.75" customHeight="1" spans="1:9">
      <c r="A39" s="80"/>
      <c r="B39" s="17"/>
      <c r="C39" s="137">
        <v>2024283221</v>
      </c>
      <c r="D39" s="137" t="s">
        <v>854</v>
      </c>
      <c r="E39" s="137" t="s">
        <v>851</v>
      </c>
      <c r="F39" s="137" t="s">
        <v>126</v>
      </c>
      <c r="G39" s="138">
        <v>3</v>
      </c>
      <c r="H39" s="137" t="s">
        <v>834</v>
      </c>
      <c r="I39" s="137"/>
    </row>
    <row r="40" ht="18.75" customHeight="1" spans="1:9">
      <c r="A40" s="80"/>
      <c r="B40" s="17"/>
      <c r="C40" s="137">
        <v>2024283221</v>
      </c>
      <c r="D40" s="137" t="s">
        <v>228</v>
      </c>
      <c r="E40" s="137" t="s">
        <v>851</v>
      </c>
      <c r="F40" s="137" t="s">
        <v>120</v>
      </c>
      <c r="G40" s="138">
        <v>3</v>
      </c>
      <c r="H40" s="137" t="s">
        <v>834</v>
      </c>
      <c r="I40" s="137"/>
    </row>
    <row r="41" ht="18.75" customHeight="1" spans="1:9">
      <c r="A41" s="80"/>
      <c r="B41" s="15" t="s">
        <v>685</v>
      </c>
      <c r="C41" s="137">
        <v>2024273227</v>
      </c>
      <c r="D41" s="137" t="s">
        <v>853</v>
      </c>
      <c r="E41" s="137" t="s">
        <v>855</v>
      </c>
      <c r="F41" s="137" t="s">
        <v>126</v>
      </c>
      <c r="G41" s="138">
        <v>3</v>
      </c>
      <c r="H41" s="137" t="s">
        <v>834</v>
      </c>
      <c r="I41" s="141"/>
    </row>
    <row r="42" ht="18.75" customHeight="1" spans="1:9">
      <c r="A42" s="80"/>
      <c r="B42" s="17"/>
      <c r="C42" s="137">
        <v>2024273227</v>
      </c>
      <c r="D42" s="137" t="s">
        <v>234</v>
      </c>
      <c r="E42" s="137" t="s">
        <v>855</v>
      </c>
      <c r="F42" s="137" t="s">
        <v>142</v>
      </c>
      <c r="G42" s="138">
        <v>2</v>
      </c>
      <c r="H42" s="137" t="s">
        <v>834</v>
      </c>
      <c r="I42" s="141"/>
    </row>
    <row r="43" ht="18.75" customHeight="1" spans="1:9">
      <c r="A43" s="80"/>
      <c r="B43" s="17"/>
      <c r="C43" s="137">
        <v>2024273215</v>
      </c>
      <c r="D43" s="137" t="s">
        <v>234</v>
      </c>
      <c r="E43" s="15" t="s">
        <v>856</v>
      </c>
      <c r="F43" s="137" t="s">
        <v>142</v>
      </c>
      <c r="G43" s="138">
        <v>2</v>
      </c>
      <c r="H43" s="137" t="s">
        <v>834</v>
      </c>
      <c r="I43" s="141"/>
    </row>
    <row r="44" ht="18.75" customHeight="1" spans="1:9">
      <c r="A44" s="80"/>
      <c r="B44" s="17"/>
      <c r="C44" s="137">
        <v>2024273234</v>
      </c>
      <c r="D44" s="137" t="s">
        <v>234</v>
      </c>
      <c r="E44" s="15" t="s">
        <v>857</v>
      </c>
      <c r="F44" s="137" t="s">
        <v>142</v>
      </c>
      <c r="G44" s="138">
        <v>2</v>
      </c>
      <c r="H44" s="137" t="s">
        <v>834</v>
      </c>
      <c r="I44" s="15"/>
    </row>
    <row r="45" ht="18.75" customHeight="1" spans="1:9">
      <c r="A45" s="80"/>
      <c r="B45" s="17"/>
      <c r="C45" s="137">
        <v>2024273241</v>
      </c>
      <c r="D45" s="137" t="s">
        <v>234</v>
      </c>
      <c r="E45" s="15" t="s">
        <v>858</v>
      </c>
      <c r="F45" s="137" t="s">
        <v>142</v>
      </c>
      <c r="G45" s="138">
        <v>2</v>
      </c>
      <c r="H45" s="137" t="s">
        <v>834</v>
      </c>
      <c r="I45" s="15"/>
    </row>
    <row r="46" ht="18.75" customHeight="1" spans="1:9">
      <c r="A46" s="5" t="s">
        <v>4</v>
      </c>
      <c r="B46" s="15" t="s">
        <v>328</v>
      </c>
      <c r="C46" s="15">
        <v>2024293112</v>
      </c>
      <c r="D46" s="15" t="s">
        <v>859</v>
      </c>
      <c r="E46" s="15" t="s">
        <v>860</v>
      </c>
      <c r="F46" s="15">
        <v>12.2</v>
      </c>
      <c r="G46" s="15">
        <v>2</v>
      </c>
      <c r="H46" s="15" t="s">
        <v>861</v>
      </c>
      <c r="I46" s="20"/>
    </row>
    <row r="47" ht="18.75" customHeight="1" spans="1:9">
      <c r="A47" s="143"/>
      <c r="B47" s="15" t="s">
        <v>328</v>
      </c>
      <c r="C47" s="15">
        <v>2024293127</v>
      </c>
      <c r="D47" s="15" t="s">
        <v>859</v>
      </c>
      <c r="E47" s="15" t="s">
        <v>862</v>
      </c>
      <c r="F47" s="15">
        <v>12.2</v>
      </c>
      <c r="G47" s="15">
        <v>2</v>
      </c>
      <c r="H47" s="15" t="s">
        <v>861</v>
      </c>
      <c r="I47" s="20"/>
    </row>
    <row r="48" ht="18.75" customHeight="1" spans="1:9">
      <c r="A48" s="143"/>
      <c r="B48" s="15" t="s">
        <v>328</v>
      </c>
      <c r="C48" s="15">
        <v>2022283110</v>
      </c>
      <c r="D48" s="15" t="s">
        <v>859</v>
      </c>
      <c r="E48" s="15" t="s">
        <v>863</v>
      </c>
      <c r="F48" s="15">
        <v>12.2</v>
      </c>
      <c r="G48" s="15">
        <v>2</v>
      </c>
      <c r="H48" s="15" t="s">
        <v>864</v>
      </c>
      <c r="I48" s="20"/>
    </row>
    <row r="49" ht="18.75" customHeight="1" spans="1:9">
      <c r="A49" s="144"/>
      <c r="B49" s="15" t="s">
        <v>710</v>
      </c>
      <c r="C49" s="15">
        <v>2023293223</v>
      </c>
      <c r="D49" s="15" t="s">
        <v>865</v>
      </c>
      <c r="E49" s="15" t="s">
        <v>866</v>
      </c>
      <c r="F49" s="15">
        <v>12.5</v>
      </c>
      <c r="G49" s="15">
        <v>2</v>
      </c>
      <c r="H49" s="15" t="s">
        <v>867</v>
      </c>
      <c r="I49" s="20"/>
    </row>
    <row r="50" ht="14" customHeight="1" spans="1:9">
      <c r="A50" s="10" t="s">
        <v>5</v>
      </c>
      <c r="B50" s="15" t="s">
        <v>377</v>
      </c>
      <c r="C50" s="15">
        <v>2025213416</v>
      </c>
      <c r="D50" s="16" t="s">
        <v>88</v>
      </c>
      <c r="E50" s="15" t="s">
        <v>868</v>
      </c>
      <c r="F50" s="16" t="s">
        <v>46</v>
      </c>
      <c r="G50" s="15">
        <v>6</v>
      </c>
      <c r="H50" s="16"/>
      <c r="I50" s="16"/>
    </row>
    <row r="51" ht="14" customHeight="1" spans="1:9">
      <c r="A51" s="143"/>
      <c r="B51" s="17"/>
      <c r="C51" s="17"/>
      <c r="D51" s="25" t="s">
        <v>379</v>
      </c>
      <c r="E51" s="17"/>
      <c r="F51" s="25" t="s">
        <v>46</v>
      </c>
      <c r="G51" s="17"/>
      <c r="H51" s="25"/>
      <c r="I51" s="25"/>
    </row>
    <row r="52" ht="14" customHeight="1" spans="1:9">
      <c r="A52" s="143"/>
      <c r="B52" s="17"/>
      <c r="C52" s="17"/>
      <c r="D52" s="25" t="s">
        <v>379</v>
      </c>
      <c r="E52" s="17"/>
      <c r="F52" s="25" t="s">
        <v>42</v>
      </c>
      <c r="G52" s="17"/>
      <c r="H52" s="25"/>
      <c r="I52" s="25"/>
    </row>
    <row r="53" ht="14" customHeight="1" spans="1:9">
      <c r="A53" s="143"/>
      <c r="B53" s="145" t="s">
        <v>398</v>
      </c>
      <c r="C53" s="145">
        <v>2024213104</v>
      </c>
      <c r="D53" s="25" t="s">
        <v>52</v>
      </c>
      <c r="E53" s="145" t="s">
        <v>869</v>
      </c>
      <c r="F53" s="25" t="s">
        <v>46</v>
      </c>
      <c r="G53" s="145">
        <v>4</v>
      </c>
      <c r="H53" s="25"/>
      <c r="I53" s="25"/>
    </row>
    <row r="54" ht="14" customHeight="1" spans="1:9">
      <c r="A54" s="143"/>
      <c r="B54" s="146"/>
      <c r="C54" s="146"/>
      <c r="D54" s="25" t="s">
        <v>401</v>
      </c>
      <c r="E54" s="146"/>
      <c r="F54" s="25" t="s">
        <v>56</v>
      </c>
      <c r="G54" s="146"/>
      <c r="H54" s="25"/>
      <c r="I54" s="25"/>
    </row>
    <row r="55" ht="14" customHeight="1" spans="1:9">
      <c r="A55" s="143"/>
      <c r="B55" s="146"/>
      <c r="C55" s="25">
        <v>2024213133</v>
      </c>
      <c r="D55" s="25" t="s">
        <v>401</v>
      </c>
      <c r="E55" s="25" t="s">
        <v>870</v>
      </c>
      <c r="F55" s="25" t="s">
        <v>56</v>
      </c>
      <c r="G55" s="25">
        <v>2</v>
      </c>
      <c r="H55" s="25"/>
      <c r="I55" s="25"/>
    </row>
    <row r="56" ht="14" customHeight="1" spans="1:9">
      <c r="A56" s="143"/>
      <c r="B56" s="146"/>
      <c r="C56" s="25">
        <v>2024213127</v>
      </c>
      <c r="D56" s="25" t="s">
        <v>404</v>
      </c>
      <c r="E56" s="25" t="s">
        <v>400</v>
      </c>
      <c r="F56" s="25" t="s">
        <v>98</v>
      </c>
      <c r="G56" s="25">
        <v>3</v>
      </c>
      <c r="H56" s="25"/>
      <c r="I56" s="25"/>
    </row>
    <row r="57" ht="14" customHeight="1" spans="1:9">
      <c r="A57" s="144"/>
      <c r="B57" s="146"/>
      <c r="C57" s="25">
        <v>2024213136</v>
      </c>
      <c r="D57" s="25" t="s">
        <v>403</v>
      </c>
      <c r="E57" s="25" t="s">
        <v>871</v>
      </c>
      <c r="F57" s="25" t="s">
        <v>69</v>
      </c>
      <c r="G57" s="25">
        <v>2</v>
      </c>
      <c r="H57" s="25"/>
      <c r="I57" s="25"/>
    </row>
    <row r="58" ht="14" customHeight="1" spans="1:9">
      <c r="A58" s="13" t="s">
        <v>6</v>
      </c>
      <c r="B58" s="13" t="s">
        <v>30</v>
      </c>
      <c r="C58" s="13"/>
      <c r="D58" s="13"/>
      <c r="E58" s="13"/>
      <c r="F58" s="13"/>
      <c r="G58" s="13"/>
      <c r="H58" s="13"/>
      <c r="I58" s="13"/>
    </row>
    <row r="59" ht="17.4" hidden="1" spans="1:9">
      <c r="A59" s="13"/>
      <c r="B59" s="62"/>
      <c r="C59" s="62"/>
      <c r="D59" s="62"/>
      <c r="E59" s="62"/>
      <c r="F59" s="62"/>
      <c r="G59" s="62"/>
      <c r="H59" s="62"/>
      <c r="I59" s="62"/>
    </row>
    <row r="60" ht="17.4" hidden="1" spans="1:9">
      <c r="A60" s="13"/>
      <c r="B60" s="62"/>
      <c r="C60" s="62"/>
      <c r="D60" s="62"/>
      <c r="E60" s="62"/>
      <c r="F60" s="62"/>
      <c r="G60" s="62"/>
      <c r="H60" s="62"/>
      <c r="I60" s="62"/>
    </row>
    <row r="61" ht="17.4" hidden="1" spans="1:9">
      <c r="A61" s="13"/>
      <c r="B61" s="62"/>
      <c r="C61" s="62"/>
      <c r="D61" s="62"/>
      <c r="E61" s="62"/>
      <c r="F61" s="62"/>
      <c r="G61" s="62"/>
      <c r="H61" s="62"/>
      <c r="I61" s="62"/>
    </row>
    <row r="62" ht="17.4" hidden="1" spans="1:9">
      <c r="A62" s="13"/>
      <c r="B62" s="62"/>
      <c r="C62" s="62"/>
      <c r="D62" s="62"/>
      <c r="E62" s="62"/>
      <c r="F62" s="62"/>
      <c r="G62" s="62"/>
      <c r="H62" s="62"/>
      <c r="I62" s="62"/>
    </row>
    <row r="63" ht="17.4" hidden="1" spans="1:9">
      <c r="A63" s="13"/>
      <c r="B63" s="62"/>
      <c r="C63" s="62"/>
      <c r="D63" s="62"/>
      <c r="E63" s="62"/>
      <c r="F63" s="62"/>
      <c r="G63" s="62"/>
      <c r="H63" s="62"/>
      <c r="I63" s="62"/>
    </row>
    <row r="64" ht="17.4" hidden="1" spans="1:9">
      <c r="A64" s="13"/>
      <c r="B64" s="62"/>
      <c r="C64" s="62"/>
      <c r="D64" s="62"/>
      <c r="E64" s="62"/>
      <c r="F64" s="62"/>
      <c r="G64" s="62"/>
      <c r="H64" s="62"/>
      <c r="I64" s="62"/>
    </row>
    <row r="65" ht="17.4" hidden="1" spans="1:9">
      <c r="A65" s="13"/>
      <c r="B65" s="62"/>
      <c r="C65" s="62"/>
      <c r="D65" s="62"/>
      <c r="E65" s="62"/>
      <c r="F65" s="62"/>
      <c r="G65" s="62"/>
      <c r="H65" s="62"/>
      <c r="I65" s="62"/>
    </row>
    <row r="66" ht="17.4" hidden="1" spans="1:9">
      <c r="A66" s="13"/>
      <c r="B66" s="62"/>
      <c r="C66" s="62"/>
      <c r="D66" s="62"/>
      <c r="E66" s="62"/>
      <c r="F66" s="62"/>
      <c r="G66" s="62"/>
      <c r="H66" s="62"/>
      <c r="I66" s="62"/>
    </row>
    <row r="67" ht="15.75" customHeight="1" spans="1:9">
      <c r="A67" s="18" t="s">
        <v>7</v>
      </c>
      <c r="B67" s="147" t="s">
        <v>30</v>
      </c>
      <c r="C67" s="58"/>
      <c r="D67" s="58"/>
      <c r="E67" s="58"/>
      <c r="F67" s="58"/>
      <c r="G67" s="58"/>
      <c r="H67" s="58"/>
      <c r="I67" s="148"/>
    </row>
    <row r="68" ht="17.4" spans="1:9">
      <c r="A68" s="149" t="s">
        <v>872</v>
      </c>
      <c r="B68" s="150" t="s">
        <v>873</v>
      </c>
      <c r="C68" s="58"/>
      <c r="D68" s="58"/>
      <c r="E68" s="58"/>
      <c r="F68" s="58"/>
      <c r="G68" s="58"/>
      <c r="H68" s="58"/>
      <c r="I68" s="20"/>
    </row>
  </sheetData>
  <mergeCells count="29">
    <mergeCell ref="A1:I1"/>
    <mergeCell ref="B58:I58"/>
    <mergeCell ref="B67:H67"/>
    <mergeCell ref="B68:H68"/>
    <mergeCell ref="A3:A12"/>
    <mergeCell ref="A13:A45"/>
    <mergeCell ref="A46:A49"/>
    <mergeCell ref="A50:A57"/>
    <mergeCell ref="A58:A66"/>
    <mergeCell ref="B3:B6"/>
    <mergeCell ref="B7:B11"/>
    <mergeCell ref="B13:B17"/>
    <mergeCell ref="B18:B22"/>
    <mergeCell ref="B23:B26"/>
    <mergeCell ref="B27:B30"/>
    <mergeCell ref="B31:B33"/>
    <mergeCell ref="B34:B40"/>
    <mergeCell ref="B41:B45"/>
    <mergeCell ref="B50:B52"/>
    <mergeCell ref="B53:B57"/>
    <mergeCell ref="C50:C52"/>
    <mergeCell ref="C53:C54"/>
    <mergeCell ref="D7:D11"/>
    <mergeCell ref="E50:E52"/>
    <mergeCell ref="E53:E54"/>
    <mergeCell ref="F7:F11"/>
    <mergeCell ref="G7:G11"/>
    <mergeCell ref="G50:G52"/>
    <mergeCell ref="G53:G54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5"/>
  <sheetViews>
    <sheetView zoomScale="70" zoomScaleNormal="70" topLeftCell="B30" workbookViewId="0">
      <selection activeCell="G60" sqref="G60"/>
    </sheetView>
  </sheetViews>
  <sheetFormatPr defaultColWidth="8.62962962962963" defaultRowHeight="17.4"/>
  <cols>
    <col min="1" max="1" width="20.1296296296296" style="90" customWidth="1"/>
    <col min="2" max="2" width="8" style="91" customWidth="1"/>
    <col min="3" max="3" width="20.1296296296296" style="90" customWidth="1"/>
    <col min="4" max="5" width="7.87962962962963" style="90" customWidth="1"/>
    <col min="6" max="13" width="8" style="90" customWidth="1"/>
    <col min="14" max="14" width="9.62962962962963" style="92" customWidth="1"/>
    <col min="15" max="15" width="11" style="92" customWidth="1"/>
    <col min="16" max="16" width="9.75" style="91" customWidth="1"/>
    <col min="17" max="17" width="53.5" style="90" customWidth="1"/>
    <col min="18" max="18" width="93.8055555555556" style="90" customWidth="1"/>
    <col min="19" max="26" width="8.62962962962963" style="90"/>
  </cols>
  <sheetData>
    <row r="1" ht="22.2" spans="1:19">
      <c r="A1" s="53" t="s">
        <v>874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</row>
    <row r="2" s="89" customFormat="1" ht="61.2" spans="1:19">
      <c r="A2" s="93" t="s">
        <v>22</v>
      </c>
      <c r="B2" s="94" t="s">
        <v>640</v>
      </c>
      <c r="C2" s="93" t="s">
        <v>23</v>
      </c>
      <c r="D2" s="95" t="s">
        <v>875</v>
      </c>
      <c r="E2" s="95" t="s">
        <v>876</v>
      </c>
      <c r="F2" s="95" t="s">
        <v>877</v>
      </c>
      <c r="G2" s="95" t="s">
        <v>878</v>
      </c>
      <c r="H2" s="95" t="s">
        <v>879</v>
      </c>
      <c r="I2" s="95" t="s">
        <v>880</v>
      </c>
      <c r="J2" s="95" t="s">
        <v>881</v>
      </c>
      <c r="K2" s="95" t="s">
        <v>882</v>
      </c>
      <c r="L2" s="95" t="s">
        <v>883</v>
      </c>
      <c r="M2" s="95" t="s">
        <v>884</v>
      </c>
      <c r="N2" s="96" t="s">
        <v>885</v>
      </c>
      <c r="O2" s="96" t="s">
        <v>886</v>
      </c>
      <c r="P2" s="97" t="s">
        <v>887</v>
      </c>
      <c r="Q2" s="93" t="s">
        <v>29</v>
      </c>
      <c r="R2" s="79" t="s">
        <v>888</v>
      </c>
    </row>
    <row r="3" spans="1:19">
      <c r="A3" s="98" t="s">
        <v>2</v>
      </c>
      <c r="B3" s="99">
        <v>1</v>
      </c>
      <c r="C3" s="20" t="s">
        <v>668</v>
      </c>
      <c r="D3" s="100">
        <v>5</v>
      </c>
      <c r="E3" s="100">
        <v>5</v>
      </c>
      <c r="F3" s="100">
        <v>5</v>
      </c>
      <c r="G3" s="100">
        <v>5</v>
      </c>
      <c r="H3" s="100">
        <v>5</v>
      </c>
      <c r="I3" s="100">
        <v>5</v>
      </c>
      <c r="J3" s="100">
        <v>5</v>
      </c>
      <c r="K3" s="100">
        <v>5</v>
      </c>
      <c r="L3" s="100">
        <v>5</v>
      </c>
      <c r="M3" s="100">
        <v>5</v>
      </c>
      <c r="N3" s="100">
        <v>40</v>
      </c>
      <c r="O3" s="100">
        <v>10</v>
      </c>
      <c r="P3" s="15">
        <v>1</v>
      </c>
      <c r="Q3" s="101"/>
      <c r="R3" s="101"/>
    </row>
    <row r="4" spans="1:19">
      <c r="A4" s="102"/>
      <c r="B4" s="99">
        <v>2</v>
      </c>
      <c r="C4" s="20" t="s">
        <v>669</v>
      </c>
      <c r="D4" s="100">
        <v>5</v>
      </c>
      <c r="E4" s="100">
        <v>5</v>
      </c>
      <c r="F4" s="100">
        <v>5</v>
      </c>
      <c r="G4" s="100">
        <v>5</v>
      </c>
      <c r="H4" s="100">
        <v>5</v>
      </c>
      <c r="I4" s="100">
        <v>5</v>
      </c>
      <c r="J4" s="100">
        <v>5</v>
      </c>
      <c r="K4" s="100">
        <v>5</v>
      </c>
      <c r="L4" s="100">
        <v>5</v>
      </c>
      <c r="M4" s="100">
        <v>5</v>
      </c>
      <c r="N4" s="100">
        <v>40</v>
      </c>
      <c r="O4" s="100">
        <v>10</v>
      </c>
      <c r="P4" s="15">
        <v>1</v>
      </c>
      <c r="Q4" s="101"/>
      <c r="R4" s="101"/>
    </row>
    <row r="5" spans="1:19">
      <c r="A5" s="102"/>
      <c r="B5" s="99">
        <v>3</v>
      </c>
      <c r="C5" s="20" t="s">
        <v>670</v>
      </c>
      <c r="D5" s="100">
        <v>5</v>
      </c>
      <c r="E5" s="100">
        <v>5</v>
      </c>
      <c r="F5" s="100">
        <v>5</v>
      </c>
      <c r="G5" s="100">
        <v>5</v>
      </c>
      <c r="H5" s="100">
        <v>5</v>
      </c>
      <c r="I5" s="100">
        <v>5</v>
      </c>
      <c r="J5" s="100">
        <v>5</v>
      </c>
      <c r="K5" s="100">
        <v>5</v>
      </c>
      <c r="L5" s="100">
        <v>5</v>
      </c>
      <c r="M5" s="100">
        <v>5</v>
      </c>
      <c r="N5" s="103">
        <v>40</v>
      </c>
      <c r="O5" s="100">
        <v>10</v>
      </c>
      <c r="P5" s="15">
        <v>1</v>
      </c>
      <c r="Q5" s="101"/>
      <c r="R5" s="101"/>
    </row>
    <row r="6" spans="1:19">
      <c r="A6" s="102"/>
      <c r="B6" s="99">
        <v>4</v>
      </c>
      <c r="C6" s="20" t="s">
        <v>671</v>
      </c>
      <c r="D6" s="100">
        <v>5</v>
      </c>
      <c r="E6" s="100">
        <v>5</v>
      </c>
      <c r="F6" s="100">
        <v>5</v>
      </c>
      <c r="G6" s="100">
        <v>5</v>
      </c>
      <c r="H6" s="100">
        <v>5</v>
      </c>
      <c r="I6" s="100">
        <v>5</v>
      </c>
      <c r="J6" s="100">
        <v>5</v>
      </c>
      <c r="K6" s="100">
        <v>5</v>
      </c>
      <c r="L6" s="100">
        <v>5</v>
      </c>
      <c r="M6" s="100">
        <v>5</v>
      </c>
      <c r="N6" s="100">
        <v>40</v>
      </c>
      <c r="O6" s="100">
        <v>10</v>
      </c>
      <c r="P6" s="15">
        <v>1</v>
      </c>
      <c r="Q6" s="15"/>
      <c r="R6" s="101"/>
    </row>
    <row r="7" spans="1:19">
      <c r="A7" s="102"/>
      <c r="B7" s="99">
        <v>5</v>
      </c>
      <c r="C7" s="20" t="s">
        <v>50</v>
      </c>
      <c r="D7" s="100">
        <v>5</v>
      </c>
      <c r="E7" s="100">
        <v>5</v>
      </c>
      <c r="F7" s="100">
        <v>5</v>
      </c>
      <c r="G7" s="100">
        <v>5</v>
      </c>
      <c r="H7" s="100">
        <v>5</v>
      </c>
      <c r="I7" s="100">
        <v>5</v>
      </c>
      <c r="J7" s="100">
        <v>5</v>
      </c>
      <c r="K7" s="100">
        <v>5</v>
      </c>
      <c r="L7" s="100">
        <v>5</v>
      </c>
      <c r="M7" s="100">
        <v>5</v>
      </c>
      <c r="N7" s="100">
        <v>40</v>
      </c>
      <c r="O7" s="100">
        <v>10</v>
      </c>
      <c r="P7" s="15">
        <v>1</v>
      </c>
      <c r="Q7" s="101"/>
      <c r="R7" s="101"/>
    </row>
    <row r="8" spans="1:19">
      <c r="A8" s="102"/>
      <c r="B8" s="99">
        <v>6</v>
      </c>
      <c r="C8" s="20" t="s">
        <v>672</v>
      </c>
      <c r="D8" s="100">
        <v>5</v>
      </c>
      <c r="E8" s="100">
        <v>5</v>
      </c>
      <c r="F8" s="100">
        <v>5</v>
      </c>
      <c r="G8" s="100">
        <v>5</v>
      </c>
      <c r="H8" s="100">
        <v>5</v>
      </c>
      <c r="I8" s="100">
        <v>5</v>
      </c>
      <c r="J8" s="100">
        <v>5</v>
      </c>
      <c r="K8" s="100">
        <v>5</v>
      </c>
      <c r="L8" s="100">
        <v>5</v>
      </c>
      <c r="M8" s="100">
        <v>5</v>
      </c>
      <c r="N8" s="100">
        <v>40</v>
      </c>
      <c r="O8" s="100">
        <v>10</v>
      </c>
      <c r="P8" s="15">
        <v>1</v>
      </c>
      <c r="Q8" s="101"/>
      <c r="R8" s="101"/>
    </row>
    <row r="9" spans="1:19">
      <c r="A9" s="102"/>
      <c r="B9" s="99">
        <v>7</v>
      </c>
      <c r="C9" s="20" t="s">
        <v>85</v>
      </c>
      <c r="D9" s="100">
        <v>5</v>
      </c>
      <c r="E9" s="100">
        <v>5</v>
      </c>
      <c r="F9" s="100">
        <v>5</v>
      </c>
      <c r="G9" s="100">
        <v>5</v>
      </c>
      <c r="H9" s="100">
        <v>5</v>
      </c>
      <c r="I9" s="100">
        <v>5</v>
      </c>
      <c r="J9" s="100">
        <v>5</v>
      </c>
      <c r="K9" s="100">
        <v>5</v>
      </c>
      <c r="L9" s="100">
        <v>5</v>
      </c>
      <c r="M9" s="100">
        <v>5</v>
      </c>
      <c r="N9" s="100">
        <v>40</v>
      </c>
      <c r="O9" s="100">
        <v>10</v>
      </c>
      <c r="P9" s="15">
        <v>1</v>
      </c>
      <c r="Q9" s="101"/>
      <c r="R9" s="101"/>
    </row>
    <row r="10" spans="1:19">
      <c r="A10" s="102"/>
      <c r="B10" s="99">
        <v>8</v>
      </c>
      <c r="C10" s="20" t="s">
        <v>96</v>
      </c>
      <c r="D10" s="100">
        <v>5</v>
      </c>
      <c r="E10" s="100">
        <v>5</v>
      </c>
      <c r="F10" s="100">
        <v>5</v>
      </c>
      <c r="G10" s="100">
        <v>5</v>
      </c>
      <c r="H10" s="100">
        <v>5</v>
      </c>
      <c r="I10" s="100">
        <v>5</v>
      </c>
      <c r="J10" s="100">
        <v>5</v>
      </c>
      <c r="K10" s="100">
        <v>5</v>
      </c>
      <c r="L10" s="100">
        <v>5</v>
      </c>
      <c r="M10" s="100">
        <v>5</v>
      </c>
      <c r="N10" s="100">
        <v>40</v>
      </c>
      <c r="O10" s="100">
        <v>10</v>
      </c>
      <c r="P10" s="15">
        <v>1</v>
      </c>
      <c r="Q10" s="101"/>
      <c r="R10" s="101"/>
    </row>
    <row r="11" spans="1:19">
      <c r="A11" s="102"/>
      <c r="B11" s="99">
        <v>9</v>
      </c>
      <c r="C11" s="20" t="s">
        <v>673</v>
      </c>
      <c r="D11" s="100">
        <v>5</v>
      </c>
      <c r="E11" s="100">
        <v>5</v>
      </c>
      <c r="F11" s="100">
        <v>5</v>
      </c>
      <c r="G11" s="100">
        <v>5</v>
      </c>
      <c r="H11" s="100">
        <v>5</v>
      </c>
      <c r="I11" s="100">
        <v>5</v>
      </c>
      <c r="J11" s="100">
        <v>5</v>
      </c>
      <c r="K11" s="100">
        <v>5</v>
      </c>
      <c r="L11" s="100">
        <v>5</v>
      </c>
      <c r="M11" s="100">
        <v>5</v>
      </c>
      <c r="N11" s="100">
        <v>40</v>
      </c>
      <c r="O11" s="100">
        <v>10</v>
      </c>
      <c r="P11" s="15">
        <v>1</v>
      </c>
      <c r="Q11" s="104"/>
      <c r="R11" s="105"/>
    </row>
    <row r="12" spans="1:19">
      <c r="A12" s="106"/>
      <c r="B12" s="107">
        <v>10</v>
      </c>
      <c r="C12" s="101" t="s">
        <v>111</v>
      </c>
      <c r="D12" s="100">
        <v>5</v>
      </c>
      <c r="E12" s="100">
        <v>5</v>
      </c>
      <c r="F12" s="100">
        <v>5</v>
      </c>
      <c r="G12" s="100">
        <v>5</v>
      </c>
      <c r="H12" s="100">
        <v>5</v>
      </c>
      <c r="I12" s="100">
        <v>5</v>
      </c>
      <c r="J12" s="100">
        <v>5</v>
      </c>
      <c r="K12" s="100">
        <v>5</v>
      </c>
      <c r="L12" s="100">
        <v>5</v>
      </c>
      <c r="M12" s="100">
        <v>5</v>
      </c>
      <c r="N12" s="100">
        <v>40</v>
      </c>
      <c r="O12" s="100">
        <v>10</v>
      </c>
      <c r="P12" s="15">
        <v>1</v>
      </c>
      <c r="Q12" s="105"/>
      <c r="R12" s="105"/>
    </row>
    <row r="13" spans="1:19">
      <c r="A13" s="108" t="s">
        <v>3</v>
      </c>
      <c r="B13" s="109">
        <v>1</v>
      </c>
      <c r="C13" s="15" t="s">
        <v>689</v>
      </c>
      <c r="D13" s="100">
        <v>4.2</v>
      </c>
      <c r="E13" s="100">
        <v>4.6</v>
      </c>
      <c r="F13" s="100">
        <v>5</v>
      </c>
      <c r="G13" s="100">
        <v>4.5</v>
      </c>
      <c r="H13" s="100">
        <v>4.8</v>
      </c>
      <c r="I13" s="100">
        <v>3</v>
      </c>
      <c r="J13" s="100">
        <v>4.6</v>
      </c>
      <c r="K13" s="100">
        <v>4.8</v>
      </c>
      <c r="L13" s="100">
        <v>5</v>
      </c>
      <c r="M13" s="100">
        <v>4.5</v>
      </c>
      <c r="N13" s="100">
        <v>45</v>
      </c>
      <c r="O13" s="100">
        <v>4.5</v>
      </c>
      <c r="P13" s="15">
        <v>8</v>
      </c>
      <c r="Q13" s="15" t="s">
        <v>889</v>
      </c>
      <c r="R13" s="15"/>
      <c r="S13" s="110"/>
    </row>
    <row r="14" spans="1:19">
      <c r="A14" s="111"/>
      <c r="B14" s="109">
        <v>2</v>
      </c>
      <c r="C14" s="15" t="s">
        <v>690</v>
      </c>
      <c r="D14" s="100">
        <v>4.6</v>
      </c>
      <c r="E14" s="100">
        <v>4.6</v>
      </c>
      <c r="F14" s="100">
        <v>5</v>
      </c>
      <c r="G14" s="100">
        <v>3</v>
      </c>
      <c r="H14" s="100">
        <v>5</v>
      </c>
      <c r="I14" s="100">
        <v>3</v>
      </c>
      <c r="J14" s="100">
        <v>4.6</v>
      </c>
      <c r="K14" s="100">
        <v>4.8</v>
      </c>
      <c r="L14" s="100">
        <v>4.8</v>
      </c>
      <c r="M14" s="100">
        <v>4.5</v>
      </c>
      <c r="N14" s="100">
        <v>43.9</v>
      </c>
      <c r="O14" s="100">
        <v>4.39</v>
      </c>
      <c r="P14" s="15">
        <v>9</v>
      </c>
      <c r="Q14" s="15" t="s">
        <v>890</v>
      </c>
      <c r="R14" s="15"/>
      <c r="S14" s="110"/>
    </row>
    <row r="15" spans="1:19">
      <c r="A15" s="111"/>
      <c r="B15" s="109">
        <v>3</v>
      </c>
      <c r="C15" s="15" t="s">
        <v>691</v>
      </c>
      <c r="D15" s="100" t="s">
        <v>891</v>
      </c>
      <c r="E15" s="100" t="s">
        <v>891</v>
      </c>
      <c r="F15" s="100">
        <v>5</v>
      </c>
      <c r="G15" s="100">
        <v>4.8</v>
      </c>
      <c r="H15" s="100">
        <v>5</v>
      </c>
      <c r="I15" s="100">
        <v>4.5</v>
      </c>
      <c r="J15" s="100">
        <v>5</v>
      </c>
      <c r="K15" s="100">
        <v>4.6</v>
      </c>
      <c r="L15" s="100">
        <v>5</v>
      </c>
      <c r="M15" s="100">
        <v>5</v>
      </c>
      <c r="N15" s="100">
        <v>38.9</v>
      </c>
      <c r="O15" s="100">
        <v>4.86</v>
      </c>
      <c r="P15" s="15">
        <v>3</v>
      </c>
      <c r="Q15" s="15"/>
      <c r="R15" s="15"/>
      <c r="S15" s="110"/>
    </row>
    <row r="16" spans="1:19">
      <c r="A16" s="111"/>
      <c r="B16" s="109">
        <v>4</v>
      </c>
      <c r="C16" s="15" t="s">
        <v>117</v>
      </c>
      <c r="D16" s="100" t="s">
        <v>891</v>
      </c>
      <c r="E16" s="100" t="s">
        <v>891</v>
      </c>
      <c r="F16" s="100">
        <v>5</v>
      </c>
      <c r="G16" s="100">
        <v>3.4</v>
      </c>
      <c r="H16" s="100">
        <v>5</v>
      </c>
      <c r="I16" s="100">
        <v>4.8</v>
      </c>
      <c r="J16" s="100">
        <v>5</v>
      </c>
      <c r="K16" s="100">
        <v>4</v>
      </c>
      <c r="L16" s="100">
        <v>5</v>
      </c>
      <c r="M16" s="100">
        <v>5</v>
      </c>
      <c r="N16" s="100">
        <v>37.2</v>
      </c>
      <c r="O16" s="100">
        <v>4.65</v>
      </c>
      <c r="P16" s="15">
        <v>6</v>
      </c>
      <c r="Q16" s="15" t="s">
        <v>892</v>
      </c>
      <c r="R16" s="15"/>
      <c r="S16" s="110"/>
    </row>
    <row r="17" ht="34.8" spans="1:19">
      <c r="A17" s="111"/>
      <c r="B17" s="109">
        <v>6</v>
      </c>
      <c r="C17" s="15" t="s">
        <v>693</v>
      </c>
      <c r="D17" s="100" t="s">
        <v>891</v>
      </c>
      <c r="E17" s="100" t="s">
        <v>891</v>
      </c>
      <c r="F17" s="100">
        <v>4</v>
      </c>
      <c r="G17" s="100">
        <v>4</v>
      </c>
      <c r="H17" s="100">
        <v>4.8</v>
      </c>
      <c r="I17" s="100">
        <v>5</v>
      </c>
      <c r="J17" s="100">
        <v>4.4</v>
      </c>
      <c r="K17" s="100">
        <v>5</v>
      </c>
      <c r="L17" s="100" t="s">
        <v>891</v>
      </c>
      <c r="M17" s="100" t="s">
        <v>891</v>
      </c>
      <c r="N17" s="100">
        <v>27.2</v>
      </c>
      <c r="O17" s="100">
        <v>4.53</v>
      </c>
      <c r="P17" s="15">
        <v>7</v>
      </c>
      <c r="Q17" s="112" t="s">
        <v>893</v>
      </c>
      <c r="R17" s="15"/>
      <c r="S17" s="110"/>
    </row>
    <row r="18" spans="1:19">
      <c r="A18" s="111"/>
      <c r="B18" s="109">
        <v>7</v>
      </c>
      <c r="C18" s="15" t="s">
        <v>694</v>
      </c>
      <c r="D18" s="100" t="s">
        <v>891</v>
      </c>
      <c r="E18" s="100" t="s">
        <v>891</v>
      </c>
      <c r="F18" s="100">
        <v>5</v>
      </c>
      <c r="G18" s="100">
        <v>4.8</v>
      </c>
      <c r="H18" s="100">
        <v>5</v>
      </c>
      <c r="I18" s="100">
        <v>5</v>
      </c>
      <c r="J18" s="100">
        <v>5</v>
      </c>
      <c r="K18" s="100">
        <v>4.8</v>
      </c>
      <c r="L18" s="100">
        <v>4.5</v>
      </c>
      <c r="M18" s="100">
        <v>4.5</v>
      </c>
      <c r="N18" s="100">
        <v>38.6</v>
      </c>
      <c r="O18" s="100">
        <v>4.83</v>
      </c>
      <c r="P18" s="15">
        <v>4</v>
      </c>
      <c r="Q18" s="15" t="s">
        <v>894</v>
      </c>
      <c r="R18" s="112"/>
      <c r="S18" s="113"/>
    </row>
    <row r="19" spans="1:19">
      <c r="A19" s="111"/>
      <c r="B19" s="109">
        <v>8</v>
      </c>
      <c r="C19" s="8" t="s">
        <v>121</v>
      </c>
      <c r="D19" s="100">
        <v>4.8</v>
      </c>
      <c r="E19" s="100">
        <v>4.6</v>
      </c>
      <c r="F19" s="100">
        <v>5</v>
      </c>
      <c r="G19" s="100">
        <v>5</v>
      </c>
      <c r="H19" s="100">
        <v>5</v>
      </c>
      <c r="I19" s="100">
        <v>5</v>
      </c>
      <c r="J19" s="100">
        <v>5</v>
      </c>
      <c r="K19" s="100">
        <v>4.8</v>
      </c>
      <c r="L19" s="100">
        <v>4.8</v>
      </c>
      <c r="M19" s="100">
        <v>5</v>
      </c>
      <c r="N19" s="100">
        <v>49</v>
      </c>
      <c r="O19" s="100">
        <v>4.9</v>
      </c>
      <c r="P19" s="15">
        <v>2</v>
      </c>
      <c r="Q19" s="15" t="s">
        <v>895</v>
      </c>
      <c r="R19" s="15"/>
      <c r="S19" s="110"/>
    </row>
    <row r="20" spans="1:19">
      <c r="A20" s="111"/>
      <c r="B20" s="109">
        <v>9</v>
      </c>
      <c r="C20" s="8" t="s">
        <v>695</v>
      </c>
      <c r="D20" s="100">
        <v>5</v>
      </c>
      <c r="E20" s="100">
        <v>4.4</v>
      </c>
      <c r="F20" s="100">
        <v>5</v>
      </c>
      <c r="G20" s="100">
        <v>5</v>
      </c>
      <c r="H20" s="100">
        <v>5</v>
      </c>
      <c r="I20" s="100">
        <v>4.8</v>
      </c>
      <c r="J20" s="100">
        <v>5</v>
      </c>
      <c r="K20" s="100">
        <v>5</v>
      </c>
      <c r="L20" s="100">
        <v>5</v>
      </c>
      <c r="M20" s="100">
        <v>5</v>
      </c>
      <c r="N20" s="100">
        <v>49.2</v>
      </c>
      <c r="O20" s="100">
        <v>4.92</v>
      </c>
      <c r="P20" s="15">
        <v>1</v>
      </c>
      <c r="Q20" s="15"/>
      <c r="R20" s="15"/>
      <c r="S20" s="110"/>
    </row>
    <row r="21" spans="1:19">
      <c r="A21" s="111"/>
      <c r="B21" s="109">
        <v>11</v>
      </c>
      <c r="C21" s="8" t="s">
        <v>218</v>
      </c>
      <c r="D21" s="100">
        <v>4.4</v>
      </c>
      <c r="E21" s="100">
        <v>4.6</v>
      </c>
      <c r="F21" s="100">
        <v>5</v>
      </c>
      <c r="G21" s="100">
        <v>4</v>
      </c>
      <c r="H21" s="100">
        <v>5</v>
      </c>
      <c r="I21" s="100">
        <v>5</v>
      </c>
      <c r="J21" s="100">
        <v>4.8</v>
      </c>
      <c r="K21" s="100">
        <v>4.8</v>
      </c>
      <c r="L21" s="100">
        <v>5</v>
      </c>
      <c r="M21" s="100">
        <v>5</v>
      </c>
      <c r="N21" s="100">
        <v>47.6</v>
      </c>
      <c r="O21" s="100">
        <v>4.76</v>
      </c>
      <c r="P21" s="15">
        <v>5</v>
      </c>
      <c r="Q21" s="15" t="s">
        <v>896</v>
      </c>
      <c r="R21" s="15"/>
      <c r="S21" s="110"/>
    </row>
    <row r="22" spans="1:19">
      <c r="A22" s="114" t="s">
        <v>4</v>
      </c>
      <c r="B22" s="33">
        <v>1</v>
      </c>
      <c r="C22" s="15" t="s">
        <v>696</v>
      </c>
      <c r="D22" s="100"/>
      <c r="E22" s="100"/>
      <c r="F22" s="100" t="s">
        <v>897</v>
      </c>
      <c r="G22" s="100" t="s">
        <v>897</v>
      </c>
      <c r="H22" s="100" t="s">
        <v>897</v>
      </c>
      <c r="I22" s="100" t="s">
        <v>897</v>
      </c>
      <c r="J22" s="100" t="s">
        <v>897</v>
      </c>
      <c r="K22" s="100" t="s">
        <v>897</v>
      </c>
      <c r="L22" s="100" t="s">
        <v>897</v>
      </c>
      <c r="M22" s="100" t="s">
        <v>897</v>
      </c>
      <c r="N22" s="100">
        <v>0</v>
      </c>
      <c r="O22" s="100">
        <v>0</v>
      </c>
      <c r="P22" s="15">
        <v>9</v>
      </c>
      <c r="Q22" s="115"/>
      <c r="R22" s="116"/>
    </row>
    <row r="23" spans="1:19">
      <c r="A23" s="117"/>
      <c r="B23" s="33">
        <v>2</v>
      </c>
      <c r="C23" s="15" t="s">
        <v>277</v>
      </c>
      <c r="D23" s="100"/>
      <c r="E23" s="100"/>
      <c r="F23" s="100" t="s">
        <v>897</v>
      </c>
      <c r="G23" s="100" t="s">
        <v>897</v>
      </c>
      <c r="H23" s="100" t="s">
        <v>897</v>
      </c>
      <c r="I23" s="100" t="s">
        <v>897</v>
      </c>
      <c r="J23" s="100" t="s">
        <v>897</v>
      </c>
      <c r="K23" s="100" t="s">
        <v>897</v>
      </c>
      <c r="L23" s="100" t="s">
        <v>897</v>
      </c>
      <c r="M23" s="100" t="s">
        <v>897</v>
      </c>
      <c r="N23" s="100">
        <v>0</v>
      </c>
      <c r="O23" s="100">
        <v>0</v>
      </c>
      <c r="P23" s="15">
        <v>9</v>
      </c>
      <c r="Q23" s="115"/>
      <c r="R23" s="116"/>
    </row>
    <row r="24" spans="1:19">
      <c r="A24" s="117"/>
      <c r="B24" s="33">
        <v>3</v>
      </c>
      <c r="C24" s="15" t="s">
        <v>697</v>
      </c>
      <c r="D24" s="100"/>
      <c r="E24" s="100"/>
      <c r="F24" s="100">
        <v>5</v>
      </c>
      <c r="G24" s="100">
        <v>5</v>
      </c>
      <c r="H24" s="100" t="s">
        <v>897</v>
      </c>
      <c r="I24" s="100" t="s">
        <v>897</v>
      </c>
      <c r="J24" s="100">
        <v>5</v>
      </c>
      <c r="K24" s="100">
        <v>5</v>
      </c>
      <c r="L24" s="100">
        <v>5</v>
      </c>
      <c r="M24" s="100">
        <v>5</v>
      </c>
      <c r="N24" s="100">
        <v>30</v>
      </c>
      <c r="O24" s="100">
        <v>5</v>
      </c>
      <c r="P24" s="15">
        <v>1</v>
      </c>
      <c r="Q24" s="115"/>
      <c r="R24" s="116"/>
    </row>
    <row r="25" spans="1:19">
      <c r="A25" s="117"/>
      <c r="B25" s="33">
        <v>4</v>
      </c>
      <c r="C25" s="15" t="s">
        <v>698</v>
      </c>
      <c r="D25" s="100"/>
      <c r="E25" s="100"/>
      <c r="F25" s="100">
        <v>5</v>
      </c>
      <c r="G25" s="100">
        <v>5</v>
      </c>
      <c r="H25" s="100" t="s">
        <v>897</v>
      </c>
      <c r="I25" s="100" t="s">
        <v>897</v>
      </c>
      <c r="J25" s="100">
        <v>5</v>
      </c>
      <c r="K25" s="100">
        <v>5</v>
      </c>
      <c r="L25" s="100">
        <v>5</v>
      </c>
      <c r="M25" s="100">
        <v>5</v>
      </c>
      <c r="N25" s="100">
        <v>30</v>
      </c>
      <c r="O25" s="100">
        <v>5</v>
      </c>
      <c r="P25" s="15">
        <v>1</v>
      </c>
      <c r="Q25" s="115"/>
      <c r="R25" s="116"/>
    </row>
    <row r="26" spans="1:19">
      <c r="A26" s="117"/>
      <c r="B26" s="33">
        <v>5</v>
      </c>
      <c r="C26" s="15" t="s">
        <v>700</v>
      </c>
      <c r="D26" s="100"/>
      <c r="E26" s="100"/>
      <c r="F26" s="100" t="s">
        <v>897</v>
      </c>
      <c r="G26" s="100" t="s">
        <v>897</v>
      </c>
      <c r="H26" s="100" t="s">
        <v>897</v>
      </c>
      <c r="I26" s="100" t="s">
        <v>897</v>
      </c>
      <c r="J26" s="100">
        <v>5</v>
      </c>
      <c r="K26" s="100">
        <v>5</v>
      </c>
      <c r="L26" s="100">
        <v>5</v>
      </c>
      <c r="M26" s="100">
        <v>5</v>
      </c>
      <c r="N26" s="100">
        <v>20</v>
      </c>
      <c r="O26" s="100">
        <v>5</v>
      </c>
      <c r="P26" s="15">
        <v>1</v>
      </c>
      <c r="Q26" s="115"/>
      <c r="R26" s="116"/>
    </row>
    <row r="27" spans="1:19">
      <c r="A27" s="117"/>
      <c r="B27" s="33">
        <v>6</v>
      </c>
      <c r="C27" s="15" t="s">
        <v>701</v>
      </c>
      <c r="D27" s="100"/>
      <c r="E27" s="100"/>
      <c r="F27" s="100" t="s">
        <v>897</v>
      </c>
      <c r="G27" s="100" t="s">
        <v>897</v>
      </c>
      <c r="H27" s="100" t="s">
        <v>897</v>
      </c>
      <c r="I27" s="100" t="s">
        <v>897</v>
      </c>
      <c r="J27" s="100">
        <v>5</v>
      </c>
      <c r="K27" s="100">
        <v>5</v>
      </c>
      <c r="L27" s="100">
        <v>5</v>
      </c>
      <c r="M27" s="100">
        <v>5</v>
      </c>
      <c r="N27" s="100">
        <v>20</v>
      </c>
      <c r="O27" s="100">
        <v>5</v>
      </c>
      <c r="P27" s="15">
        <v>1</v>
      </c>
      <c r="Q27" s="115"/>
      <c r="R27" s="116"/>
    </row>
    <row r="28" spans="1:19">
      <c r="A28" s="117"/>
      <c r="B28" s="33">
        <v>7</v>
      </c>
      <c r="C28" s="15" t="s">
        <v>301</v>
      </c>
      <c r="D28" s="100"/>
      <c r="E28" s="100"/>
      <c r="F28" s="100">
        <v>5</v>
      </c>
      <c r="G28" s="100">
        <v>5</v>
      </c>
      <c r="H28" s="100" t="s">
        <v>897</v>
      </c>
      <c r="I28" s="100" t="s">
        <v>897</v>
      </c>
      <c r="J28" s="100">
        <v>5</v>
      </c>
      <c r="K28" s="100">
        <v>5</v>
      </c>
      <c r="L28" s="100">
        <v>5</v>
      </c>
      <c r="M28" s="100">
        <v>5</v>
      </c>
      <c r="N28" s="100">
        <v>30</v>
      </c>
      <c r="O28" s="100">
        <v>5</v>
      </c>
      <c r="P28" s="15">
        <v>1</v>
      </c>
      <c r="Q28" s="115"/>
      <c r="R28" s="116"/>
    </row>
    <row r="29" ht="21" customHeight="1" spans="1:19">
      <c r="A29" s="117"/>
      <c r="B29" s="33">
        <v>8</v>
      </c>
      <c r="C29" s="15" t="s">
        <v>702</v>
      </c>
      <c r="D29" s="100"/>
      <c r="E29" s="100"/>
      <c r="F29" s="100">
        <v>5</v>
      </c>
      <c r="G29" s="100">
        <v>5</v>
      </c>
      <c r="H29" s="100" t="s">
        <v>897</v>
      </c>
      <c r="I29" s="100" t="s">
        <v>897</v>
      </c>
      <c r="J29" s="100">
        <v>5</v>
      </c>
      <c r="K29" s="100">
        <v>5</v>
      </c>
      <c r="L29" s="100">
        <v>5</v>
      </c>
      <c r="M29" s="100">
        <v>5</v>
      </c>
      <c r="N29" s="100">
        <v>30</v>
      </c>
      <c r="O29" s="100">
        <v>5</v>
      </c>
      <c r="P29" s="15">
        <v>1</v>
      </c>
      <c r="Q29" s="115"/>
      <c r="R29" s="116"/>
    </row>
    <row r="30" spans="1:19">
      <c r="A30" s="118"/>
      <c r="B30" s="20">
        <v>9</v>
      </c>
      <c r="C30" s="15" t="s">
        <v>279</v>
      </c>
      <c r="D30" s="119"/>
      <c r="E30" s="119"/>
      <c r="F30" s="100">
        <v>5</v>
      </c>
      <c r="G30" s="100">
        <v>5</v>
      </c>
      <c r="H30" s="119" t="s">
        <v>897</v>
      </c>
      <c r="I30" s="119" t="s">
        <v>897</v>
      </c>
      <c r="J30" s="100">
        <v>5</v>
      </c>
      <c r="K30" s="100">
        <v>5</v>
      </c>
      <c r="L30" s="100">
        <v>5</v>
      </c>
      <c r="M30" s="100">
        <v>5</v>
      </c>
      <c r="N30" s="100">
        <v>30</v>
      </c>
      <c r="O30" s="100">
        <v>5</v>
      </c>
      <c r="P30" s="15">
        <v>1</v>
      </c>
      <c r="Q30" s="115"/>
      <c r="R30" s="116"/>
    </row>
    <row r="31" ht="15.75" customHeight="1" spans="1:19">
      <c r="A31" s="120" t="s">
        <v>5</v>
      </c>
      <c r="B31" s="121">
        <v>1</v>
      </c>
      <c r="C31" s="16" t="s">
        <v>351</v>
      </c>
      <c r="D31" s="103">
        <v>3.5</v>
      </c>
      <c r="E31" s="100">
        <v>5</v>
      </c>
      <c r="F31" s="122">
        <v>4.4</v>
      </c>
      <c r="G31" s="122">
        <v>5</v>
      </c>
      <c r="H31" s="122">
        <v>4.4</v>
      </c>
      <c r="I31" s="122">
        <v>5</v>
      </c>
      <c r="J31" s="122">
        <v>4.1</v>
      </c>
      <c r="K31" s="122">
        <v>5</v>
      </c>
      <c r="L31" s="122">
        <v>4.3</v>
      </c>
      <c r="M31" s="122">
        <v>5</v>
      </c>
      <c r="N31" s="122">
        <v>45.7</v>
      </c>
      <c r="O31" s="122">
        <v>4.57</v>
      </c>
      <c r="P31" s="16">
        <v>5</v>
      </c>
      <c r="Q31" s="101"/>
      <c r="R31" s="101"/>
    </row>
    <row r="32" spans="1:19">
      <c r="A32" s="111"/>
      <c r="B32" s="123">
        <v>2</v>
      </c>
      <c r="C32" s="25" t="s">
        <v>758</v>
      </c>
      <c r="D32" s="122">
        <v>2.9</v>
      </c>
      <c r="E32" s="124">
        <v>5</v>
      </c>
      <c r="F32" s="124">
        <v>4.2</v>
      </c>
      <c r="G32" s="124">
        <v>5</v>
      </c>
      <c r="H32" s="124">
        <v>4.5</v>
      </c>
      <c r="I32" s="124">
        <v>5</v>
      </c>
      <c r="J32" s="124">
        <v>4.2</v>
      </c>
      <c r="K32" s="124">
        <v>5</v>
      </c>
      <c r="L32" s="124">
        <v>3.8</v>
      </c>
      <c r="M32" s="124">
        <v>5</v>
      </c>
      <c r="N32" s="124">
        <v>44.6</v>
      </c>
      <c r="O32" s="124">
        <v>4.46</v>
      </c>
      <c r="P32" s="25">
        <v>6</v>
      </c>
      <c r="Q32" s="101"/>
      <c r="R32" s="101"/>
    </row>
    <row r="33" spans="1:18">
      <c r="A33" s="111"/>
      <c r="B33" s="123">
        <v>3</v>
      </c>
      <c r="C33" s="25" t="s">
        <v>377</v>
      </c>
      <c r="D33" s="124">
        <v>3.6</v>
      </c>
      <c r="E33" s="124">
        <v>5</v>
      </c>
      <c r="F33" s="124">
        <v>4</v>
      </c>
      <c r="G33" s="124">
        <v>5</v>
      </c>
      <c r="H33" s="124">
        <v>5</v>
      </c>
      <c r="I33" s="124">
        <v>5</v>
      </c>
      <c r="J33" s="124">
        <v>4.7</v>
      </c>
      <c r="K33" s="124">
        <v>5</v>
      </c>
      <c r="L33" s="124">
        <v>4.6</v>
      </c>
      <c r="M33" s="124">
        <v>5</v>
      </c>
      <c r="N33" s="124">
        <v>46.9</v>
      </c>
      <c r="O33" s="124">
        <v>4.69</v>
      </c>
      <c r="P33" s="25">
        <v>2</v>
      </c>
      <c r="Q33" s="101"/>
      <c r="R33" s="101"/>
    </row>
    <row r="34" spans="1:18">
      <c r="A34" s="111"/>
      <c r="B34" s="123">
        <v>4</v>
      </c>
      <c r="C34" s="25" t="s">
        <v>757</v>
      </c>
      <c r="D34" s="124">
        <v>3.7</v>
      </c>
      <c r="E34" s="124">
        <v>5</v>
      </c>
      <c r="F34" s="124">
        <v>4.4</v>
      </c>
      <c r="G34" s="124">
        <v>5</v>
      </c>
      <c r="H34" s="124">
        <v>5</v>
      </c>
      <c r="I34" s="124">
        <v>5</v>
      </c>
      <c r="J34" s="124">
        <v>4.6</v>
      </c>
      <c r="K34" s="124">
        <v>5</v>
      </c>
      <c r="L34" s="124">
        <v>4.5</v>
      </c>
      <c r="M34" s="124">
        <v>5</v>
      </c>
      <c r="N34" s="124">
        <v>47.2</v>
      </c>
      <c r="O34" s="124">
        <v>4.72</v>
      </c>
      <c r="P34" s="25">
        <v>1</v>
      </c>
      <c r="Q34" s="101"/>
      <c r="R34" s="101"/>
    </row>
    <row r="35" spans="1:18">
      <c r="A35" s="111"/>
      <c r="B35" s="123">
        <v>5</v>
      </c>
      <c r="C35" s="25" t="s">
        <v>429</v>
      </c>
      <c r="D35" s="124">
        <v>2.8</v>
      </c>
      <c r="E35" s="124">
        <v>5</v>
      </c>
      <c r="F35" s="124">
        <v>3.6</v>
      </c>
      <c r="G35" s="124">
        <v>5</v>
      </c>
      <c r="H35" s="124">
        <v>4.2</v>
      </c>
      <c r="I35" s="124">
        <v>5</v>
      </c>
      <c r="J35" s="124">
        <v>4.2</v>
      </c>
      <c r="K35" s="124">
        <v>5</v>
      </c>
      <c r="L35" s="124">
        <v>3.6</v>
      </c>
      <c r="M35" s="124">
        <v>5</v>
      </c>
      <c r="N35" s="124">
        <v>43.4</v>
      </c>
      <c r="O35" s="124">
        <v>4.34</v>
      </c>
      <c r="P35" s="25">
        <v>8</v>
      </c>
      <c r="Q35" s="101"/>
      <c r="R35" s="101"/>
    </row>
    <row r="36" spans="1:18">
      <c r="A36" s="111"/>
      <c r="B36" s="123">
        <v>6</v>
      </c>
      <c r="C36" s="25" t="s">
        <v>756</v>
      </c>
      <c r="D36" s="124">
        <v>2.6</v>
      </c>
      <c r="E36" s="124">
        <v>5</v>
      </c>
      <c r="F36" s="124">
        <v>3.4</v>
      </c>
      <c r="G36" s="124">
        <v>5</v>
      </c>
      <c r="H36" s="124">
        <v>4.2</v>
      </c>
      <c r="I36" s="124">
        <v>5</v>
      </c>
      <c r="J36" s="124">
        <v>4.5</v>
      </c>
      <c r="K36" s="124">
        <v>5</v>
      </c>
      <c r="L36" s="124">
        <v>4.6</v>
      </c>
      <c r="M36" s="124">
        <v>5</v>
      </c>
      <c r="N36" s="124">
        <v>44.3</v>
      </c>
      <c r="O36" s="124">
        <v>4.43</v>
      </c>
      <c r="P36" s="25">
        <v>7</v>
      </c>
      <c r="Q36" s="101"/>
      <c r="R36" s="101"/>
    </row>
    <row r="37" spans="1:18">
      <c r="A37" s="111"/>
      <c r="B37" s="123">
        <v>7</v>
      </c>
      <c r="C37" s="25" t="s">
        <v>759</v>
      </c>
      <c r="D37" s="124">
        <v>3.4</v>
      </c>
      <c r="E37" s="124">
        <v>5</v>
      </c>
      <c r="F37" s="125">
        <v>4.4</v>
      </c>
      <c r="G37" s="124">
        <v>5</v>
      </c>
      <c r="H37" s="125">
        <v>4.4</v>
      </c>
      <c r="I37" s="124">
        <v>5</v>
      </c>
      <c r="J37" s="125">
        <v>4.9</v>
      </c>
      <c r="K37" s="124">
        <v>5</v>
      </c>
      <c r="L37" s="125">
        <v>4.4</v>
      </c>
      <c r="M37" s="124">
        <v>5</v>
      </c>
      <c r="N37" s="125">
        <v>46.5</v>
      </c>
      <c r="O37" s="124">
        <v>4.65</v>
      </c>
      <c r="P37" s="126">
        <v>3</v>
      </c>
      <c r="Q37" s="101"/>
      <c r="R37" s="101"/>
    </row>
    <row r="38" spans="1:18">
      <c r="A38" s="111"/>
      <c r="B38" s="123">
        <v>8</v>
      </c>
      <c r="C38" s="25" t="s">
        <v>760</v>
      </c>
      <c r="D38" s="124">
        <v>3.1</v>
      </c>
      <c r="E38" s="124">
        <v>5</v>
      </c>
      <c r="F38" s="122">
        <v>4.2</v>
      </c>
      <c r="G38" s="124">
        <v>5</v>
      </c>
      <c r="H38" s="122">
        <v>4.7</v>
      </c>
      <c r="I38" s="124">
        <v>5</v>
      </c>
      <c r="J38" s="122">
        <v>4.3</v>
      </c>
      <c r="K38" s="124">
        <v>5</v>
      </c>
      <c r="L38" s="122">
        <v>4.6</v>
      </c>
      <c r="M38" s="124">
        <v>5</v>
      </c>
      <c r="N38" s="122">
        <v>45.9</v>
      </c>
      <c r="O38" s="124">
        <v>4.59</v>
      </c>
      <c r="P38" s="16">
        <v>4</v>
      </c>
      <c r="Q38" s="101"/>
      <c r="R38" s="101"/>
    </row>
    <row r="39" spans="1:18">
      <c r="A39" s="127" t="s">
        <v>6</v>
      </c>
      <c r="B39" s="128">
        <v>1</v>
      </c>
      <c r="C39" s="33" t="s">
        <v>787</v>
      </c>
      <c r="D39" s="129">
        <v>5</v>
      </c>
      <c r="E39" s="129">
        <v>5</v>
      </c>
      <c r="F39" s="129">
        <v>5</v>
      </c>
      <c r="G39" s="129">
        <v>3.5</v>
      </c>
      <c r="H39" s="129">
        <v>5</v>
      </c>
      <c r="I39" s="129">
        <v>4</v>
      </c>
      <c r="J39" s="129">
        <v>5</v>
      </c>
      <c r="K39" s="129">
        <v>5</v>
      </c>
      <c r="L39" s="129">
        <v>5</v>
      </c>
      <c r="M39" s="129">
        <v>5</v>
      </c>
      <c r="N39" s="129">
        <f t="shared" ref="N39:N48" si="0">SUM(D39:M39)</f>
        <v>47.5</v>
      </c>
      <c r="O39" s="129">
        <f t="shared" ref="O39:O48" si="1">AVERAGE(D39:M39)</f>
        <v>4.75</v>
      </c>
      <c r="P39" s="101">
        <f t="shared" ref="P39:P48" si="2">RANK(O39,$O$39:$O$48,0)</f>
        <v>3</v>
      </c>
      <c r="Q39" s="86"/>
      <c r="R39" s="86" t="s">
        <v>898</v>
      </c>
    </row>
    <row r="40" spans="1:18">
      <c r="A40" s="127"/>
      <c r="B40" s="128">
        <v>2</v>
      </c>
      <c r="C40" s="33" t="s">
        <v>788</v>
      </c>
      <c r="D40" s="129">
        <v>5</v>
      </c>
      <c r="E40" s="129">
        <v>5</v>
      </c>
      <c r="F40" s="129">
        <v>5</v>
      </c>
      <c r="G40" s="129">
        <v>5</v>
      </c>
      <c r="H40" s="129">
        <v>5</v>
      </c>
      <c r="I40" s="129">
        <v>5</v>
      </c>
      <c r="J40" s="129">
        <v>5</v>
      </c>
      <c r="K40" s="129">
        <v>5</v>
      </c>
      <c r="L40" s="129">
        <v>5</v>
      </c>
      <c r="M40" s="129">
        <v>5</v>
      </c>
      <c r="N40" s="129">
        <f t="shared" si="0"/>
        <v>50</v>
      </c>
      <c r="O40" s="129">
        <f t="shared" si="1"/>
        <v>5</v>
      </c>
      <c r="P40" s="101">
        <f t="shared" si="2"/>
        <v>1</v>
      </c>
      <c r="Q40" s="86"/>
      <c r="R40" s="86"/>
    </row>
    <row r="41" spans="1:18">
      <c r="A41" s="127"/>
      <c r="B41" s="128">
        <v>3</v>
      </c>
      <c r="C41" s="33" t="s">
        <v>789</v>
      </c>
      <c r="D41" s="129">
        <v>5</v>
      </c>
      <c r="E41" s="129">
        <v>5</v>
      </c>
      <c r="F41" s="129">
        <v>5</v>
      </c>
      <c r="G41" s="129">
        <v>4</v>
      </c>
      <c r="H41" s="129">
        <v>5</v>
      </c>
      <c r="I41" s="129">
        <v>5</v>
      </c>
      <c r="J41" s="129">
        <v>5</v>
      </c>
      <c r="K41" s="129">
        <v>5</v>
      </c>
      <c r="L41" s="129" t="s">
        <v>897</v>
      </c>
      <c r="M41" s="129" t="s">
        <v>897</v>
      </c>
      <c r="N41" s="129">
        <f t="shared" si="0"/>
        <v>39</v>
      </c>
      <c r="O41" s="129">
        <f t="shared" si="1"/>
        <v>4.875</v>
      </c>
      <c r="P41" s="101">
        <f t="shared" si="2"/>
        <v>2</v>
      </c>
      <c r="Q41" s="86"/>
      <c r="R41" s="86" t="s">
        <v>899</v>
      </c>
    </row>
    <row r="42" spans="1:18">
      <c r="A42" s="127"/>
      <c r="B42" s="128">
        <v>4</v>
      </c>
      <c r="C42" s="33" t="s">
        <v>790</v>
      </c>
      <c r="D42" s="129" t="s">
        <v>897</v>
      </c>
      <c r="E42" s="129" t="s">
        <v>897</v>
      </c>
      <c r="F42" s="129">
        <v>4.5</v>
      </c>
      <c r="G42" s="129">
        <v>3</v>
      </c>
      <c r="H42" s="129">
        <v>5</v>
      </c>
      <c r="I42" s="129">
        <v>5</v>
      </c>
      <c r="J42" s="129">
        <v>5</v>
      </c>
      <c r="K42" s="129">
        <v>5</v>
      </c>
      <c r="L42" s="129">
        <v>5</v>
      </c>
      <c r="M42" s="129">
        <v>2</v>
      </c>
      <c r="N42" s="129">
        <f t="shared" si="0"/>
        <v>34.5</v>
      </c>
      <c r="O42" s="129">
        <f t="shared" si="1"/>
        <v>4.3125</v>
      </c>
      <c r="P42" s="101">
        <f t="shared" si="2"/>
        <v>5</v>
      </c>
      <c r="Q42" s="86" t="s">
        <v>900</v>
      </c>
      <c r="R42" s="86" t="s">
        <v>901</v>
      </c>
    </row>
    <row r="43" spans="1:18">
      <c r="A43" s="127"/>
      <c r="B43" s="128">
        <v>5</v>
      </c>
      <c r="C43" s="33" t="s">
        <v>528</v>
      </c>
      <c r="D43" s="129" t="s">
        <v>897</v>
      </c>
      <c r="E43" s="129" t="s">
        <v>897</v>
      </c>
      <c r="F43" s="129">
        <v>5</v>
      </c>
      <c r="G43" s="129">
        <v>2</v>
      </c>
      <c r="H43" s="129">
        <v>5</v>
      </c>
      <c r="I43" s="129">
        <v>4</v>
      </c>
      <c r="J43" s="129">
        <v>5</v>
      </c>
      <c r="K43" s="129">
        <v>2</v>
      </c>
      <c r="L43" s="129">
        <v>5</v>
      </c>
      <c r="M43" s="129">
        <v>2.5</v>
      </c>
      <c r="N43" s="129">
        <f t="shared" si="0"/>
        <v>30.5</v>
      </c>
      <c r="O43" s="129">
        <f t="shared" si="1"/>
        <v>3.8125</v>
      </c>
      <c r="P43" s="101">
        <f t="shared" si="2"/>
        <v>7</v>
      </c>
      <c r="Q43" s="86" t="s">
        <v>900</v>
      </c>
      <c r="R43" s="86" t="s">
        <v>902</v>
      </c>
    </row>
    <row r="44" spans="1:18">
      <c r="A44" s="127"/>
      <c r="B44" s="128">
        <v>6</v>
      </c>
      <c r="C44" s="130" t="s">
        <v>791</v>
      </c>
      <c r="D44" s="129">
        <v>5</v>
      </c>
      <c r="E44" s="129">
        <v>5</v>
      </c>
      <c r="F44" s="129">
        <v>5</v>
      </c>
      <c r="G44" s="129">
        <v>5</v>
      </c>
      <c r="H44" s="129">
        <v>5</v>
      </c>
      <c r="I44" s="129" t="s">
        <v>897</v>
      </c>
      <c r="J44" s="129">
        <v>5</v>
      </c>
      <c r="K44" s="129">
        <v>1.5</v>
      </c>
      <c r="L44" s="129">
        <v>5</v>
      </c>
      <c r="M44" s="129">
        <v>5</v>
      </c>
      <c r="N44" s="129">
        <f t="shared" si="0"/>
        <v>41.5</v>
      </c>
      <c r="O44" s="129">
        <f t="shared" si="1"/>
        <v>4.61111111111111</v>
      </c>
      <c r="P44" s="101">
        <f t="shared" si="2"/>
        <v>4</v>
      </c>
      <c r="Q44" s="86" t="s">
        <v>903</v>
      </c>
      <c r="R44" s="86" t="s">
        <v>904</v>
      </c>
    </row>
    <row r="45" spans="1:18">
      <c r="A45" s="127"/>
      <c r="B45" s="128">
        <v>7</v>
      </c>
      <c r="C45" s="33" t="s">
        <v>792</v>
      </c>
      <c r="D45" s="129">
        <v>5</v>
      </c>
      <c r="E45" s="129">
        <v>0</v>
      </c>
      <c r="F45" s="129">
        <v>5</v>
      </c>
      <c r="G45" s="129">
        <v>0</v>
      </c>
      <c r="H45" s="129">
        <v>5</v>
      </c>
      <c r="I45" s="129" t="s">
        <v>897</v>
      </c>
      <c r="J45" s="129">
        <v>5</v>
      </c>
      <c r="K45" s="129">
        <v>4</v>
      </c>
      <c r="L45" s="129">
        <v>5</v>
      </c>
      <c r="M45" s="129">
        <v>2.5</v>
      </c>
      <c r="N45" s="129">
        <f t="shared" si="0"/>
        <v>31.5</v>
      </c>
      <c r="O45" s="129">
        <f t="shared" si="1"/>
        <v>3.5</v>
      </c>
      <c r="P45" s="101">
        <f t="shared" si="2"/>
        <v>8</v>
      </c>
      <c r="Q45" s="86" t="s">
        <v>903</v>
      </c>
      <c r="R45" s="86" t="s">
        <v>905</v>
      </c>
    </row>
    <row r="46" spans="1:18">
      <c r="A46" s="127"/>
      <c r="B46" s="128">
        <v>8</v>
      </c>
      <c r="C46" s="33" t="s">
        <v>537</v>
      </c>
      <c r="D46" s="129" t="s">
        <v>897</v>
      </c>
      <c r="E46" s="129" t="s">
        <v>897</v>
      </c>
      <c r="F46" s="129">
        <v>5</v>
      </c>
      <c r="G46" s="129">
        <v>0</v>
      </c>
      <c r="H46" s="129">
        <v>5</v>
      </c>
      <c r="I46" s="129" t="s">
        <v>897</v>
      </c>
      <c r="J46" s="129">
        <v>5</v>
      </c>
      <c r="K46" s="129">
        <v>0</v>
      </c>
      <c r="L46" s="129">
        <v>5</v>
      </c>
      <c r="M46" s="129">
        <v>0</v>
      </c>
      <c r="N46" s="129">
        <f t="shared" si="0"/>
        <v>20</v>
      </c>
      <c r="O46" s="129">
        <f t="shared" si="1"/>
        <v>2.85714285714286</v>
      </c>
      <c r="P46" s="101">
        <f t="shared" si="2"/>
        <v>10</v>
      </c>
      <c r="Q46" s="86" t="s">
        <v>906</v>
      </c>
      <c r="R46" s="86" t="s">
        <v>907</v>
      </c>
    </row>
    <row r="47" spans="1:18">
      <c r="A47" s="127"/>
      <c r="B47" s="128">
        <v>9</v>
      </c>
      <c r="C47" s="33" t="s">
        <v>544</v>
      </c>
      <c r="D47" s="129">
        <v>5</v>
      </c>
      <c r="E47" s="129">
        <v>5</v>
      </c>
      <c r="F47" s="129">
        <v>5</v>
      </c>
      <c r="G47" s="129">
        <v>2</v>
      </c>
      <c r="H47" s="129">
        <v>5</v>
      </c>
      <c r="I47" s="129">
        <v>5</v>
      </c>
      <c r="J47" s="129">
        <v>5</v>
      </c>
      <c r="K47" s="129">
        <v>1.5</v>
      </c>
      <c r="L47" s="129">
        <v>5</v>
      </c>
      <c r="M47" s="129">
        <v>2.5</v>
      </c>
      <c r="N47" s="129">
        <f t="shared" si="0"/>
        <v>41</v>
      </c>
      <c r="O47" s="129">
        <f t="shared" si="1"/>
        <v>4.1</v>
      </c>
      <c r="P47" s="101">
        <f t="shared" si="2"/>
        <v>6</v>
      </c>
      <c r="Q47" s="86"/>
      <c r="R47" s="131" t="s">
        <v>908</v>
      </c>
    </row>
    <row r="48" spans="1:18">
      <c r="A48" s="127"/>
      <c r="B48" s="101">
        <v>10</v>
      </c>
      <c r="C48" s="33" t="s">
        <v>793</v>
      </c>
      <c r="D48" s="129">
        <v>5</v>
      </c>
      <c r="E48" s="129">
        <v>0</v>
      </c>
      <c r="F48" s="129">
        <v>5</v>
      </c>
      <c r="G48" s="129">
        <v>1.5</v>
      </c>
      <c r="H48" s="129">
        <v>5</v>
      </c>
      <c r="I48" s="129">
        <v>5</v>
      </c>
      <c r="J48" s="129">
        <v>5</v>
      </c>
      <c r="K48" s="129">
        <v>2.5</v>
      </c>
      <c r="L48" s="129">
        <v>5</v>
      </c>
      <c r="M48" s="129">
        <v>1</v>
      </c>
      <c r="N48" s="129">
        <f t="shared" si="0"/>
        <v>35</v>
      </c>
      <c r="O48" s="129">
        <f t="shared" si="1"/>
        <v>3.5</v>
      </c>
      <c r="P48" s="101">
        <f t="shared" si="2"/>
        <v>8</v>
      </c>
      <c r="Q48" s="131"/>
      <c r="R48" s="131" t="s">
        <v>909</v>
      </c>
    </row>
    <row r="49" spans="1:18">
      <c r="A49" s="132" t="s">
        <v>7</v>
      </c>
      <c r="B49" s="112">
        <v>1</v>
      </c>
      <c r="C49" s="15" t="s">
        <v>546</v>
      </c>
      <c r="D49" s="100">
        <v>5</v>
      </c>
      <c r="E49" s="100">
        <v>5</v>
      </c>
      <c r="F49" s="100">
        <v>5</v>
      </c>
      <c r="G49" s="100">
        <v>5</v>
      </c>
      <c r="H49" s="100">
        <v>5</v>
      </c>
      <c r="I49" s="100">
        <v>5</v>
      </c>
      <c r="J49" s="100">
        <v>5</v>
      </c>
      <c r="K49" s="100">
        <v>5</v>
      </c>
      <c r="L49" s="100">
        <v>0</v>
      </c>
      <c r="M49" s="100">
        <v>0</v>
      </c>
      <c r="N49" s="100">
        <v>40</v>
      </c>
      <c r="O49" s="100">
        <v>10</v>
      </c>
      <c r="P49" s="15">
        <v>1</v>
      </c>
      <c r="Q49" s="15" t="s">
        <v>910</v>
      </c>
      <c r="R49" s="15"/>
    </row>
    <row r="50" spans="1:18">
      <c r="A50" s="133"/>
      <c r="B50" s="112">
        <v>2</v>
      </c>
      <c r="C50" s="15" t="s">
        <v>549</v>
      </c>
      <c r="D50" s="100">
        <v>5</v>
      </c>
      <c r="E50" s="100">
        <v>5</v>
      </c>
      <c r="F50" s="100">
        <v>5</v>
      </c>
      <c r="G50" s="100">
        <v>5</v>
      </c>
      <c r="H50" s="100">
        <v>5</v>
      </c>
      <c r="I50" s="100">
        <v>5</v>
      </c>
      <c r="J50" s="100">
        <v>5</v>
      </c>
      <c r="K50" s="100">
        <v>5</v>
      </c>
      <c r="L50" s="100">
        <v>0</v>
      </c>
      <c r="M50" s="100">
        <v>0</v>
      </c>
      <c r="N50" s="100">
        <v>40</v>
      </c>
      <c r="O50" s="100">
        <v>10</v>
      </c>
      <c r="P50" s="15">
        <v>1</v>
      </c>
      <c r="Q50" s="15" t="s">
        <v>910</v>
      </c>
      <c r="R50" s="15"/>
    </row>
    <row r="51" spans="1:18">
      <c r="A51" s="133"/>
      <c r="B51" s="112">
        <v>3</v>
      </c>
      <c r="C51" s="15" t="s">
        <v>553</v>
      </c>
      <c r="D51" s="100">
        <v>5</v>
      </c>
      <c r="E51" s="100">
        <v>5</v>
      </c>
      <c r="F51" s="100">
        <v>5</v>
      </c>
      <c r="G51" s="100">
        <v>5</v>
      </c>
      <c r="H51" s="100">
        <v>5</v>
      </c>
      <c r="I51" s="100">
        <v>5</v>
      </c>
      <c r="J51" s="100">
        <v>5</v>
      </c>
      <c r="K51" s="100">
        <v>5</v>
      </c>
      <c r="L51" s="100">
        <v>0</v>
      </c>
      <c r="M51" s="100">
        <v>0</v>
      </c>
      <c r="N51" s="100">
        <v>40</v>
      </c>
      <c r="O51" s="100">
        <v>10</v>
      </c>
      <c r="P51" s="15">
        <v>1</v>
      </c>
      <c r="Q51" s="15" t="s">
        <v>910</v>
      </c>
      <c r="R51" s="15"/>
    </row>
    <row r="52" spans="1:18">
      <c r="A52" s="133"/>
      <c r="B52" s="112">
        <v>4</v>
      </c>
      <c r="C52" s="15" t="s">
        <v>559</v>
      </c>
      <c r="D52" s="100">
        <v>5</v>
      </c>
      <c r="E52" s="100">
        <v>5</v>
      </c>
      <c r="F52" s="100">
        <v>0</v>
      </c>
      <c r="G52" s="100">
        <v>0</v>
      </c>
      <c r="H52" s="100">
        <v>5</v>
      </c>
      <c r="I52" s="100">
        <v>5</v>
      </c>
      <c r="J52" s="100">
        <v>5</v>
      </c>
      <c r="K52" s="100">
        <v>5</v>
      </c>
      <c r="L52" s="100">
        <v>0</v>
      </c>
      <c r="M52" s="100">
        <v>0</v>
      </c>
      <c r="N52" s="100">
        <v>30</v>
      </c>
      <c r="O52" s="100">
        <v>10</v>
      </c>
      <c r="P52" s="15">
        <v>1</v>
      </c>
      <c r="Q52" s="15" t="s">
        <v>911</v>
      </c>
      <c r="R52" s="15"/>
    </row>
    <row r="53" spans="1:18">
      <c r="A53" s="133"/>
      <c r="B53" s="112">
        <v>5</v>
      </c>
      <c r="C53" s="15" t="s">
        <v>810</v>
      </c>
      <c r="D53" s="100">
        <v>5</v>
      </c>
      <c r="E53" s="100">
        <v>5</v>
      </c>
      <c r="F53" s="100">
        <v>5</v>
      </c>
      <c r="G53" s="100">
        <v>5</v>
      </c>
      <c r="H53" s="100">
        <v>5</v>
      </c>
      <c r="I53" s="100">
        <v>5</v>
      </c>
      <c r="J53" s="100">
        <v>5</v>
      </c>
      <c r="K53" s="100">
        <v>5</v>
      </c>
      <c r="L53" s="100">
        <v>0</v>
      </c>
      <c r="M53" s="100">
        <v>0</v>
      </c>
      <c r="N53" s="100">
        <v>40</v>
      </c>
      <c r="O53" s="100">
        <v>10</v>
      </c>
      <c r="P53" s="15">
        <v>1</v>
      </c>
      <c r="Q53" s="15" t="s">
        <v>910</v>
      </c>
      <c r="R53" s="15"/>
    </row>
    <row r="54" spans="1:18">
      <c r="A54" s="133"/>
      <c r="B54" s="112">
        <v>6</v>
      </c>
      <c r="C54" s="15" t="s">
        <v>811</v>
      </c>
      <c r="D54" s="100">
        <v>5</v>
      </c>
      <c r="E54" s="100">
        <v>5</v>
      </c>
      <c r="F54" s="100">
        <v>5</v>
      </c>
      <c r="G54" s="100">
        <v>5</v>
      </c>
      <c r="H54" s="100">
        <v>5</v>
      </c>
      <c r="I54" s="100">
        <v>5</v>
      </c>
      <c r="J54" s="100">
        <v>5</v>
      </c>
      <c r="K54" s="100">
        <v>5</v>
      </c>
      <c r="L54" s="100">
        <v>0</v>
      </c>
      <c r="M54" s="100">
        <v>0</v>
      </c>
      <c r="N54" s="100">
        <v>40</v>
      </c>
      <c r="O54" s="100">
        <v>10</v>
      </c>
      <c r="P54" s="15">
        <v>1</v>
      </c>
      <c r="Q54" s="15" t="s">
        <v>910</v>
      </c>
      <c r="R54" s="15"/>
    </row>
    <row r="55" spans="1:18">
      <c r="A55" s="36" t="s">
        <v>8</v>
      </c>
      <c r="B55" s="15">
        <v>1</v>
      </c>
      <c r="C55" s="15" t="s">
        <v>605</v>
      </c>
      <c r="D55" s="100">
        <v>5</v>
      </c>
      <c r="E55" s="100">
        <v>5</v>
      </c>
      <c r="F55" s="100">
        <v>5</v>
      </c>
      <c r="G55" s="100">
        <v>5</v>
      </c>
      <c r="H55" s="100">
        <v>5</v>
      </c>
      <c r="I55" s="100">
        <v>5</v>
      </c>
      <c r="J55" s="100">
        <v>5</v>
      </c>
      <c r="K55" s="100">
        <v>5</v>
      </c>
      <c r="L55" s="100">
        <v>5</v>
      </c>
      <c r="M55" s="100">
        <v>5</v>
      </c>
      <c r="N55" s="100">
        <v>50</v>
      </c>
      <c r="O55" s="100">
        <v>5</v>
      </c>
      <c r="P55" s="15">
        <v>1</v>
      </c>
      <c r="Q55" s="36"/>
      <c r="R55" s="36"/>
    </row>
  </sheetData>
  <mergeCells count="7">
    <mergeCell ref="A1:R1"/>
    <mergeCell ref="A3:A12"/>
    <mergeCell ref="A13:A21"/>
    <mergeCell ref="A22:A30"/>
    <mergeCell ref="A31:A38"/>
    <mergeCell ref="A39:A48"/>
    <mergeCell ref="A49:A5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D13" sqref="D13:D14"/>
    </sheetView>
  </sheetViews>
  <sheetFormatPr defaultColWidth="8.62962962962963" defaultRowHeight="17.4" outlineLevelCol="6"/>
  <cols>
    <col min="1" max="1" width="20.5555555555556" style="52" customWidth="1"/>
    <col min="2" max="2" width="20.25" style="52" customWidth="1"/>
    <col min="3" max="3" width="9.25" style="52" customWidth="1"/>
    <col min="4" max="4" width="25.25" style="52" customWidth="1"/>
    <col min="5" max="5" width="16.6666666666667" style="52" customWidth="1"/>
    <col min="6" max="6" width="18" style="52" customWidth="1"/>
    <col min="7" max="7" width="13" style="52" customWidth="1"/>
    <col min="8" max="24" width="8.62962962962963" style="52"/>
  </cols>
  <sheetData>
    <row r="1" ht="22.2" spans="1:7">
      <c r="A1" s="53" t="s">
        <v>912</v>
      </c>
      <c r="B1" s="53"/>
      <c r="C1" s="53"/>
      <c r="D1" s="53"/>
      <c r="E1" s="53"/>
      <c r="F1" s="53"/>
      <c r="G1" s="53"/>
    </row>
    <row r="2" s="76" customFormat="1" ht="20.4" spans="1:7">
      <c r="A2" s="77" t="s">
        <v>913</v>
      </c>
      <c r="B2" s="77" t="s">
        <v>32</v>
      </c>
      <c r="C2" s="77" t="s">
        <v>25</v>
      </c>
      <c r="D2" s="78" t="s">
        <v>33</v>
      </c>
      <c r="E2" s="79" t="s">
        <v>34</v>
      </c>
      <c r="F2" s="77" t="s">
        <v>820</v>
      </c>
      <c r="G2" s="77" t="s">
        <v>821</v>
      </c>
    </row>
    <row r="3" ht="18" customHeight="1" spans="1:7">
      <c r="A3" s="13" t="s">
        <v>2</v>
      </c>
      <c r="B3" s="20" t="s">
        <v>30</v>
      </c>
      <c r="C3" s="20"/>
      <c r="D3" s="20"/>
      <c r="E3" s="20"/>
      <c r="F3" s="20"/>
      <c r="G3" s="20"/>
    </row>
    <row r="4" ht="18" customHeight="1" spans="1:7">
      <c r="A4" s="80" t="s">
        <v>3</v>
      </c>
      <c r="B4" s="8" t="s">
        <v>30</v>
      </c>
      <c r="C4" s="81"/>
      <c r="D4" s="81"/>
      <c r="E4" s="81"/>
      <c r="F4" s="81"/>
      <c r="G4" s="82"/>
    </row>
    <row r="5" ht="18" customHeight="1" spans="1:7">
      <c r="A5" s="29" t="s">
        <v>4</v>
      </c>
      <c r="B5" s="23" t="s">
        <v>697</v>
      </c>
      <c r="C5" s="23" t="s">
        <v>914</v>
      </c>
      <c r="D5" s="23" t="s">
        <v>48</v>
      </c>
      <c r="E5" s="23">
        <v>3</v>
      </c>
      <c r="F5" s="23" t="s">
        <v>915</v>
      </c>
      <c r="G5" s="83"/>
    </row>
    <row r="6" spans="1:7">
      <c r="A6" s="29" t="s">
        <v>5</v>
      </c>
      <c r="B6" s="12" t="s">
        <v>30</v>
      </c>
      <c r="C6" s="84"/>
      <c r="D6" s="84"/>
      <c r="E6" s="84"/>
      <c r="F6" s="84"/>
      <c r="G6" s="11"/>
    </row>
    <row r="7" spans="1:7">
      <c r="A7" s="13" t="s">
        <v>6</v>
      </c>
      <c r="B7" s="85" t="s">
        <v>790</v>
      </c>
      <c r="C7" s="85" t="s">
        <v>916</v>
      </c>
      <c r="D7" s="85" t="s">
        <v>917</v>
      </c>
      <c r="E7" s="85">
        <v>2</v>
      </c>
      <c r="F7" s="86"/>
      <c r="G7" s="87"/>
    </row>
    <row r="8" spans="1:7">
      <c r="A8" s="20" t="s">
        <v>7</v>
      </c>
      <c r="B8" s="12" t="s">
        <v>30</v>
      </c>
      <c r="C8" s="84"/>
      <c r="D8" s="84"/>
      <c r="E8" s="84"/>
      <c r="F8" s="84"/>
      <c r="G8" s="11"/>
    </row>
    <row r="9" spans="1:7">
      <c r="A9" s="20" t="s">
        <v>8</v>
      </c>
      <c r="B9" s="12" t="s">
        <v>30</v>
      </c>
      <c r="C9" s="84"/>
      <c r="D9" s="84"/>
      <c r="E9" s="84"/>
      <c r="F9" s="84"/>
      <c r="G9" s="11"/>
    </row>
    <row r="18" spans="4:4">
      <c r="D18" s="88"/>
    </row>
    <row r="19" spans="4:4">
      <c r="D19" s="88"/>
    </row>
    <row r="20" spans="4:4">
      <c r="D20" s="88"/>
    </row>
  </sheetData>
  <mergeCells count="6">
    <mergeCell ref="A1:G1"/>
    <mergeCell ref="B3:G3"/>
    <mergeCell ref="B4:G4"/>
    <mergeCell ref="B6:G6"/>
    <mergeCell ref="B8:G8"/>
    <mergeCell ref="B9:G9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3"/>
  <sheetViews>
    <sheetView zoomScale="70" zoomScaleNormal="70" topLeftCell="A848" workbookViewId="0">
      <selection activeCell="A784" sqref="A784:A883"/>
    </sheetView>
  </sheetViews>
  <sheetFormatPr defaultColWidth="8.25" defaultRowHeight="17.4" outlineLevelCol="6"/>
  <cols>
    <col min="1" max="1" width="19.5" style="52" customWidth="1"/>
    <col min="2" max="3" width="21.3796296296296" style="52" customWidth="1"/>
    <col min="4" max="4" width="18.5740740740741" style="52" customWidth="1"/>
    <col min="5" max="5" width="15.25" style="52" customWidth="1"/>
    <col min="6" max="6" width="16.5" style="52" customWidth="1"/>
    <col min="7" max="21" width="8.25" style="52"/>
  </cols>
  <sheetData>
    <row r="1" ht="22.2" spans="1:7">
      <c r="A1" s="53" t="s">
        <v>918</v>
      </c>
      <c r="B1" s="53"/>
      <c r="C1" s="53"/>
      <c r="D1" s="53"/>
      <c r="E1" s="53"/>
      <c r="F1" s="53"/>
    </row>
    <row r="2" s="51" customFormat="1" ht="21.75" customHeight="1" spans="1:7">
      <c r="A2" s="54" t="s">
        <v>22</v>
      </c>
      <c r="B2" s="54" t="s">
        <v>32</v>
      </c>
      <c r="C2" s="55" t="s">
        <v>25</v>
      </c>
      <c r="D2" s="51" t="s">
        <v>919</v>
      </c>
      <c r="E2" s="54" t="s">
        <v>920</v>
      </c>
      <c r="F2" s="54" t="s">
        <v>29</v>
      </c>
      <c r="G2" s="56"/>
    </row>
    <row r="3" s="51" customFormat="1" ht="18" customHeight="1" spans="1:7">
      <c r="A3" s="13" t="s">
        <v>2</v>
      </c>
      <c r="B3" s="13" t="s">
        <v>50</v>
      </c>
      <c r="C3" s="13" t="s">
        <v>57</v>
      </c>
      <c r="D3" s="13" t="s">
        <v>921</v>
      </c>
      <c r="E3" s="13">
        <v>3</v>
      </c>
      <c r="F3" s="57"/>
    </row>
    <row r="4" s="51" customFormat="1" ht="18" customHeight="1" spans="1:7">
      <c r="A4" s="13"/>
      <c r="B4" s="13" t="s">
        <v>672</v>
      </c>
      <c r="C4" s="13" t="s">
        <v>922</v>
      </c>
      <c r="D4" s="13" t="s">
        <v>921</v>
      </c>
      <c r="E4" s="13">
        <v>9</v>
      </c>
      <c r="F4" s="57"/>
    </row>
    <row r="5" s="51" customFormat="1" ht="18" customHeight="1" spans="1:7">
      <c r="A5" s="13"/>
      <c r="B5" s="58"/>
      <c r="C5" s="58"/>
      <c r="D5" s="13" t="s">
        <v>923</v>
      </c>
      <c r="E5" s="58"/>
      <c r="F5" s="57"/>
    </row>
    <row r="6" s="51" customFormat="1" ht="18" customHeight="1" spans="1:7">
      <c r="A6" s="13"/>
      <c r="B6" s="58"/>
      <c r="C6" s="58"/>
      <c r="D6" s="13" t="s">
        <v>924</v>
      </c>
      <c r="E6" s="58"/>
      <c r="F6" s="57"/>
    </row>
    <row r="7" s="51" customFormat="1" ht="18" customHeight="1" spans="1:7">
      <c r="A7" s="13"/>
      <c r="B7" s="13" t="s">
        <v>673</v>
      </c>
      <c r="C7" s="13" t="s">
        <v>925</v>
      </c>
      <c r="D7" s="13" t="s">
        <v>921</v>
      </c>
      <c r="E7" s="13">
        <v>3</v>
      </c>
      <c r="F7" s="57"/>
    </row>
    <row r="8" s="51" customFormat="1" ht="18" customHeight="1" spans="1:7">
      <c r="A8" s="13"/>
      <c r="B8" s="58"/>
      <c r="C8" s="13" t="s">
        <v>926</v>
      </c>
      <c r="D8" s="13" t="s">
        <v>921</v>
      </c>
      <c r="E8" s="13">
        <v>3</v>
      </c>
      <c r="F8" s="57"/>
    </row>
    <row r="9" s="51" customFormat="1" ht="18" customHeight="1" spans="1:7">
      <c r="A9" s="13"/>
      <c r="B9" s="13" t="s">
        <v>668</v>
      </c>
      <c r="C9" s="13" t="s">
        <v>927</v>
      </c>
      <c r="D9" s="13" t="s">
        <v>923</v>
      </c>
      <c r="E9" s="13">
        <v>6</v>
      </c>
      <c r="F9" s="57"/>
    </row>
    <row r="10" s="51" customFormat="1" ht="18" customHeight="1" spans="1:7">
      <c r="A10" s="13"/>
      <c r="B10" s="58"/>
      <c r="C10" s="58"/>
      <c r="D10" s="13" t="s">
        <v>924</v>
      </c>
      <c r="E10" s="58"/>
      <c r="F10" s="57"/>
    </row>
    <row r="11" s="51" customFormat="1" ht="18" customHeight="1" spans="1:7">
      <c r="A11" s="13"/>
      <c r="B11" s="58"/>
      <c r="C11" s="13" t="s">
        <v>928</v>
      </c>
      <c r="D11" s="13" t="s">
        <v>923</v>
      </c>
      <c r="E11" s="13">
        <v>3</v>
      </c>
      <c r="F11" s="57"/>
    </row>
    <row r="12" s="51" customFormat="1" ht="18" customHeight="1" spans="1:7">
      <c r="A12" s="58"/>
      <c r="B12" s="58"/>
      <c r="C12" s="13" t="s">
        <v>929</v>
      </c>
      <c r="D12" s="13" t="s">
        <v>924</v>
      </c>
      <c r="E12" s="13">
        <v>3</v>
      </c>
      <c r="F12" s="57"/>
    </row>
    <row r="13" s="51" customFormat="1" ht="18" customHeight="1" spans="1:7">
      <c r="A13" s="58"/>
      <c r="B13" s="58"/>
      <c r="C13" s="13" t="s">
        <v>930</v>
      </c>
      <c r="D13" s="13" t="s">
        <v>924</v>
      </c>
      <c r="E13" s="13">
        <v>3</v>
      </c>
      <c r="F13" s="57"/>
    </row>
    <row r="14" s="51" customFormat="1" ht="18" customHeight="1" spans="1:7">
      <c r="A14" s="58"/>
      <c r="B14" s="13" t="s">
        <v>50</v>
      </c>
      <c r="C14" s="13" t="s">
        <v>931</v>
      </c>
      <c r="D14" s="13" t="s">
        <v>923</v>
      </c>
      <c r="E14" s="13">
        <v>3</v>
      </c>
      <c r="F14" s="57"/>
    </row>
    <row r="15" s="51" customFormat="1" ht="18" customHeight="1" spans="1:7">
      <c r="A15" s="58"/>
      <c r="B15" s="13" t="s">
        <v>96</v>
      </c>
      <c r="C15" s="13" t="s">
        <v>932</v>
      </c>
      <c r="D15" s="13" t="s">
        <v>923</v>
      </c>
      <c r="E15" s="13">
        <v>3</v>
      </c>
      <c r="F15" s="57"/>
    </row>
    <row r="16" s="51" customFormat="1" ht="18" customHeight="1" spans="1:7">
      <c r="A16" s="58"/>
      <c r="B16" s="58"/>
      <c r="C16" s="13" t="s">
        <v>933</v>
      </c>
      <c r="D16" s="13" t="s">
        <v>924</v>
      </c>
      <c r="E16" s="13">
        <v>3</v>
      </c>
      <c r="F16" s="57"/>
    </row>
    <row r="17" s="51" customFormat="1" ht="18" customHeight="1" spans="1:6">
      <c r="A17" s="58"/>
      <c r="B17" s="13" t="s">
        <v>674</v>
      </c>
      <c r="C17" s="13" t="s">
        <v>116</v>
      </c>
      <c r="D17" s="13" t="s">
        <v>923</v>
      </c>
      <c r="E17" s="13">
        <v>3</v>
      </c>
      <c r="F17" s="57"/>
    </row>
    <row r="18" s="51" customFormat="1" ht="18" customHeight="1" spans="1:6">
      <c r="A18" s="58"/>
      <c r="B18" s="13" t="s">
        <v>670</v>
      </c>
      <c r="C18" s="13" t="s">
        <v>934</v>
      </c>
      <c r="D18" s="13" t="s">
        <v>924</v>
      </c>
      <c r="E18" s="13">
        <v>3</v>
      </c>
      <c r="F18" s="57"/>
    </row>
    <row r="19" spans="1:6">
      <c r="A19" s="13" t="s">
        <v>3</v>
      </c>
      <c r="B19" s="13" t="s">
        <v>689</v>
      </c>
      <c r="C19" s="13" t="s">
        <v>935</v>
      </c>
      <c r="D19" s="59" t="s">
        <v>936</v>
      </c>
      <c r="E19" s="13">
        <v>2</v>
      </c>
      <c r="F19" s="13" t="s">
        <v>937</v>
      </c>
    </row>
    <row r="20" spans="1:6">
      <c r="A20" s="58"/>
      <c r="B20" s="58"/>
      <c r="C20" s="13" t="s">
        <v>938</v>
      </c>
      <c r="D20" s="59" t="s">
        <v>936</v>
      </c>
      <c r="E20" s="13">
        <v>2</v>
      </c>
      <c r="F20" s="13" t="s">
        <v>937</v>
      </c>
    </row>
    <row r="21" spans="1:6">
      <c r="A21" s="58"/>
      <c r="B21" s="58"/>
      <c r="C21" s="13" t="s">
        <v>939</v>
      </c>
      <c r="D21" s="59" t="s">
        <v>936</v>
      </c>
      <c r="E21" s="13">
        <v>2</v>
      </c>
      <c r="F21" s="13" t="s">
        <v>937</v>
      </c>
    </row>
    <row r="22" spans="1:6">
      <c r="A22" s="58"/>
      <c r="B22" s="58"/>
      <c r="C22" s="13" t="s">
        <v>940</v>
      </c>
      <c r="D22" s="59" t="s">
        <v>936</v>
      </c>
      <c r="E22" s="13">
        <v>2</v>
      </c>
      <c r="F22" s="13" t="s">
        <v>941</v>
      </c>
    </row>
    <row r="23" spans="1:6">
      <c r="A23" s="58"/>
      <c r="B23" s="58"/>
      <c r="C23" s="13" t="s">
        <v>942</v>
      </c>
      <c r="D23" s="59" t="s">
        <v>139</v>
      </c>
      <c r="E23" s="13">
        <v>2</v>
      </c>
      <c r="F23" s="13" t="s">
        <v>937</v>
      </c>
    </row>
    <row r="24" spans="1:6">
      <c r="A24" s="58"/>
      <c r="B24" s="58"/>
      <c r="C24" s="13" t="s">
        <v>942</v>
      </c>
      <c r="D24" s="59" t="s">
        <v>142</v>
      </c>
      <c r="E24" s="13">
        <v>2</v>
      </c>
      <c r="F24" s="13" t="s">
        <v>937</v>
      </c>
    </row>
    <row r="25" spans="1:6">
      <c r="A25" s="58"/>
      <c r="B25" s="58"/>
      <c r="C25" s="13" t="s">
        <v>943</v>
      </c>
      <c r="D25" s="59" t="s">
        <v>142</v>
      </c>
      <c r="E25" s="13">
        <v>2</v>
      </c>
      <c r="F25" s="13" t="s">
        <v>937</v>
      </c>
    </row>
    <row r="26" spans="1:6">
      <c r="A26" s="58"/>
      <c r="B26" s="13" t="s">
        <v>690</v>
      </c>
      <c r="C26" s="13" t="s">
        <v>944</v>
      </c>
      <c r="D26" s="59" t="s">
        <v>936</v>
      </c>
      <c r="E26" s="13">
        <v>2</v>
      </c>
      <c r="F26" s="13" t="s">
        <v>941</v>
      </c>
    </row>
    <row r="27" spans="1:6">
      <c r="A27" s="58"/>
      <c r="B27" s="58"/>
      <c r="C27" s="13" t="s">
        <v>848</v>
      </c>
      <c r="D27" s="59" t="s">
        <v>936</v>
      </c>
      <c r="E27" s="13">
        <v>2</v>
      </c>
      <c r="F27" s="13" t="s">
        <v>937</v>
      </c>
    </row>
    <row r="28" spans="1:6">
      <c r="A28" s="58"/>
      <c r="B28" s="58"/>
      <c r="C28" s="13" t="s">
        <v>945</v>
      </c>
      <c r="D28" s="59" t="s">
        <v>142</v>
      </c>
      <c r="E28" s="13">
        <v>2</v>
      </c>
      <c r="F28" s="13" t="s">
        <v>937</v>
      </c>
    </row>
    <row r="29" spans="1:6">
      <c r="A29" s="58"/>
      <c r="B29" s="58"/>
      <c r="C29" s="13" t="s">
        <v>946</v>
      </c>
      <c r="D29" s="59" t="s">
        <v>142</v>
      </c>
      <c r="E29" s="13">
        <v>2</v>
      </c>
      <c r="F29" s="13" t="s">
        <v>937</v>
      </c>
    </row>
    <row r="30" spans="1:6">
      <c r="A30" s="58"/>
      <c r="B30" s="58"/>
      <c r="C30" s="13" t="s">
        <v>947</v>
      </c>
      <c r="D30" s="59" t="s">
        <v>125</v>
      </c>
      <c r="E30" s="13">
        <v>2</v>
      </c>
      <c r="F30" s="13" t="s">
        <v>941</v>
      </c>
    </row>
    <row r="31" spans="1:6">
      <c r="A31" s="58"/>
      <c r="B31" s="13" t="s">
        <v>121</v>
      </c>
      <c r="C31" s="13" t="s">
        <v>948</v>
      </c>
      <c r="D31" s="59" t="s">
        <v>936</v>
      </c>
      <c r="E31" s="13">
        <v>2</v>
      </c>
      <c r="F31" s="13" t="s">
        <v>937</v>
      </c>
    </row>
    <row r="32" spans="1:6">
      <c r="A32" s="58"/>
      <c r="B32" s="58"/>
      <c r="C32" s="13" t="s">
        <v>124</v>
      </c>
      <c r="D32" s="59" t="s">
        <v>125</v>
      </c>
      <c r="E32" s="13">
        <v>2</v>
      </c>
      <c r="F32" s="13" t="s">
        <v>941</v>
      </c>
    </row>
    <row r="33" spans="1:6">
      <c r="A33" s="58"/>
      <c r="B33" s="13" t="s">
        <v>218</v>
      </c>
      <c r="C33" s="60" t="s">
        <v>949</v>
      </c>
      <c r="D33" s="59" t="s">
        <v>936</v>
      </c>
      <c r="E33" s="13">
        <v>2</v>
      </c>
      <c r="F33" s="13" t="s">
        <v>941</v>
      </c>
    </row>
    <row r="34" spans="1:6">
      <c r="A34" s="58"/>
      <c r="B34" s="58"/>
      <c r="C34" s="60" t="s">
        <v>950</v>
      </c>
      <c r="D34" s="59" t="s">
        <v>936</v>
      </c>
      <c r="E34" s="13">
        <v>2</v>
      </c>
      <c r="F34" s="13" t="s">
        <v>937</v>
      </c>
    </row>
    <row r="35" spans="1:6">
      <c r="A35" s="58"/>
      <c r="B35" s="58"/>
      <c r="C35" s="13" t="s">
        <v>951</v>
      </c>
      <c r="D35" s="59" t="s">
        <v>936</v>
      </c>
      <c r="E35" s="13">
        <v>2</v>
      </c>
      <c r="F35" s="13" t="s">
        <v>937</v>
      </c>
    </row>
    <row r="36" spans="1:6">
      <c r="A36" s="58"/>
      <c r="B36" s="58"/>
      <c r="C36" s="60" t="s">
        <v>952</v>
      </c>
      <c r="D36" s="59" t="s">
        <v>142</v>
      </c>
      <c r="E36" s="13">
        <v>2</v>
      </c>
      <c r="F36" s="13" t="s">
        <v>941</v>
      </c>
    </row>
    <row r="37" spans="1:6">
      <c r="A37" s="58"/>
      <c r="B37" s="13" t="s">
        <v>693</v>
      </c>
      <c r="C37" s="60" t="s">
        <v>953</v>
      </c>
      <c r="D37" s="59" t="s">
        <v>123</v>
      </c>
      <c r="E37" s="13">
        <v>2</v>
      </c>
      <c r="F37" s="13" t="s">
        <v>937</v>
      </c>
    </row>
    <row r="38" spans="1:6">
      <c r="A38" s="58"/>
      <c r="B38" s="58"/>
      <c r="C38" s="60" t="s">
        <v>954</v>
      </c>
      <c r="D38" s="59" t="s">
        <v>123</v>
      </c>
      <c r="E38" s="13">
        <v>2</v>
      </c>
      <c r="F38" s="13" t="s">
        <v>937</v>
      </c>
    </row>
    <row r="39" spans="1:6">
      <c r="A39" s="58"/>
      <c r="B39" s="58"/>
      <c r="C39" s="13" t="s">
        <v>955</v>
      </c>
      <c r="D39" s="59" t="s">
        <v>123</v>
      </c>
      <c r="E39" s="13">
        <v>2</v>
      </c>
      <c r="F39" s="13" t="s">
        <v>937</v>
      </c>
    </row>
    <row r="40" spans="1:6">
      <c r="A40" s="58"/>
      <c r="B40" s="58"/>
      <c r="C40" s="13" t="s">
        <v>956</v>
      </c>
      <c r="D40" s="59" t="s">
        <v>123</v>
      </c>
      <c r="E40" s="13">
        <v>2</v>
      </c>
      <c r="F40" s="13" t="s">
        <v>937</v>
      </c>
    </row>
    <row r="41" spans="1:6">
      <c r="A41" s="58"/>
      <c r="B41" s="58"/>
      <c r="C41" s="60" t="s">
        <v>957</v>
      </c>
      <c r="D41" s="59" t="s">
        <v>123</v>
      </c>
      <c r="E41" s="13">
        <v>2</v>
      </c>
      <c r="F41" s="13" t="s">
        <v>937</v>
      </c>
    </row>
    <row r="42" spans="1:6">
      <c r="A42" s="58"/>
      <c r="B42" s="58"/>
      <c r="C42" s="60" t="s">
        <v>953</v>
      </c>
      <c r="D42" s="59" t="s">
        <v>139</v>
      </c>
      <c r="E42" s="13">
        <v>2</v>
      </c>
      <c r="F42" s="13" t="s">
        <v>941</v>
      </c>
    </row>
    <row r="43" spans="1:6">
      <c r="A43" s="58"/>
      <c r="B43" s="58"/>
      <c r="C43" s="60" t="s">
        <v>958</v>
      </c>
      <c r="D43" s="59" t="s">
        <v>142</v>
      </c>
      <c r="E43" s="13">
        <v>2</v>
      </c>
      <c r="F43" s="13" t="s">
        <v>941</v>
      </c>
    </row>
    <row r="44" spans="1:6">
      <c r="A44" s="58"/>
      <c r="B44" s="58"/>
      <c r="C44" s="60" t="s">
        <v>953</v>
      </c>
      <c r="D44" s="59" t="s">
        <v>142</v>
      </c>
      <c r="E44" s="13">
        <v>2</v>
      </c>
      <c r="F44" s="13" t="s">
        <v>941</v>
      </c>
    </row>
    <row r="45" spans="1:6">
      <c r="A45" s="58"/>
      <c r="B45" s="58"/>
      <c r="C45" s="60" t="s">
        <v>959</v>
      </c>
      <c r="D45" s="59" t="s">
        <v>142</v>
      </c>
      <c r="E45" s="13">
        <v>2</v>
      </c>
      <c r="F45" s="13" t="s">
        <v>941</v>
      </c>
    </row>
    <row r="46" spans="1:6">
      <c r="A46" s="58"/>
      <c r="B46" s="13" t="s">
        <v>691</v>
      </c>
      <c r="C46" s="60" t="s">
        <v>960</v>
      </c>
      <c r="D46" s="59" t="s">
        <v>123</v>
      </c>
      <c r="E46" s="13">
        <v>2</v>
      </c>
      <c r="F46" s="13" t="s">
        <v>937</v>
      </c>
    </row>
    <row r="47" spans="1:6">
      <c r="A47" s="58"/>
      <c r="B47" s="13" t="s">
        <v>117</v>
      </c>
      <c r="C47" s="60" t="s">
        <v>961</v>
      </c>
      <c r="D47" s="59" t="s">
        <v>123</v>
      </c>
      <c r="E47" s="13">
        <v>2</v>
      </c>
      <c r="F47" s="13" t="s">
        <v>937</v>
      </c>
    </row>
    <row r="48" spans="1:6">
      <c r="A48" s="58"/>
      <c r="B48" s="58"/>
      <c r="C48" s="60" t="s">
        <v>962</v>
      </c>
      <c r="D48" s="59" t="s">
        <v>125</v>
      </c>
      <c r="E48" s="13">
        <v>2</v>
      </c>
      <c r="F48" s="13" t="s">
        <v>941</v>
      </c>
    </row>
    <row r="49" spans="1:6">
      <c r="A49" s="13" t="s">
        <v>4</v>
      </c>
      <c r="B49" s="13" t="s">
        <v>301</v>
      </c>
      <c r="C49" s="13" t="s">
        <v>963</v>
      </c>
      <c r="D49" s="13">
        <v>12.1</v>
      </c>
      <c r="E49" s="13">
        <v>3</v>
      </c>
      <c r="F49" s="13" t="s">
        <v>964</v>
      </c>
    </row>
    <row r="50" spans="1:6">
      <c r="A50" s="13"/>
      <c r="B50" s="58"/>
      <c r="C50" s="13" t="s">
        <v>965</v>
      </c>
      <c r="D50" s="13">
        <v>12.1</v>
      </c>
      <c r="E50" s="13">
        <v>3</v>
      </c>
      <c r="F50" s="13" t="s">
        <v>964</v>
      </c>
    </row>
    <row r="51" spans="1:6">
      <c r="A51" s="13"/>
      <c r="B51" s="58"/>
      <c r="C51" s="13" t="s">
        <v>966</v>
      </c>
      <c r="D51" s="13">
        <v>12.1</v>
      </c>
      <c r="E51" s="13">
        <v>3</v>
      </c>
      <c r="F51" s="13" t="s">
        <v>964</v>
      </c>
    </row>
    <row r="52" spans="1:6">
      <c r="A52" s="13"/>
      <c r="B52" s="58"/>
      <c r="C52" s="13" t="s">
        <v>316</v>
      </c>
      <c r="D52" s="13">
        <v>12.1</v>
      </c>
      <c r="E52" s="13">
        <v>3</v>
      </c>
      <c r="F52" s="13" t="s">
        <v>964</v>
      </c>
    </row>
    <row r="53" spans="1:6">
      <c r="A53" s="13"/>
      <c r="B53" s="58"/>
      <c r="C53" s="13" t="s">
        <v>315</v>
      </c>
      <c r="D53" s="13">
        <v>12.1</v>
      </c>
      <c r="E53" s="13">
        <v>3</v>
      </c>
      <c r="F53" s="13" t="s">
        <v>964</v>
      </c>
    </row>
    <row r="54" spans="1:6">
      <c r="A54" s="13"/>
      <c r="B54" s="58"/>
      <c r="C54" s="13" t="s">
        <v>321</v>
      </c>
      <c r="D54" s="13">
        <v>12.1</v>
      </c>
      <c r="E54" s="13">
        <v>3</v>
      </c>
      <c r="F54" s="13" t="s">
        <v>964</v>
      </c>
    </row>
    <row r="55" spans="1:6">
      <c r="A55" s="13"/>
      <c r="B55" s="58"/>
      <c r="C55" s="13" t="s">
        <v>314</v>
      </c>
      <c r="D55" s="13">
        <v>12.1</v>
      </c>
      <c r="E55" s="13">
        <v>3</v>
      </c>
      <c r="F55" s="13" t="s">
        <v>964</v>
      </c>
    </row>
    <row r="56" spans="1:6">
      <c r="A56" s="13"/>
      <c r="B56" s="58"/>
      <c r="C56" s="13" t="s">
        <v>967</v>
      </c>
      <c r="D56" s="13">
        <v>12.1</v>
      </c>
      <c r="E56" s="13">
        <v>3</v>
      </c>
      <c r="F56" s="13" t="s">
        <v>964</v>
      </c>
    </row>
    <row r="57" spans="1:6">
      <c r="A57" s="13"/>
      <c r="B57" s="58"/>
      <c r="C57" s="13" t="s">
        <v>968</v>
      </c>
      <c r="D57" s="13">
        <v>12.1</v>
      </c>
      <c r="E57" s="13">
        <v>3</v>
      </c>
      <c r="F57" s="13" t="s">
        <v>964</v>
      </c>
    </row>
    <row r="58" spans="1:6">
      <c r="A58" s="13"/>
      <c r="B58" s="58"/>
      <c r="C58" s="13" t="s">
        <v>319</v>
      </c>
      <c r="D58" s="13">
        <v>12.1</v>
      </c>
      <c r="E58" s="13">
        <v>3</v>
      </c>
      <c r="F58" s="13" t="s">
        <v>964</v>
      </c>
    </row>
    <row r="59" spans="1:6">
      <c r="A59" s="13"/>
      <c r="B59" s="58"/>
      <c r="C59" s="13" t="s">
        <v>305</v>
      </c>
      <c r="D59" s="13">
        <v>12.1</v>
      </c>
      <c r="E59" s="13">
        <v>3</v>
      </c>
      <c r="F59" s="13" t="s">
        <v>964</v>
      </c>
    </row>
    <row r="60" spans="1:6">
      <c r="A60" s="13"/>
      <c r="B60" s="58"/>
      <c r="C60" s="13" t="s">
        <v>306</v>
      </c>
      <c r="D60" s="13">
        <v>12.1</v>
      </c>
      <c r="E60" s="13">
        <v>3</v>
      </c>
      <c r="F60" s="13" t="s">
        <v>964</v>
      </c>
    </row>
    <row r="61" spans="1:6">
      <c r="A61" s="13"/>
      <c r="B61" s="58"/>
      <c r="C61" s="13" t="s">
        <v>303</v>
      </c>
      <c r="D61" s="13">
        <v>12.1</v>
      </c>
      <c r="E61" s="13">
        <v>3</v>
      </c>
      <c r="F61" s="13" t="s">
        <v>964</v>
      </c>
    </row>
    <row r="62" spans="1:6">
      <c r="A62" s="13"/>
      <c r="B62" s="13" t="s">
        <v>697</v>
      </c>
      <c r="C62" s="13" t="s">
        <v>969</v>
      </c>
      <c r="D62" s="13">
        <v>12.1</v>
      </c>
      <c r="E62" s="13">
        <v>3</v>
      </c>
      <c r="F62" s="13" t="s">
        <v>964</v>
      </c>
    </row>
    <row r="63" spans="1:6">
      <c r="A63" s="13"/>
      <c r="B63" s="58"/>
      <c r="C63" s="13" t="s">
        <v>970</v>
      </c>
      <c r="D63" s="13">
        <v>12.1</v>
      </c>
      <c r="E63" s="13">
        <v>3</v>
      </c>
      <c r="F63" s="13" t="s">
        <v>964</v>
      </c>
    </row>
    <row r="64" spans="1:6">
      <c r="A64" s="13"/>
      <c r="B64" s="58"/>
      <c r="C64" s="13" t="s">
        <v>971</v>
      </c>
      <c r="D64" s="13">
        <v>12.1</v>
      </c>
      <c r="E64" s="13">
        <v>3</v>
      </c>
      <c r="F64" s="13" t="s">
        <v>964</v>
      </c>
    </row>
    <row r="65" spans="1:6">
      <c r="A65" s="13"/>
      <c r="B65" s="58"/>
      <c r="C65" s="13" t="s">
        <v>972</v>
      </c>
      <c r="D65" s="13">
        <v>12.1</v>
      </c>
      <c r="E65" s="13">
        <v>3</v>
      </c>
      <c r="F65" s="13" t="s">
        <v>964</v>
      </c>
    </row>
    <row r="66" spans="1:6">
      <c r="A66" s="13"/>
      <c r="B66" s="58"/>
      <c r="C66" s="13" t="s">
        <v>973</v>
      </c>
      <c r="D66" s="13">
        <v>12.1</v>
      </c>
      <c r="E66" s="13">
        <v>3</v>
      </c>
      <c r="F66" s="13" t="s">
        <v>964</v>
      </c>
    </row>
    <row r="67" spans="1:6">
      <c r="A67" s="13"/>
      <c r="B67" s="58"/>
      <c r="C67" s="13" t="s">
        <v>974</v>
      </c>
      <c r="D67" s="13">
        <v>12.1</v>
      </c>
      <c r="E67" s="13">
        <v>3</v>
      </c>
      <c r="F67" s="13" t="s">
        <v>964</v>
      </c>
    </row>
    <row r="68" spans="1:6">
      <c r="A68" s="13"/>
      <c r="B68" s="58"/>
      <c r="C68" s="13" t="s">
        <v>975</v>
      </c>
      <c r="D68" s="13">
        <v>12.1</v>
      </c>
      <c r="E68" s="13">
        <v>3</v>
      </c>
      <c r="F68" s="13" t="s">
        <v>964</v>
      </c>
    </row>
    <row r="69" spans="1:6">
      <c r="A69" s="13"/>
      <c r="B69" s="58"/>
      <c r="C69" s="13" t="s">
        <v>976</v>
      </c>
      <c r="D69" s="13">
        <v>12.1</v>
      </c>
      <c r="E69" s="13">
        <v>3</v>
      </c>
      <c r="F69" s="13" t="s">
        <v>964</v>
      </c>
    </row>
    <row r="70" spans="1:6">
      <c r="A70" s="13"/>
      <c r="B70" s="58"/>
      <c r="C70" s="13" t="s">
        <v>977</v>
      </c>
      <c r="D70" s="13">
        <v>12.1</v>
      </c>
      <c r="E70" s="13">
        <v>3</v>
      </c>
      <c r="F70" s="13" t="s">
        <v>964</v>
      </c>
    </row>
    <row r="71" spans="1:6">
      <c r="A71" s="13"/>
      <c r="B71" s="58"/>
      <c r="C71" s="13" t="s">
        <v>978</v>
      </c>
      <c r="D71" s="13">
        <v>12.1</v>
      </c>
      <c r="E71" s="13">
        <v>3</v>
      </c>
      <c r="F71" s="13" t="s">
        <v>964</v>
      </c>
    </row>
    <row r="72" spans="1:6">
      <c r="A72" s="13"/>
      <c r="B72" s="58"/>
      <c r="C72" s="13" t="s">
        <v>979</v>
      </c>
      <c r="D72" s="13">
        <v>12.1</v>
      </c>
      <c r="E72" s="13">
        <v>3</v>
      </c>
      <c r="F72" s="13" t="s">
        <v>964</v>
      </c>
    </row>
    <row r="73" spans="1:6">
      <c r="A73" s="13"/>
      <c r="B73" s="58"/>
      <c r="C73" s="13" t="s">
        <v>980</v>
      </c>
      <c r="D73" s="13">
        <v>12.1</v>
      </c>
      <c r="E73" s="13">
        <v>3</v>
      </c>
      <c r="F73" s="13" t="s">
        <v>964</v>
      </c>
    </row>
    <row r="74" spans="1:6">
      <c r="A74" s="13"/>
      <c r="B74" s="58"/>
      <c r="C74" s="13" t="s">
        <v>981</v>
      </c>
      <c r="D74" s="13">
        <v>12.1</v>
      </c>
      <c r="E74" s="13">
        <v>3</v>
      </c>
      <c r="F74" s="13" t="s">
        <v>964</v>
      </c>
    </row>
    <row r="75" spans="1:6">
      <c r="A75" s="13"/>
      <c r="B75" s="13" t="s">
        <v>698</v>
      </c>
      <c r="C75" s="13" t="s">
        <v>982</v>
      </c>
      <c r="D75" s="13">
        <v>12.1</v>
      </c>
      <c r="E75" s="13">
        <v>3</v>
      </c>
      <c r="F75" s="13" t="s">
        <v>964</v>
      </c>
    </row>
    <row r="76" spans="1:6">
      <c r="A76" s="13"/>
      <c r="B76" s="58"/>
      <c r="C76" s="13" t="s">
        <v>983</v>
      </c>
      <c r="D76" s="13">
        <v>12.1</v>
      </c>
      <c r="E76" s="13">
        <v>3</v>
      </c>
      <c r="F76" s="13" t="s">
        <v>964</v>
      </c>
    </row>
    <row r="77" spans="1:6">
      <c r="A77" s="13"/>
      <c r="B77" s="58"/>
      <c r="C77" s="13" t="s">
        <v>984</v>
      </c>
      <c r="D77" s="13">
        <v>12.1</v>
      </c>
      <c r="E77" s="13">
        <v>3</v>
      </c>
      <c r="F77" s="13" t="s">
        <v>964</v>
      </c>
    </row>
    <row r="78" spans="1:6">
      <c r="A78" s="13"/>
      <c r="B78" s="58"/>
      <c r="C78" s="13" t="s">
        <v>985</v>
      </c>
      <c r="D78" s="13">
        <v>12.1</v>
      </c>
      <c r="E78" s="13">
        <v>3</v>
      </c>
      <c r="F78" s="13" t="s">
        <v>964</v>
      </c>
    </row>
    <row r="79" spans="1:6">
      <c r="A79" s="13"/>
      <c r="B79" s="58"/>
      <c r="C79" s="13" t="s">
        <v>986</v>
      </c>
      <c r="D79" s="13">
        <v>12.1</v>
      </c>
      <c r="E79" s="13">
        <v>3</v>
      </c>
      <c r="F79" s="13" t="s">
        <v>964</v>
      </c>
    </row>
    <row r="80" spans="1:6">
      <c r="A80" s="13"/>
      <c r="B80" s="58"/>
      <c r="C80" s="13" t="s">
        <v>987</v>
      </c>
      <c r="D80" s="13">
        <v>12.1</v>
      </c>
      <c r="E80" s="13">
        <v>3</v>
      </c>
      <c r="F80" s="13" t="s">
        <v>964</v>
      </c>
    </row>
    <row r="81" spans="1:6">
      <c r="A81" s="13"/>
      <c r="B81" s="58"/>
      <c r="C81" s="13" t="s">
        <v>988</v>
      </c>
      <c r="D81" s="13">
        <v>12.1</v>
      </c>
      <c r="E81" s="13">
        <v>3</v>
      </c>
      <c r="F81" s="13" t="s">
        <v>964</v>
      </c>
    </row>
    <row r="82" spans="1:6">
      <c r="A82" s="13"/>
      <c r="B82" s="58"/>
      <c r="C82" s="13" t="s">
        <v>989</v>
      </c>
      <c r="D82" s="13">
        <v>12.1</v>
      </c>
      <c r="E82" s="13">
        <v>3</v>
      </c>
      <c r="F82" s="13" t="s">
        <v>964</v>
      </c>
    </row>
    <row r="83" spans="1:6">
      <c r="A83" s="13"/>
      <c r="B83" s="13" t="s">
        <v>702</v>
      </c>
      <c r="C83" s="13" t="s">
        <v>990</v>
      </c>
      <c r="D83" s="13">
        <v>12.1</v>
      </c>
      <c r="E83" s="13">
        <v>3</v>
      </c>
      <c r="F83" s="13" t="s">
        <v>964</v>
      </c>
    </row>
    <row r="84" spans="1:6">
      <c r="A84" s="13"/>
      <c r="B84" s="58"/>
      <c r="C84" s="13" t="s">
        <v>991</v>
      </c>
      <c r="D84" s="13">
        <v>12.1</v>
      </c>
      <c r="E84" s="13">
        <v>3</v>
      </c>
      <c r="F84" s="13" t="s">
        <v>964</v>
      </c>
    </row>
    <row r="85" spans="1:6">
      <c r="A85" s="13"/>
      <c r="B85" s="58"/>
      <c r="C85" s="13" t="s">
        <v>992</v>
      </c>
      <c r="D85" s="13">
        <v>12.1</v>
      </c>
      <c r="E85" s="13">
        <v>3</v>
      </c>
      <c r="F85" s="13" t="s">
        <v>964</v>
      </c>
    </row>
    <row r="86" spans="1:6">
      <c r="A86" s="13"/>
      <c r="B86" s="58"/>
      <c r="C86" s="13" t="s">
        <v>993</v>
      </c>
      <c r="D86" s="13">
        <v>12.1</v>
      </c>
      <c r="E86" s="13">
        <v>3</v>
      </c>
      <c r="F86" s="13" t="s">
        <v>964</v>
      </c>
    </row>
    <row r="87" spans="1:6">
      <c r="A87" s="13"/>
      <c r="B87" s="58"/>
      <c r="C87" s="13" t="s">
        <v>994</v>
      </c>
      <c r="D87" s="13">
        <v>12.1</v>
      </c>
      <c r="E87" s="13">
        <v>3</v>
      </c>
      <c r="F87" s="13" t="s">
        <v>964</v>
      </c>
    </row>
    <row r="88" spans="1:6">
      <c r="A88" s="13"/>
      <c r="B88" s="58"/>
      <c r="C88" s="13" t="s">
        <v>995</v>
      </c>
      <c r="D88" s="13">
        <v>12.1</v>
      </c>
      <c r="E88" s="13">
        <v>3</v>
      </c>
      <c r="F88" s="13" t="s">
        <v>964</v>
      </c>
    </row>
    <row r="89" spans="1:6">
      <c r="A89" s="13"/>
      <c r="B89" s="58"/>
      <c r="C89" s="13" t="s">
        <v>996</v>
      </c>
      <c r="D89" s="13">
        <v>12.1</v>
      </c>
      <c r="E89" s="13">
        <v>3</v>
      </c>
      <c r="F89" s="13" t="s">
        <v>964</v>
      </c>
    </row>
    <row r="90" spans="1:6">
      <c r="A90" s="13"/>
      <c r="B90" s="58"/>
      <c r="C90" s="13" t="s">
        <v>997</v>
      </c>
      <c r="D90" s="13">
        <v>12.1</v>
      </c>
      <c r="E90" s="13">
        <v>3</v>
      </c>
      <c r="F90" s="13" t="s">
        <v>964</v>
      </c>
    </row>
    <row r="91" spans="1:6">
      <c r="A91" s="13"/>
      <c r="B91" s="58"/>
      <c r="C91" s="13" t="s">
        <v>998</v>
      </c>
      <c r="D91" s="13">
        <v>12.1</v>
      </c>
      <c r="E91" s="13">
        <v>3</v>
      </c>
      <c r="F91" s="13" t="s">
        <v>964</v>
      </c>
    </row>
    <row r="92" spans="1:6">
      <c r="A92" s="13"/>
      <c r="B92" s="58"/>
      <c r="C92" s="13" t="s">
        <v>999</v>
      </c>
      <c r="D92" s="13">
        <v>12.1</v>
      </c>
      <c r="E92" s="13">
        <v>3</v>
      </c>
      <c r="F92" s="13" t="s">
        <v>964</v>
      </c>
    </row>
    <row r="93" spans="1:6">
      <c r="A93" s="13"/>
      <c r="B93" s="58"/>
      <c r="C93" s="13" t="s">
        <v>1000</v>
      </c>
      <c r="D93" s="13">
        <v>12.1</v>
      </c>
      <c r="E93" s="13">
        <v>3</v>
      </c>
      <c r="F93" s="13" t="s">
        <v>964</v>
      </c>
    </row>
    <row r="94" spans="1:6">
      <c r="A94" s="13"/>
      <c r="B94" s="13" t="s">
        <v>279</v>
      </c>
      <c r="C94" s="13" t="s">
        <v>1001</v>
      </c>
      <c r="D94" s="13">
        <v>12.1</v>
      </c>
      <c r="E94" s="13">
        <v>3</v>
      </c>
      <c r="F94" s="13" t="s">
        <v>964</v>
      </c>
    </row>
    <row r="95" spans="1:6">
      <c r="A95" s="13"/>
      <c r="B95" s="61"/>
      <c r="C95" s="13" t="s">
        <v>1002</v>
      </c>
      <c r="D95" s="13">
        <v>12.1</v>
      </c>
      <c r="E95" s="13">
        <v>3</v>
      </c>
      <c r="F95" s="13" t="s">
        <v>964</v>
      </c>
    </row>
    <row r="96" spans="1:6">
      <c r="A96" s="13"/>
      <c r="B96" s="61"/>
      <c r="C96" s="13" t="s">
        <v>1003</v>
      </c>
      <c r="D96" s="13">
        <v>12.1</v>
      </c>
      <c r="E96" s="13">
        <v>3</v>
      </c>
      <c r="F96" s="13" t="s">
        <v>964</v>
      </c>
    </row>
    <row r="97" spans="1:6">
      <c r="A97" s="13"/>
      <c r="B97" s="61"/>
      <c r="C97" s="13" t="s">
        <v>1004</v>
      </c>
      <c r="D97" s="13">
        <v>12.1</v>
      </c>
      <c r="E97" s="13">
        <v>3</v>
      </c>
      <c r="F97" s="13" t="s">
        <v>964</v>
      </c>
    </row>
    <row r="98" spans="1:6">
      <c r="A98" s="13"/>
      <c r="B98" s="61"/>
      <c r="C98" s="13" t="s">
        <v>1005</v>
      </c>
      <c r="D98" s="13">
        <v>12.1</v>
      </c>
      <c r="E98" s="13">
        <v>3</v>
      </c>
      <c r="F98" s="13" t="s">
        <v>964</v>
      </c>
    </row>
    <row r="99" spans="1:6">
      <c r="A99" s="13"/>
      <c r="B99" s="61"/>
      <c r="C99" s="13" t="s">
        <v>1006</v>
      </c>
      <c r="D99" s="13">
        <v>12.1</v>
      </c>
      <c r="E99" s="13">
        <v>3</v>
      </c>
      <c r="F99" s="13" t="s">
        <v>964</v>
      </c>
    </row>
    <row r="100" spans="1:6">
      <c r="A100" s="13"/>
      <c r="B100" s="61"/>
      <c r="C100" s="13" t="s">
        <v>1007</v>
      </c>
      <c r="D100" s="13">
        <v>12.1</v>
      </c>
      <c r="E100" s="13">
        <v>3</v>
      </c>
      <c r="F100" s="13" t="s">
        <v>964</v>
      </c>
    </row>
    <row r="101" spans="1:6">
      <c r="A101" s="13"/>
      <c r="B101" s="61"/>
      <c r="C101" s="13" t="s">
        <v>1008</v>
      </c>
      <c r="D101" s="13">
        <v>12.1</v>
      </c>
      <c r="E101" s="13">
        <v>3</v>
      </c>
      <c r="F101" s="13" t="s">
        <v>964</v>
      </c>
    </row>
    <row r="102" spans="1:6">
      <c r="A102" s="13"/>
      <c r="B102" s="61"/>
      <c r="C102" s="13" t="s">
        <v>298</v>
      </c>
      <c r="D102" s="13">
        <v>12.1</v>
      </c>
      <c r="E102" s="13">
        <v>3</v>
      </c>
      <c r="F102" s="13" t="s">
        <v>964</v>
      </c>
    </row>
    <row r="103" spans="1:6">
      <c r="A103" s="13"/>
      <c r="B103" s="61"/>
      <c r="C103" s="13" t="s">
        <v>1009</v>
      </c>
      <c r="D103" s="13">
        <v>12.1</v>
      </c>
      <c r="E103" s="13">
        <v>3</v>
      </c>
      <c r="F103" s="13" t="s">
        <v>964</v>
      </c>
    </row>
    <row r="104" spans="1:6">
      <c r="A104" s="13"/>
      <c r="B104" s="61"/>
      <c r="C104" s="13" t="s">
        <v>288</v>
      </c>
      <c r="D104" s="13">
        <v>12.1</v>
      </c>
      <c r="E104" s="13">
        <v>3</v>
      </c>
      <c r="F104" s="13" t="s">
        <v>964</v>
      </c>
    </row>
    <row r="105" spans="1:6">
      <c r="A105" s="13"/>
      <c r="B105" s="61"/>
      <c r="C105" s="13" t="s">
        <v>1010</v>
      </c>
      <c r="D105" s="13">
        <v>12.1</v>
      </c>
      <c r="E105" s="13">
        <v>3</v>
      </c>
      <c r="F105" s="13" t="s">
        <v>964</v>
      </c>
    </row>
    <row r="106" spans="1:6">
      <c r="A106" s="13"/>
      <c r="B106" s="61"/>
      <c r="C106" s="13" t="s">
        <v>1011</v>
      </c>
      <c r="D106" s="13">
        <v>12.1</v>
      </c>
      <c r="E106" s="13">
        <v>3</v>
      </c>
      <c r="F106" s="13" t="s">
        <v>964</v>
      </c>
    </row>
    <row r="107" spans="1:6">
      <c r="A107" s="13"/>
      <c r="B107" s="61"/>
      <c r="C107" s="13" t="s">
        <v>294</v>
      </c>
      <c r="D107" s="13">
        <v>12.1</v>
      </c>
      <c r="E107" s="13">
        <v>3</v>
      </c>
      <c r="F107" s="13" t="s">
        <v>964</v>
      </c>
    </row>
    <row r="108" spans="1:6">
      <c r="A108" s="13"/>
      <c r="B108" s="61"/>
      <c r="C108" s="13" t="s">
        <v>1012</v>
      </c>
      <c r="D108" s="13">
        <v>12.1</v>
      </c>
      <c r="E108" s="13">
        <v>3</v>
      </c>
      <c r="F108" s="13" t="s">
        <v>964</v>
      </c>
    </row>
    <row r="109" spans="1:6">
      <c r="A109" s="13"/>
      <c r="B109" s="61"/>
      <c r="C109" s="13" t="s">
        <v>1013</v>
      </c>
      <c r="D109" s="13">
        <v>12.1</v>
      </c>
      <c r="E109" s="13">
        <v>3</v>
      </c>
      <c r="F109" s="13" t="s">
        <v>964</v>
      </c>
    </row>
    <row r="110" spans="1:6">
      <c r="A110" s="13"/>
      <c r="B110" s="61"/>
      <c r="C110" s="13" t="s">
        <v>1014</v>
      </c>
      <c r="D110" s="13">
        <v>12.1</v>
      </c>
      <c r="E110" s="13">
        <v>3</v>
      </c>
      <c r="F110" s="13" t="s">
        <v>964</v>
      </c>
    </row>
    <row r="111" spans="1:6">
      <c r="A111" s="13"/>
      <c r="B111" s="61"/>
      <c r="C111" s="13" t="s">
        <v>293</v>
      </c>
      <c r="D111" s="13">
        <v>12.1</v>
      </c>
      <c r="E111" s="13">
        <v>3</v>
      </c>
      <c r="F111" s="13" t="s">
        <v>964</v>
      </c>
    </row>
    <row r="112" spans="1:6">
      <c r="A112" s="13"/>
      <c r="B112" s="61"/>
      <c r="C112" s="13" t="s">
        <v>287</v>
      </c>
      <c r="D112" s="13">
        <v>12.1</v>
      </c>
      <c r="E112" s="13">
        <v>3</v>
      </c>
      <c r="F112" s="13" t="s">
        <v>964</v>
      </c>
    </row>
    <row r="113" spans="1:6">
      <c r="A113" s="13"/>
      <c r="B113" s="13" t="s">
        <v>697</v>
      </c>
      <c r="C113" s="13" t="s">
        <v>981</v>
      </c>
      <c r="D113" s="13">
        <v>12.3</v>
      </c>
      <c r="E113" s="13">
        <v>3</v>
      </c>
      <c r="F113" s="13" t="s">
        <v>964</v>
      </c>
    </row>
    <row r="114" spans="1:6">
      <c r="A114" s="13"/>
      <c r="B114" s="61"/>
      <c r="C114" s="13" t="s">
        <v>971</v>
      </c>
      <c r="D114" s="13">
        <v>12.3</v>
      </c>
      <c r="E114" s="13">
        <v>3</v>
      </c>
      <c r="F114" s="13" t="s">
        <v>964</v>
      </c>
    </row>
    <row r="115" spans="1:6">
      <c r="A115" s="13"/>
      <c r="B115" s="61"/>
      <c r="C115" s="13" t="s">
        <v>972</v>
      </c>
      <c r="D115" s="13">
        <v>12.3</v>
      </c>
      <c r="E115" s="13">
        <v>3</v>
      </c>
      <c r="F115" s="13" t="s">
        <v>964</v>
      </c>
    </row>
    <row r="116" spans="1:6">
      <c r="A116" s="13"/>
      <c r="B116" s="61"/>
      <c r="C116" s="13" t="s">
        <v>979</v>
      </c>
      <c r="D116" s="13">
        <v>12.3</v>
      </c>
      <c r="E116" s="13">
        <v>3</v>
      </c>
      <c r="F116" s="13" t="s">
        <v>964</v>
      </c>
    </row>
    <row r="117" spans="1:6">
      <c r="A117" s="13"/>
      <c r="B117" s="61"/>
      <c r="C117" s="13" t="s">
        <v>980</v>
      </c>
      <c r="D117" s="13">
        <v>12.3</v>
      </c>
      <c r="E117" s="13">
        <v>3</v>
      </c>
      <c r="F117" s="13" t="s">
        <v>964</v>
      </c>
    </row>
    <row r="118" spans="1:6">
      <c r="A118" s="13"/>
      <c r="B118" s="61"/>
      <c r="C118" s="13" t="s">
        <v>974</v>
      </c>
      <c r="D118" s="13">
        <v>12.3</v>
      </c>
      <c r="E118" s="13">
        <v>3</v>
      </c>
      <c r="F118" s="13" t="s">
        <v>964</v>
      </c>
    </row>
    <row r="119" spans="1:6">
      <c r="A119" s="13"/>
      <c r="B119" s="61"/>
      <c r="C119" s="13" t="s">
        <v>978</v>
      </c>
      <c r="D119" s="13">
        <v>12.3</v>
      </c>
      <c r="E119" s="13">
        <v>3</v>
      </c>
      <c r="F119" s="13" t="s">
        <v>964</v>
      </c>
    </row>
    <row r="120" spans="1:6">
      <c r="A120" s="13"/>
      <c r="B120" s="61"/>
      <c r="C120" s="13" t="s">
        <v>1015</v>
      </c>
      <c r="D120" s="13">
        <v>12.3</v>
      </c>
      <c r="E120" s="13">
        <v>3</v>
      </c>
      <c r="F120" s="13" t="s">
        <v>964</v>
      </c>
    </row>
    <row r="121" spans="1:6">
      <c r="A121" s="13"/>
      <c r="B121" s="61"/>
      <c r="C121" s="13" t="s">
        <v>975</v>
      </c>
      <c r="D121" s="13">
        <v>12.3</v>
      </c>
      <c r="E121" s="13">
        <v>3</v>
      </c>
      <c r="F121" s="13" t="s">
        <v>964</v>
      </c>
    </row>
    <row r="122" spans="1:6">
      <c r="A122" s="13"/>
      <c r="B122" s="61"/>
      <c r="C122" s="13" t="s">
        <v>973</v>
      </c>
      <c r="D122" s="13">
        <v>12.3</v>
      </c>
      <c r="E122" s="13">
        <v>3</v>
      </c>
      <c r="F122" s="13" t="s">
        <v>964</v>
      </c>
    </row>
    <row r="123" spans="1:6">
      <c r="A123" s="13"/>
      <c r="B123" s="61"/>
      <c r="C123" s="13" t="s">
        <v>1016</v>
      </c>
      <c r="D123" s="13">
        <v>12.3</v>
      </c>
      <c r="E123" s="13">
        <v>3</v>
      </c>
      <c r="F123" s="13" t="s">
        <v>964</v>
      </c>
    </row>
    <row r="124" spans="1:6">
      <c r="A124" s="13"/>
      <c r="B124" s="61"/>
      <c r="C124" s="13" t="s">
        <v>1017</v>
      </c>
      <c r="D124" s="13">
        <v>12.3</v>
      </c>
      <c r="E124" s="13">
        <v>3</v>
      </c>
      <c r="F124" s="13" t="s">
        <v>964</v>
      </c>
    </row>
    <row r="125" spans="1:6">
      <c r="A125" s="13"/>
      <c r="B125" s="61"/>
      <c r="C125" s="13" t="s">
        <v>914</v>
      </c>
      <c r="D125" s="13">
        <v>12.3</v>
      </c>
      <c r="E125" s="13">
        <v>3</v>
      </c>
      <c r="F125" s="13" t="s">
        <v>937</v>
      </c>
    </row>
    <row r="126" spans="1:6">
      <c r="A126" s="13"/>
      <c r="B126" s="13" t="s">
        <v>698</v>
      </c>
      <c r="C126" s="13" t="s">
        <v>1018</v>
      </c>
      <c r="D126" s="13">
        <v>12.3</v>
      </c>
      <c r="E126" s="13">
        <v>3</v>
      </c>
      <c r="F126" s="13" t="s">
        <v>964</v>
      </c>
    </row>
    <row r="127" spans="1:6">
      <c r="A127" s="13"/>
      <c r="B127" s="61"/>
      <c r="C127" s="13" t="s">
        <v>1019</v>
      </c>
      <c r="D127" s="13">
        <v>12.3</v>
      </c>
      <c r="E127" s="13">
        <v>3</v>
      </c>
      <c r="F127" s="13" t="s">
        <v>964</v>
      </c>
    </row>
    <row r="128" spans="1:6">
      <c r="A128" s="13"/>
      <c r="B128" s="61"/>
      <c r="C128" s="13" t="s">
        <v>988</v>
      </c>
      <c r="D128" s="13">
        <v>12.3</v>
      </c>
      <c r="E128" s="13">
        <v>3</v>
      </c>
      <c r="F128" s="13" t="s">
        <v>964</v>
      </c>
    </row>
    <row r="129" spans="1:6">
      <c r="A129" s="13"/>
      <c r="B129" s="61"/>
      <c r="C129" s="13" t="s">
        <v>1020</v>
      </c>
      <c r="D129" s="13">
        <v>12.3</v>
      </c>
      <c r="E129" s="13">
        <v>3</v>
      </c>
      <c r="F129" s="13" t="s">
        <v>964</v>
      </c>
    </row>
    <row r="130" spans="1:6">
      <c r="A130" s="13"/>
      <c r="B130" s="61"/>
      <c r="C130" s="13" t="s">
        <v>984</v>
      </c>
      <c r="D130" s="13">
        <v>12.3</v>
      </c>
      <c r="E130" s="13">
        <v>3</v>
      </c>
      <c r="F130" s="13" t="s">
        <v>964</v>
      </c>
    </row>
    <row r="131" spans="1:6">
      <c r="A131" s="13"/>
      <c r="B131" s="61"/>
      <c r="C131" s="13" t="s">
        <v>986</v>
      </c>
      <c r="D131" s="13">
        <v>12.3</v>
      </c>
      <c r="E131" s="13">
        <v>3</v>
      </c>
      <c r="F131" s="13" t="s">
        <v>964</v>
      </c>
    </row>
    <row r="132" spans="1:6">
      <c r="A132" s="13"/>
      <c r="B132" s="61"/>
      <c r="C132" s="13" t="s">
        <v>1021</v>
      </c>
      <c r="D132" s="13">
        <v>12.3</v>
      </c>
      <c r="E132" s="13">
        <v>3</v>
      </c>
      <c r="F132" s="13" t="s">
        <v>964</v>
      </c>
    </row>
    <row r="133" spans="1:6">
      <c r="A133" s="13"/>
      <c r="B133" s="61"/>
      <c r="C133" s="13" t="s">
        <v>985</v>
      </c>
      <c r="D133" s="13">
        <v>12.3</v>
      </c>
      <c r="E133" s="13">
        <v>3</v>
      </c>
      <c r="F133" s="13" t="s">
        <v>964</v>
      </c>
    </row>
    <row r="134" spans="1:6">
      <c r="A134" s="13"/>
      <c r="B134" s="61"/>
      <c r="C134" s="13" t="s">
        <v>987</v>
      </c>
      <c r="D134" s="13">
        <v>12.3</v>
      </c>
      <c r="E134" s="13">
        <v>3</v>
      </c>
      <c r="F134" s="13" t="s">
        <v>964</v>
      </c>
    </row>
    <row r="135" spans="1:6">
      <c r="A135" s="13"/>
      <c r="B135" s="13" t="s">
        <v>700</v>
      </c>
      <c r="C135" s="13" t="s">
        <v>1022</v>
      </c>
      <c r="D135" s="13">
        <v>12.3</v>
      </c>
      <c r="E135" s="13">
        <v>3</v>
      </c>
      <c r="F135" s="13" t="s">
        <v>964</v>
      </c>
    </row>
    <row r="136" spans="1:6">
      <c r="A136" s="13"/>
      <c r="B136" s="61"/>
      <c r="C136" s="13" t="s">
        <v>1023</v>
      </c>
      <c r="D136" s="13">
        <v>12.3</v>
      </c>
      <c r="E136" s="13">
        <v>3</v>
      </c>
      <c r="F136" s="13" t="s">
        <v>964</v>
      </c>
    </row>
    <row r="137" spans="1:6">
      <c r="A137" s="13"/>
      <c r="B137" s="61"/>
      <c r="C137" s="13" t="s">
        <v>1024</v>
      </c>
      <c r="D137" s="13">
        <v>12.3</v>
      </c>
      <c r="E137" s="13">
        <v>3</v>
      </c>
      <c r="F137" s="13" t="s">
        <v>964</v>
      </c>
    </row>
    <row r="138" spans="1:6">
      <c r="A138" s="13"/>
      <c r="B138" s="61"/>
      <c r="C138" s="13" t="s">
        <v>1025</v>
      </c>
      <c r="D138" s="13">
        <v>12.3</v>
      </c>
      <c r="E138" s="13">
        <v>3</v>
      </c>
      <c r="F138" s="13" t="s">
        <v>964</v>
      </c>
    </row>
    <row r="139" spans="1:6">
      <c r="A139" s="13"/>
      <c r="B139" s="61"/>
      <c r="C139" s="13" t="s">
        <v>1026</v>
      </c>
      <c r="D139" s="13">
        <v>12.3</v>
      </c>
      <c r="E139" s="13">
        <v>3</v>
      </c>
      <c r="F139" s="13" t="s">
        <v>964</v>
      </c>
    </row>
    <row r="140" spans="1:6">
      <c r="A140" s="13"/>
      <c r="B140" s="13" t="s">
        <v>701</v>
      </c>
      <c r="C140" s="13" t="s">
        <v>1027</v>
      </c>
      <c r="D140" s="13">
        <v>12.3</v>
      </c>
      <c r="E140" s="13">
        <v>3</v>
      </c>
      <c r="F140" s="13" t="s">
        <v>964</v>
      </c>
    </row>
    <row r="141" spans="1:6">
      <c r="A141" s="13"/>
      <c r="B141" s="61"/>
      <c r="C141" s="13" t="s">
        <v>1028</v>
      </c>
      <c r="D141" s="13">
        <v>12.3</v>
      </c>
      <c r="E141" s="13">
        <v>3</v>
      </c>
      <c r="F141" s="13" t="s">
        <v>964</v>
      </c>
    </row>
    <row r="142" spans="1:6">
      <c r="A142" s="13"/>
      <c r="B142" s="13" t="s">
        <v>301</v>
      </c>
      <c r="C142" s="13" t="s">
        <v>1029</v>
      </c>
      <c r="D142" s="13">
        <v>12.3</v>
      </c>
      <c r="E142" s="13">
        <v>3</v>
      </c>
      <c r="F142" s="13" t="s">
        <v>964</v>
      </c>
    </row>
    <row r="143" spans="1:6">
      <c r="A143" s="13"/>
      <c r="B143" s="61"/>
      <c r="C143" s="13" t="s">
        <v>965</v>
      </c>
      <c r="D143" s="13">
        <v>12.3</v>
      </c>
      <c r="E143" s="13">
        <v>3</v>
      </c>
      <c r="F143" s="13" t="s">
        <v>964</v>
      </c>
    </row>
    <row r="144" spans="1:6">
      <c r="A144" s="13"/>
      <c r="B144" s="61"/>
      <c r="C144" s="13" t="s">
        <v>963</v>
      </c>
      <c r="D144" s="13">
        <v>12.3</v>
      </c>
      <c r="E144" s="13">
        <v>3</v>
      </c>
      <c r="F144" s="13" t="s">
        <v>964</v>
      </c>
    </row>
    <row r="145" spans="1:6">
      <c r="A145" s="13"/>
      <c r="B145" s="61"/>
      <c r="C145" s="13" t="s">
        <v>966</v>
      </c>
      <c r="D145" s="13">
        <v>12.3</v>
      </c>
      <c r="E145" s="13">
        <v>3</v>
      </c>
      <c r="F145" s="13" t="s">
        <v>964</v>
      </c>
    </row>
    <row r="146" spans="1:6">
      <c r="A146" s="13"/>
      <c r="B146" s="61"/>
      <c r="C146" s="13" t="s">
        <v>315</v>
      </c>
      <c r="D146" s="13">
        <v>12.3</v>
      </c>
      <c r="E146" s="13">
        <v>3</v>
      </c>
      <c r="F146" s="13" t="s">
        <v>964</v>
      </c>
    </row>
    <row r="147" spans="1:6">
      <c r="A147" s="13"/>
      <c r="B147" s="61"/>
      <c r="C147" s="13" t="s">
        <v>968</v>
      </c>
      <c r="D147" s="13">
        <v>12.3</v>
      </c>
      <c r="E147" s="13">
        <v>3</v>
      </c>
      <c r="F147" s="13" t="s">
        <v>964</v>
      </c>
    </row>
    <row r="148" spans="1:6">
      <c r="A148" s="13"/>
      <c r="B148" s="61"/>
      <c r="C148" s="13" t="s">
        <v>1030</v>
      </c>
      <c r="D148" s="13">
        <v>12.3</v>
      </c>
      <c r="E148" s="13">
        <v>3</v>
      </c>
      <c r="F148" s="13" t="s">
        <v>964</v>
      </c>
    </row>
    <row r="149" spans="1:6">
      <c r="A149" s="13"/>
      <c r="B149" s="61"/>
      <c r="C149" s="13" t="s">
        <v>1031</v>
      </c>
      <c r="D149" s="13">
        <v>12.3</v>
      </c>
      <c r="E149" s="13">
        <v>3</v>
      </c>
      <c r="F149" s="13" t="s">
        <v>964</v>
      </c>
    </row>
    <row r="150" spans="1:6">
      <c r="A150" s="13"/>
      <c r="B150" s="61"/>
      <c r="C150" s="13" t="s">
        <v>1032</v>
      </c>
      <c r="D150" s="13">
        <v>12.3</v>
      </c>
      <c r="E150" s="13">
        <v>3</v>
      </c>
      <c r="F150" s="13" t="s">
        <v>964</v>
      </c>
    </row>
    <row r="151" spans="1:6">
      <c r="A151" s="13"/>
      <c r="B151" s="61"/>
      <c r="C151" s="13" t="s">
        <v>313</v>
      </c>
      <c r="D151" s="13">
        <v>12.3</v>
      </c>
      <c r="E151" s="13">
        <v>3</v>
      </c>
      <c r="F151" s="13" t="s">
        <v>964</v>
      </c>
    </row>
    <row r="152" spans="1:6">
      <c r="A152" s="13"/>
      <c r="B152" s="61"/>
      <c r="C152" s="13" t="s">
        <v>1033</v>
      </c>
      <c r="D152" s="13">
        <v>12.3</v>
      </c>
      <c r="E152" s="13">
        <v>3</v>
      </c>
      <c r="F152" s="13" t="s">
        <v>964</v>
      </c>
    </row>
    <row r="153" spans="1:6">
      <c r="A153" s="13"/>
      <c r="B153" s="61"/>
      <c r="C153" s="13" t="s">
        <v>307</v>
      </c>
      <c r="D153" s="13">
        <v>12.3</v>
      </c>
      <c r="E153" s="13">
        <v>3</v>
      </c>
      <c r="F153" s="13" t="s">
        <v>964</v>
      </c>
    </row>
    <row r="154" spans="1:6">
      <c r="A154" s="13"/>
      <c r="B154" s="61"/>
      <c r="C154" s="13" t="s">
        <v>319</v>
      </c>
      <c r="D154" s="13">
        <v>12.3</v>
      </c>
      <c r="E154" s="13">
        <v>3</v>
      </c>
      <c r="F154" s="13" t="s">
        <v>964</v>
      </c>
    </row>
    <row r="155" spans="1:6">
      <c r="A155" s="13"/>
      <c r="B155" s="61"/>
      <c r="C155" s="13" t="s">
        <v>967</v>
      </c>
      <c r="D155" s="13">
        <v>12.3</v>
      </c>
      <c r="E155" s="13">
        <v>3</v>
      </c>
      <c r="F155" s="13" t="s">
        <v>964</v>
      </c>
    </row>
    <row r="156" spans="1:6">
      <c r="A156" s="13"/>
      <c r="B156" s="61"/>
      <c r="C156" s="13" t="s">
        <v>305</v>
      </c>
      <c r="D156" s="13">
        <v>12.3</v>
      </c>
      <c r="E156" s="13">
        <v>3</v>
      </c>
      <c r="F156" s="13" t="s">
        <v>964</v>
      </c>
    </row>
    <row r="157" spans="1:6">
      <c r="A157" s="13"/>
      <c r="B157" s="13" t="s">
        <v>702</v>
      </c>
      <c r="C157" s="13" t="s">
        <v>1034</v>
      </c>
      <c r="D157" s="13">
        <v>12.3</v>
      </c>
      <c r="E157" s="13">
        <v>3</v>
      </c>
      <c r="F157" s="13" t="s">
        <v>964</v>
      </c>
    </row>
    <row r="158" spans="1:6">
      <c r="A158" s="13"/>
      <c r="B158" s="61"/>
      <c r="C158" s="13" t="s">
        <v>1035</v>
      </c>
      <c r="D158" s="13">
        <v>12.3</v>
      </c>
      <c r="E158" s="13">
        <v>3</v>
      </c>
      <c r="F158" s="13" t="s">
        <v>964</v>
      </c>
    </row>
    <row r="159" spans="1:6">
      <c r="A159" s="13"/>
      <c r="B159" s="61"/>
      <c r="C159" s="13" t="s">
        <v>1036</v>
      </c>
      <c r="D159" s="13">
        <v>12.3</v>
      </c>
      <c r="E159" s="13">
        <v>3</v>
      </c>
      <c r="F159" s="13" t="s">
        <v>964</v>
      </c>
    </row>
    <row r="160" spans="1:6">
      <c r="A160" s="13"/>
      <c r="B160" s="61"/>
      <c r="C160" s="13" t="s">
        <v>1037</v>
      </c>
      <c r="D160" s="13">
        <v>12.3</v>
      </c>
      <c r="E160" s="13">
        <v>3</v>
      </c>
      <c r="F160" s="13" t="s">
        <v>964</v>
      </c>
    </row>
    <row r="161" spans="1:6">
      <c r="A161" s="13"/>
      <c r="B161" s="61"/>
      <c r="C161" s="13" t="s">
        <v>999</v>
      </c>
      <c r="D161" s="13">
        <v>12.3</v>
      </c>
      <c r="E161" s="13">
        <v>3</v>
      </c>
      <c r="F161" s="13" t="s">
        <v>964</v>
      </c>
    </row>
    <row r="162" spans="1:6">
      <c r="A162" s="13"/>
      <c r="B162" s="61"/>
      <c r="C162" s="13" t="s">
        <v>1038</v>
      </c>
      <c r="D162" s="13">
        <v>12.3</v>
      </c>
      <c r="E162" s="13">
        <v>3</v>
      </c>
      <c r="F162" s="13" t="s">
        <v>964</v>
      </c>
    </row>
    <row r="163" spans="1:6">
      <c r="A163" s="13"/>
      <c r="B163" s="61"/>
      <c r="C163" s="13" t="s">
        <v>1039</v>
      </c>
      <c r="D163" s="13">
        <v>12.3</v>
      </c>
      <c r="E163" s="13">
        <v>3</v>
      </c>
      <c r="F163" s="13" t="s">
        <v>964</v>
      </c>
    </row>
    <row r="164" spans="1:6">
      <c r="A164" s="13"/>
      <c r="B164" s="61"/>
      <c r="C164" s="13" t="s">
        <v>1040</v>
      </c>
      <c r="D164" s="13">
        <v>12.3</v>
      </c>
      <c r="E164" s="13">
        <v>3</v>
      </c>
      <c r="F164" s="13" t="s">
        <v>964</v>
      </c>
    </row>
    <row r="165" spans="1:6">
      <c r="A165" s="13"/>
      <c r="B165" s="61"/>
      <c r="C165" s="13" t="s">
        <v>1041</v>
      </c>
      <c r="D165" s="13">
        <v>12.3</v>
      </c>
      <c r="E165" s="13">
        <v>3</v>
      </c>
      <c r="F165" s="13" t="s">
        <v>964</v>
      </c>
    </row>
    <row r="166" spans="1:6">
      <c r="A166" s="13"/>
      <c r="B166" s="61"/>
      <c r="C166" s="13" t="s">
        <v>1042</v>
      </c>
      <c r="D166" s="13">
        <v>12.3</v>
      </c>
      <c r="E166" s="13">
        <v>3</v>
      </c>
      <c r="F166" s="13" t="s">
        <v>964</v>
      </c>
    </row>
    <row r="167" spans="1:6">
      <c r="A167" s="13"/>
      <c r="B167" s="61"/>
      <c r="C167" s="13" t="s">
        <v>1043</v>
      </c>
      <c r="D167" s="13">
        <v>12.3</v>
      </c>
      <c r="E167" s="13">
        <v>3</v>
      </c>
      <c r="F167" s="13" t="s">
        <v>964</v>
      </c>
    </row>
    <row r="168" spans="1:6">
      <c r="A168" s="13"/>
      <c r="B168" s="61"/>
      <c r="C168" s="13" t="s">
        <v>1044</v>
      </c>
      <c r="D168" s="13">
        <v>12.3</v>
      </c>
      <c r="E168" s="13">
        <v>3</v>
      </c>
      <c r="F168" s="13" t="s">
        <v>964</v>
      </c>
    </row>
    <row r="169" spans="1:6">
      <c r="A169" s="13"/>
      <c r="B169" s="61"/>
      <c r="C169" s="13" t="s">
        <v>1045</v>
      </c>
      <c r="D169" s="13">
        <v>12.3</v>
      </c>
      <c r="E169" s="13">
        <v>3</v>
      </c>
      <c r="F169" s="13" t="s">
        <v>964</v>
      </c>
    </row>
    <row r="170" spans="1:6">
      <c r="A170" s="13"/>
      <c r="B170" s="61"/>
      <c r="C170" s="13" t="s">
        <v>1046</v>
      </c>
      <c r="D170" s="13">
        <v>12.3</v>
      </c>
      <c r="E170" s="13">
        <v>3</v>
      </c>
      <c r="F170" s="13" t="s">
        <v>964</v>
      </c>
    </row>
    <row r="171" spans="1:6">
      <c r="A171" s="13"/>
      <c r="B171" s="61"/>
      <c r="C171" s="13" t="s">
        <v>1047</v>
      </c>
      <c r="D171" s="13">
        <v>12.3</v>
      </c>
      <c r="E171" s="13">
        <v>3</v>
      </c>
      <c r="F171" s="13" t="s">
        <v>964</v>
      </c>
    </row>
    <row r="172" spans="1:6">
      <c r="A172" s="13"/>
      <c r="B172" s="61"/>
      <c r="C172" s="13" t="s">
        <v>1048</v>
      </c>
      <c r="D172" s="13">
        <v>12.3</v>
      </c>
      <c r="E172" s="13">
        <v>3</v>
      </c>
      <c r="F172" s="13" t="s">
        <v>964</v>
      </c>
    </row>
    <row r="173" spans="1:6">
      <c r="A173" s="13"/>
      <c r="B173" s="61"/>
      <c r="C173" s="13" t="s">
        <v>990</v>
      </c>
      <c r="D173" s="13">
        <v>12.3</v>
      </c>
      <c r="E173" s="13">
        <v>3</v>
      </c>
      <c r="F173" s="13" t="s">
        <v>964</v>
      </c>
    </row>
    <row r="174" spans="1:6">
      <c r="A174" s="13"/>
      <c r="B174" s="61"/>
      <c r="C174" s="13" t="s">
        <v>1049</v>
      </c>
      <c r="D174" s="13">
        <v>12.3</v>
      </c>
      <c r="E174" s="13">
        <v>3</v>
      </c>
      <c r="F174" s="13" t="s">
        <v>964</v>
      </c>
    </row>
    <row r="175" spans="1:6">
      <c r="A175" s="13"/>
      <c r="B175" s="61"/>
      <c r="C175" s="13" t="s">
        <v>994</v>
      </c>
      <c r="D175" s="13">
        <v>12.3</v>
      </c>
      <c r="E175" s="13">
        <v>3</v>
      </c>
      <c r="F175" s="13" t="s">
        <v>964</v>
      </c>
    </row>
    <row r="176" spans="1:6">
      <c r="A176" s="13"/>
      <c r="B176" s="61"/>
      <c r="C176" s="13" t="s">
        <v>1050</v>
      </c>
      <c r="D176" s="13">
        <v>12.3</v>
      </c>
      <c r="E176" s="13">
        <v>3</v>
      </c>
      <c r="F176" s="13" t="s">
        <v>964</v>
      </c>
    </row>
    <row r="177" spans="1:6">
      <c r="A177" s="13"/>
      <c r="B177" s="61"/>
      <c r="C177" s="13" t="s">
        <v>1051</v>
      </c>
      <c r="D177" s="13">
        <v>12.3</v>
      </c>
      <c r="E177" s="13">
        <v>3</v>
      </c>
      <c r="F177" s="13" t="s">
        <v>964</v>
      </c>
    </row>
    <row r="178" spans="1:6">
      <c r="A178" s="13"/>
      <c r="B178" s="61"/>
      <c r="C178" s="13" t="s">
        <v>997</v>
      </c>
      <c r="D178" s="13">
        <v>12.3</v>
      </c>
      <c r="E178" s="13">
        <v>3</v>
      </c>
      <c r="F178" s="13" t="s">
        <v>964</v>
      </c>
    </row>
    <row r="179" spans="1:6">
      <c r="A179" s="13"/>
      <c r="B179" s="13" t="s">
        <v>279</v>
      </c>
      <c r="C179" s="13" t="s">
        <v>1001</v>
      </c>
      <c r="D179" s="13">
        <v>12.3</v>
      </c>
      <c r="E179" s="13">
        <v>3</v>
      </c>
      <c r="F179" s="13" t="s">
        <v>964</v>
      </c>
    </row>
    <row r="180" spans="1:6">
      <c r="A180" s="13"/>
      <c r="B180" s="61"/>
      <c r="C180" s="13" t="s">
        <v>1002</v>
      </c>
      <c r="D180" s="13">
        <v>12.3</v>
      </c>
      <c r="E180" s="13">
        <v>3</v>
      </c>
      <c r="F180" s="13" t="s">
        <v>964</v>
      </c>
    </row>
    <row r="181" spans="1:6">
      <c r="A181" s="13"/>
      <c r="B181" s="61"/>
      <c r="C181" s="13" t="s">
        <v>1003</v>
      </c>
      <c r="D181" s="13">
        <v>12.3</v>
      </c>
      <c r="E181" s="13">
        <v>3</v>
      </c>
      <c r="F181" s="13" t="s">
        <v>964</v>
      </c>
    </row>
    <row r="182" spans="1:6">
      <c r="A182" s="13"/>
      <c r="B182" s="61"/>
      <c r="C182" s="13" t="s">
        <v>1004</v>
      </c>
      <c r="D182" s="13">
        <v>12.3</v>
      </c>
      <c r="E182" s="13">
        <v>3</v>
      </c>
      <c r="F182" s="13" t="s">
        <v>964</v>
      </c>
    </row>
    <row r="183" spans="1:6">
      <c r="A183" s="13"/>
      <c r="B183" s="61"/>
      <c r="C183" s="13" t="s">
        <v>1005</v>
      </c>
      <c r="D183" s="13">
        <v>12.3</v>
      </c>
      <c r="E183" s="13">
        <v>3</v>
      </c>
      <c r="F183" s="13" t="s">
        <v>964</v>
      </c>
    </row>
    <row r="184" spans="1:6">
      <c r="A184" s="13"/>
      <c r="B184" s="61"/>
      <c r="C184" s="13" t="s">
        <v>1006</v>
      </c>
      <c r="D184" s="13">
        <v>12.3</v>
      </c>
      <c r="E184" s="13">
        <v>3</v>
      </c>
      <c r="F184" s="13" t="s">
        <v>964</v>
      </c>
    </row>
    <row r="185" spans="1:6">
      <c r="A185" s="13"/>
      <c r="B185" s="61"/>
      <c r="C185" s="13" t="s">
        <v>1007</v>
      </c>
      <c r="D185" s="13">
        <v>12.3</v>
      </c>
      <c r="E185" s="13">
        <v>3</v>
      </c>
      <c r="F185" s="13" t="s">
        <v>964</v>
      </c>
    </row>
    <row r="186" spans="1:6">
      <c r="A186" s="13"/>
      <c r="B186" s="61"/>
      <c r="C186" s="13" t="s">
        <v>1008</v>
      </c>
      <c r="D186" s="13">
        <v>12.3</v>
      </c>
      <c r="E186" s="13">
        <v>3</v>
      </c>
      <c r="F186" s="13" t="s">
        <v>964</v>
      </c>
    </row>
    <row r="187" spans="1:6">
      <c r="A187" s="13"/>
      <c r="B187" s="61"/>
      <c r="C187" s="13" t="s">
        <v>298</v>
      </c>
      <c r="D187" s="13">
        <v>12.3</v>
      </c>
      <c r="E187" s="13">
        <v>3</v>
      </c>
      <c r="F187" s="13" t="s">
        <v>964</v>
      </c>
    </row>
    <row r="188" spans="1:6">
      <c r="A188" s="13"/>
      <c r="B188" s="61"/>
      <c r="C188" s="13" t="s">
        <v>1009</v>
      </c>
      <c r="D188" s="13">
        <v>12.3</v>
      </c>
      <c r="E188" s="13">
        <v>3</v>
      </c>
      <c r="F188" s="13" t="s">
        <v>964</v>
      </c>
    </row>
    <row r="189" spans="1:6">
      <c r="A189" s="13"/>
      <c r="B189" s="61"/>
      <c r="C189" s="13" t="s">
        <v>288</v>
      </c>
      <c r="D189" s="13">
        <v>12.3</v>
      </c>
      <c r="E189" s="13">
        <v>3</v>
      </c>
      <c r="F189" s="13" t="s">
        <v>964</v>
      </c>
    </row>
    <row r="190" spans="1:6">
      <c r="A190" s="13"/>
      <c r="B190" s="61"/>
      <c r="C190" s="13" t="s">
        <v>296</v>
      </c>
      <c r="D190" s="13">
        <v>12.3</v>
      </c>
      <c r="E190" s="13">
        <v>3</v>
      </c>
      <c r="F190" s="13" t="s">
        <v>964</v>
      </c>
    </row>
    <row r="191" spans="1:6">
      <c r="A191" s="13"/>
      <c r="B191" s="61"/>
      <c r="C191" s="13" t="s">
        <v>292</v>
      </c>
      <c r="D191" s="13">
        <v>12.3</v>
      </c>
      <c r="E191" s="13">
        <v>3</v>
      </c>
      <c r="F191" s="13" t="s">
        <v>964</v>
      </c>
    </row>
    <row r="192" spans="1:6">
      <c r="A192" s="13"/>
      <c r="B192" s="61"/>
      <c r="C192" s="13" t="s">
        <v>1052</v>
      </c>
      <c r="D192" s="13">
        <v>12.3</v>
      </c>
      <c r="E192" s="13">
        <v>3</v>
      </c>
      <c r="F192" s="13" t="s">
        <v>964</v>
      </c>
    </row>
    <row r="193" spans="1:6">
      <c r="A193" s="13"/>
      <c r="B193" s="61"/>
      <c r="C193" s="13" t="s">
        <v>1053</v>
      </c>
      <c r="D193" s="13">
        <v>12.3</v>
      </c>
      <c r="E193" s="13">
        <v>3</v>
      </c>
      <c r="F193" s="13" t="s">
        <v>964</v>
      </c>
    </row>
    <row r="194" spans="1:6">
      <c r="A194" s="13"/>
      <c r="B194" s="13" t="s">
        <v>697</v>
      </c>
      <c r="C194" s="13" t="s">
        <v>1054</v>
      </c>
      <c r="D194" s="13">
        <v>12.4</v>
      </c>
      <c r="E194" s="13">
        <v>3</v>
      </c>
      <c r="F194" s="13" t="s">
        <v>964</v>
      </c>
    </row>
    <row r="195" spans="1:6">
      <c r="A195" s="13"/>
      <c r="B195" s="61"/>
      <c r="C195" s="13" t="s">
        <v>1055</v>
      </c>
      <c r="D195" s="13">
        <v>12.4</v>
      </c>
      <c r="E195" s="13">
        <v>3</v>
      </c>
      <c r="F195" s="13" t="s">
        <v>964</v>
      </c>
    </row>
    <row r="196" spans="1:6">
      <c r="A196" s="13"/>
      <c r="B196" s="61"/>
      <c r="C196" s="13" t="s">
        <v>969</v>
      </c>
      <c r="D196" s="13">
        <v>12.4</v>
      </c>
      <c r="E196" s="13">
        <v>3</v>
      </c>
      <c r="F196" s="13" t="s">
        <v>964</v>
      </c>
    </row>
    <row r="197" spans="1:6">
      <c r="A197" s="13"/>
      <c r="B197" s="61"/>
      <c r="C197" s="13" t="s">
        <v>971</v>
      </c>
      <c r="D197" s="13">
        <v>12.4</v>
      </c>
      <c r="E197" s="13">
        <v>3</v>
      </c>
      <c r="F197" s="13" t="s">
        <v>964</v>
      </c>
    </row>
    <row r="198" spans="1:6">
      <c r="A198" s="13"/>
      <c r="B198" s="61"/>
      <c r="C198" s="13" t="s">
        <v>972</v>
      </c>
      <c r="D198" s="13">
        <v>12.4</v>
      </c>
      <c r="E198" s="13">
        <v>3</v>
      </c>
      <c r="F198" s="13" t="s">
        <v>964</v>
      </c>
    </row>
    <row r="199" spans="1:6">
      <c r="A199" s="13"/>
      <c r="B199" s="61"/>
      <c r="C199" s="13" t="s">
        <v>1056</v>
      </c>
      <c r="D199" s="13">
        <v>12.4</v>
      </c>
      <c r="E199" s="13">
        <v>3</v>
      </c>
      <c r="F199" s="13" t="s">
        <v>964</v>
      </c>
    </row>
    <row r="200" spans="1:6">
      <c r="A200" s="13"/>
      <c r="B200" s="61"/>
      <c r="C200" s="13" t="s">
        <v>973</v>
      </c>
      <c r="D200" s="13">
        <v>12.4</v>
      </c>
      <c r="E200" s="13">
        <v>3</v>
      </c>
      <c r="F200" s="13" t="s">
        <v>964</v>
      </c>
    </row>
    <row r="201" spans="1:6">
      <c r="A201" s="13"/>
      <c r="B201" s="61"/>
      <c r="C201" s="13" t="s">
        <v>974</v>
      </c>
      <c r="D201" s="13">
        <v>12.4</v>
      </c>
      <c r="E201" s="13">
        <v>3</v>
      </c>
      <c r="F201" s="13" t="s">
        <v>964</v>
      </c>
    </row>
    <row r="202" spans="1:6">
      <c r="A202" s="13"/>
      <c r="B202" s="61"/>
      <c r="C202" s="13" t="s">
        <v>1057</v>
      </c>
      <c r="D202" s="13">
        <v>12.4</v>
      </c>
      <c r="E202" s="13">
        <v>3</v>
      </c>
      <c r="F202" s="13" t="s">
        <v>964</v>
      </c>
    </row>
    <row r="203" spans="1:6">
      <c r="A203" s="13"/>
      <c r="B203" s="61"/>
      <c r="C203" s="13" t="s">
        <v>975</v>
      </c>
      <c r="D203" s="13">
        <v>12.4</v>
      </c>
      <c r="E203" s="13">
        <v>3</v>
      </c>
      <c r="F203" s="13" t="s">
        <v>964</v>
      </c>
    </row>
    <row r="204" spans="1:6">
      <c r="A204" s="13"/>
      <c r="B204" s="61"/>
      <c r="C204" s="13" t="s">
        <v>976</v>
      </c>
      <c r="D204" s="13">
        <v>12.4</v>
      </c>
      <c r="E204" s="13">
        <v>3</v>
      </c>
      <c r="F204" s="13" t="s">
        <v>964</v>
      </c>
    </row>
    <row r="205" spans="1:6">
      <c r="A205" s="13"/>
      <c r="B205" s="61"/>
      <c r="C205" s="13" t="s">
        <v>978</v>
      </c>
      <c r="D205" s="13">
        <v>12.4</v>
      </c>
      <c r="E205" s="13">
        <v>3</v>
      </c>
      <c r="F205" s="13" t="s">
        <v>964</v>
      </c>
    </row>
    <row r="206" spans="1:6">
      <c r="A206" s="13"/>
      <c r="B206" s="61"/>
      <c r="C206" s="13" t="s">
        <v>979</v>
      </c>
      <c r="D206" s="13">
        <v>12.4</v>
      </c>
      <c r="E206" s="13">
        <v>3</v>
      </c>
      <c r="F206" s="13" t="s">
        <v>964</v>
      </c>
    </row>
    <row r="207" spans="1:6">
      <c r="A207" s="13"/>
      <c r="B207" s="61"/>
      <c r="C207" s="13" t="s">
        <v>980</v>
      </c>
      <c r="D207" s="13">
        <v>12.4</v>
      </c>
      <c r="E207" s="13">
        <v>3</v>
      </c>
      <c r="F207" s="13" t="s">
        <v>964</v>
      </c>
    </row>
    <row r="208" spans="1:6">
      <c r="A208" s="13"/>
      <c r="B208" s="61"/>
      <c r="C208" s="13" t="s">
        <v>1058</v>
      </c>
      <c r="D208" s="13">
        <v>12.4</v>
      </c>
      <c r="E208" s="13">
        <v>3</v>
      </c>
      <c r="F208" s="13" t="s">
        <v>964</v>
      </c>
    </row>
    <row r="209" spans="1:6">
      <c r="A209" s="13"/>
      <c r="B209" s="61"/>
      <c r="C209" s="13" t="s">
        <v>981</v>
      </c>
      <c r="D209" s="13">
        <v>12.4</v>
      </c>
      <c r="E209" s="13">
        <v>3</v>
      </c>
      <c r="F209" s="13" t="s">
        <v>964</v>
      </c>
    </row>
    <row r="210" spans="1:6">
      <c r="A210" s="13"/>
      <c r="B210" s="13" t="s">
        <v>698</v>
      </c>
      <c r="C210" s="13" t="s">
        <v>984</v>
      </c>
      <c r="D210" s="13">
        <v>12.4</v>
      </c>
      <c r="E210" s="13">
        <v>3</v>
      </c>
      <c r="F210" s="13" t="s">
        <v>964</v>
      </c>
    </row>
    <row r="211" spans="1:6">
      <c r="A211" s="13"/>
      <c r="B211" s="61"/>
      <c r="C211" s="13" t="s">
        <v>986</v>
      </c>
      <c r="D211" s="13">
        <v>12.4</v>
      </c>
      <c r="E211" s="13">
        <v>3</v>
      </c>
      <c r="F211" s="13" t="s">
        <v>964</v>
      </c>
    </row>
    <row r="212" spans="1:6">
      <c r="A212" s="13"/>
      <c r="B212" s="61"/>
      <c r="C212" s="13" t="s">
        <v>1020</v>
      </c>
      <c r="D212" s="13">
        <v>12.4</v>
      </c>
      <c r="E212" s="13">
        <v>3</v>
      </c>
      <c r="F212" s="13" t="s">
        <v>964</v>
      </c>
    </row>
    <row r="213" spans="1:6">
      <c r="A213" s="13"/>
      <c r="B213" s="61"/>
      <c r="C213" s="13" t="s">
        <v>982</v>
      </c>
      <c r="D213" s="13">
        <v>12.4</v>
      </c>
      <c r="E213" s="13">
        <v>3</v>
      </c>
      <c r="F213" s="13" t="s">
        <v>964</v>
      </c>
    </row>
    <row r="214" spans="1:6">
      <c r="A214" s="13"/>
      <c r="B214" s="61"/>
      <c r="C214" s="13" t="s">
        <v>987</v>
      </c>
      <c r="D214" s="13">
        <v>12.4</v>
      </c>
      <c r="E214" s="13">
        <v>3</v>
      </c>
      <c r="F214" s="13" t="s">
        <v>964</v>
      </c>
    </row>
    <row r="215" spans="1:6">
      <c r="A215" s="13"/>
      <c r="B215" s="61"/>
      <c r="C215" s="13" t="s">
        <v>985</v>
      </c>
      <c r="D215" s="13">
        <v>12.4</v>
      </c>
      <c r="E215" s="13">
        <v>3</v>
      </c>
      <c r="F215" s="13" t="s">
        <v>964</v>
      </c>
    </row>
    <row r="216" spans="1:6">
      <c r="A216" s="13"/>
      <c r="B216" s="13" t="s">
        <v>701</v>
      </c>
      <c r="C216" s="13" t="s">
        <v>1027</v>
      </c>
      <c r="D216" s="13">
        <v>12.4</v>
      </c>
      <c r="E216" s="13">
        <v>3</v>
      </c>
      <c r="F216" s="13" t="s">
        <v>964</v>
      </c>
    </row>
    <row r="217" spans="1:6">
      <c r="A217" s="13"/>
      <c r="B217" s="61"/>
      <c r="C217" s="13" t="s">
        <v>1028</v>
      </c>
      <c r="D217" s="13">
        <v>12.4</v>
      </c>
      <c r="E217" s="13">
        <v>3</v>
      </c>
      <c r="F217" s="13" t="s">
        <v>964</v>
      </c>
    </row>
    <row r="218" spans="1:6">
      <c r="A218" s="13"/>
      <c r="B218" s="13" t="s">
        <v>702</v>
      </c>
      <c r="C218" s="13" t="s">
        <v>1046</v>
      </c>
      <c r="D218" s="13">
        <v>12.4</v>
      </c>
      <c r="E218" s="13">
        <v>3</v>
      </c>
      <c r="F218" s="13" t="s">
        <v>964</v>
      </c>
    </row>
    <row r="219" spans="1:6">
      <c r="A219" s="13"/>
      <c r="B219" s="61"/>
      <c r="C219" s="13" t="s">
        <v>1048</v>
      </c>
      <c r="D219" s="13">
        <v>12.4</v>
      </c>
      <c r="E219" s="13">
        <v>3</v>
      </c>
      <c r="F219" s="13" t="s">
        <v>964</v>
      </c>
    </row>
    <row r="220" spans="1:6">
      <c r="A220" s="13"/>
      <c r="B220" s="61"/>
      <c r="C220" s="13" t="s">
        <v>992</v>
      </c>
      <c r="D220" s="13">
        <v>12.4</v>
      </c>
      <c r="E220" s="13">
        <v>3</v>
      </c>
      <c r="F220" s="13" t="s">
        <v>964</v>
      </c>
    </row>
    <row r="221" spans="1:6">
      <c r="A221" s="13"/>
      <c r="B221" s="61"/>
      <c r="C221" s="13" t="s">
        <v>1050</v>
      </c>
      <c r="D221" s="13">
        <v>12.4</v>
      </c>
      <c r="E221" s="13">
        <v>3</v>
      </c>
      <c r="F221" s="13" t="s">
        <v>964</v>
      </c>
    </row>
    <row r="222" spans="1:6">
      <c r="A222" s="13"/>
      <c r="B222" s="61"/>
      <c r="C222" s="13" t="s">
        <v>1059</v>
      </c>
      <c r="D222" s="13">
        <v>12.4</v>
      </c>
      <c r="E222" s="13">
        <v>3</v>
      </c>
      <c r="F222" s="13" t="s">
        <v>964</v>
      </c>
    </row>
    <row r="223" spans="1:6">
      <c r="A223" s="13"/>
      <c r="B223" s="61"/>
      <c r="C223" s="13" t="s">
        <v>1060</v>
      </c>
      <c r="D223" s="13">
        <v>12.4</v>
      </c>
      <c r="E223" s="13">
        <v>3</v>
      </c>
      <c r="F223" s="13" t="s">
        <v>964</v>
      </c>
    </row>
    <row r="224" spans="1:6">
      <c r="A224" s="13"/>
      <c r="B224" s="61"/>
      <c r="C224" s="13" t="s">
        <v>993</v>
      </c>
      <c r="D224" s="13">
        <v>12.4</v>
      </c>
      <c r="E224" s="13">
        <v>3</v>
      </c>
      <c r="F224" s="13" t="s">
        <v>964</v>
      </c>
    </row>
    <row r="225" spans="1:6">
      <c r="A225" s="13"/>
      <c r="B225" s="61"/>
      <c r="C225" s="13" t="s">
        <v>995</v>
      </c>
      <c r="D225" s="13">
        <v>12.4</v>
      </c>
      <c r="E225" s="13">
        <v>3</v>
      </c>
      <c r="F225" s="13" t="s">
        <v>964</v>
      </c>
    </row>
    <row r="226" spans="1:6">
      <c r="A226" s="13"/>
      <c r="B226" s="61"/>
      <c r="C226" s="13" t="s">
        <v>997</v>
      </c>
      <c r="D226" s="13">
        <v>12.4</v>
      </c>
      <c r="E226" s="13">
        <v>3</v>
      </c>
      <c r="F226" s="13" t="s">
        <v>964</v>
      </c>
    </row>
    <row r="227" spans="1:6">
      <c r="A227" s="13"/>
      <c r="B227" s="61"/>
      <c r="C227" s="13" t="s">
        <v>1061</v>
      </c>
      <c r="D227" s="13">
        <v>12.4</v>
      </c>
      <c r="E227" s="13">
        <v>3</v>
      </c>
      <c r="F227" s="13" t="s">
        <v>964</v>
      </c>
    </row>
    <row r="228" spans="1:6">
      <c r="A228" s="13"/>
      <c r="B228" s="61"/>
      <c r="C228" s="13" t="s">
        <v>998</v>
      </c>
      <c r="D228" s="13">
        <v>12.4</v>
      </c>
      <c r="E228" s="13">
        <v>3</v>
      </c>
      <c r="F228" s="13" t="s">
        <v>964</v>
      </c>
    </row>
    <row r="229" spans="1:6">
      <c r="A229" s="13"/>
      <c r="B229" s="61"/>
      <c r="C229" s="13" t="s">
        <v>1062</v>
      </c>
      <c r="D229" s="13">
        <v>12.4</v>
      </c>
      <c r="E229" s="13">
        <v>3</v>
      </c>
      <c r="F229" s="13" t="s">
        <v>964</v>
      </c>
    </row>
    <row r="230" spans="1:6">
      <c r="A230" s="13"/>
      <c r="B230" s="61"/>
      <c r="C230" s="13" t="s">
        <v>1063</v>
      </c>
      <c r="D230" s="13">
        <v>12.4</v>
      </c>
      <c r="E230" s="13">
        <v>3</v>
      </c>
      <c r="F230" s="13" t="s">
        <v>964</v>
      </c>
    </row>
    <row r="231" spans="1:6">
      <c r="A231" s="13"/>
      <c r="B231" s="61"/>
      <c r="C231" s="13" t="s">
        <v>1064</v>
      </c>
      <c r="D231" s="13">
        <v>12.4</v>
      </c>
      <c r="E231" s="13">
        <v>3</v>
      </c>
      <c r="F231" s="13" t="s">
        <v>964</v>
      </c>
    </row>
    <row r="232" spans="1:6">
      <c r="A232" s="13"/>
      <c r="B232" s="61"/>
      <c r="C232" s="13" t="s">
        <v>1065</v>
      </c>
      <c r="D232" s="13">
        <v>12.4</v>
      </c>
      <c r="E232" s="13">
        <v>3</v>
      </c>
      <c r="F232" s="13" t="s">
        <v>964</v>
      </c>
    </row>
    <row r="233" spans="1:6">
      <c r="A233" s="13"/>
      <c r="B233" s="61"/>
      <c r="C233" s="13" t="s">
        <v>996</v>
      </c>
      <c r="D233" s="13">
        <v>12.4</v>
      </c>
      <c r="E233" s="13">
        <v>3</v>
      </c>
      <c r="F233" s="13" t="s">
        <v>964</v>
      </c>
    </row>
    <row r="234" spans="1:6">
      <c r="A234" s="13"/>
      <c r="B234" s="61"/>
      <c r="C234" s="13" t="s">
        <v>1066</v>
      </c>
      <c r="D234" s="13">
        <v>12.4</v>
      </c>
      <c r="E234" s="13">
        <v>3</v>
      </c>
      <c r="F234" s="13" t="s">
        <v>964</v>
      </c>
    </row>
    <row r="235" spans="1:6">
      <c r="A235" s="13"/>
      <c r="B235" s="61"/>
      <c r="C235" s="13" t="s">
        <v>1067</v>
      </c>
      <c r="D235" s="13">
        <v>12.4</v>
      </c>
      <c r="E235" s="13">
        <v>3</v>
      </c>
      <c r="F235" s="13" t="s">
        <v>964</v>
      </c>
    </row>
    <row r="236" spans="1:6">
      <c r="A236" s="13"/>
      <c r="B236" s="61"/>
      <c r="C236" s="13" t="s">
        <v>1068</v>
      </c>
      <c r="D236" s="13">
        <v>12.4</v>
      </c>
      <c r="E236" s="13">
        <v>3</v>
      </c>
      <c r="F236" s="13" t="s">
        <v>964</v>
      </c>
    </row>
    <row r="237" spans="1:6">
      <c r="A237" s="13"/>
      <c r="B237" s="61"/>
      <c r="C237" s="13" t="s">
        <v>1069</v>
      </c>
      <c r="D237" s="13">
        <v>12.4</v>
      </c>
      <c r="E237" s="13">
        <v>3</v>
      </c>
      <c r="F237" s="13" t="s">
        <v>964</v>
      </c>
    </row>
    <row r="238" spans="1:6">
      <c r="A238" s="13"/>
      <c r="B238" s="61"/>
      <c r="C238" s="13" t="s">
        <v>1070</v>
      </c>
      <c r="D238" s="13">
        <v>12.4</v>
      </c>
      <c r="E238" s="13">
        <v>3</v>
      </c>
      <c r="F238" s="13" t="s">
        <v>964</v>
      </c>
    </row>
    <row r="239" spans="1:6">
      <c r="A239" s="13"/>
      <c r="B239" s="13" t="s">
        <v>279</v>
      </c>
      <c r="C239" s="13" t="s">
        <v>288</v>
      </c>
      <c r="D239" s="13">
        <v>12.4</v>
      </c>
      <c r="E239" s="13">
        <v>3</v>
      </c>
      <c r="F239" s="13" t="s">
        <v>964</v>
      </c>
    </row>
    <row r="240" spans="1:6">
      <c r="A240" s="13"/>
      <c r="B240" s="61"/>
      <c r="C240" s="13" t="s">
        <v>290</v>
      </c>
      <c r="D240" s="13">
        <v>12.4</v>
      </c>
      <c r="E240" s="13">
        <v>3</v>
      </c>
      <c r="F240" s="13" t="s">
        <v>964</v>
      </c>
    </row>
    <row r="241" spans="1:6">
      <c r="A241" s="13"/>
      <c r="B241" s="61"/>
      <c r="C241" s="13" t="s">
        <v>291</v>
      </c>
      <c r="D241" s="13">
        <v>12.4</v>
      </c>
      <c r="E241" s="13">
        <v>3</v>
      </c>
      <c r="F241" s="13" t="s">
        <v>964</v>
      </c>
    </row>
    <row r="242" spans="1:6">
      <c r="A242" s="13"/>
      <c r="B242" s="61"/>
      <c r="C242" s="13" t="s">
        <v>287</v>
      </c>
      <c r="D242" s="13">
        <v>12.4</v>
      </c>
      <c r="E242" s="13">
        <v>3</v>
      </c>
      <c r="F242" s="13" t="s">
        <v>964</v>
      </c>
    </row>
    <row r="243" spans="1:6">
      <c r="A243" s="13"/>
      <c r="B243" s="61"/>
      <c r="C243" s="13" t="s">
        <v>294</v>
      </c>
      <c r="D243" s="13">
        <v>12.4</v>
      </c>
      <c r="E243" s="13">
        <v>3</v>
      </c>
      <c r="F243" s="13" t="s">
        <v>964</v>
      </c>
    </row>
    <row r="244" spans="1:6">
      <c r="A244" s="13"/>
      <c r="B244" s="61"/>
      <c r="C244" s="13" t="s">
        <v>292</v>
      </c>
      <c r="D244" s="13">
        <v>12.4</v>
      </c>
      <c r="E244" s="13">
        <v>3</v>
      </c>
      <c r="F244" s="13" t="s">
        <v>964</v>
      </c>
    </row>
    <row r="245" spans="1:6">
      <c r="A245" s="13"/>
      <c r="B245" s="61"/>
      <c r="C245" s="13" t="s">
        <v>293</v>
      </c>
      <c r="D245" s="13">
        <v>12.4</v>
      </c>
      <c r="E245" s="13">
        <v>3</v>
      </c>
      <c r="F245" s="13" t="s">
        <v>964</v>
      </c>
    </row>
    <row r="246" spans="1:6">
      <c r="A246" s="13"/>
      <c r="B246" s="61"/>
      <c r="C246" s="13" t="s">
        <v>295</v>
      </c>
      <c r="D246" s="13">
        <v>12.4</v>
      </c>
      <c r="E246" s="13">
        <v>3</v>
      </c>
      <c r="F246" s="13" t="s">
        <v>964</v>
      </c>
    </row>
    <row r="247" spans="1:6">
      <c r="A247" s="13"/>
      <c r="B247" s="61"/>
      <c r="C247" s="13" t="s">
        <v>1004</v>
      </c>
      <c r="D247" s="13">
        <v>12.4</v>
      </c>
      <c r="E247" s="13">
        <v>3</v>
      </c>
      <c r="F247" s="13" t="s">
        <v>964</v>
      </c>
    </row>
    <row r="248" spans="1:6">
      <c r="A248" s="13"/>
      <c r="B248" s="61"/>
      <c r="C248" s="13" t="s">
        <v>1006</v>
      </c>
      <c r="D248" s="13">
        <v>12.4</v>
      </c>
      <c r="E248" s="13">
        <v>3</v>
      </c>
      <c r="F248" s="13" t="s">
        <v>964</v>
      </c>
    </row>
    <row r="249" spans="1:6">
      <c r="A249" s="13"/>
      <c r="B249" s="61"/>
      <c r="C249" s="13" t="s">
        <v>1007</v>
      </c>
      <c r="D249" s="13">
        <v>12.4</v>
      </c>
      <c r="E249" s="13">
        <v>3</v>
      </c>
      <c r="F249" s="13" t="s">
        <v>964</v>
      </c>
    </row>
    <row r="250" spans="1:6">
      <c r="A250" s="13"/>
      <c r="B250" s="61"/>
      <c r="C250" s="13" t="s">
        <v>1008</v>
      </c>
      <c r="D250" s="13">
        <v>12.4</v>
      </c>
      <c r="E250" s="13">
        <v>3</v>
      </c>
      <c r="F250" s="13" t="s">
        <v>964</v>
      </c>
    </row>
    <row r="251" spans="1:6">
      <c r="A251" s="13"/>
      <c r="B251" s="61"/>
      <c r="C251" s="13" t="s">
        <v>298</v>
      </c>
      <c r="D251" s="13">
        <v>12.4</v>
      </c>
      <c r="E251" s="13">
        <v>3</v>
      </c>
      <c r="F251" s="13" t="s">
        <v>964</v>
      </c>
    </row>
    <row r="252" spans="1:6">
      <c r="A252" s="13"/>
      <c r="B252" s="61"/>
      <c r="C252" s="13" t="s">
        <v>1009</v>
      </c>
      <c r="D252" s="13">
        <v>12.4</v>
      </c>
      <c r="E252" s="13">
        <v>3</v>
      </c>
      <c r="F252" s="13" t="s">
        <v>964</v>
      </c>
    </row>
    <row r="253" spans="1:6">
      <c r="A253" s="13"/>
      <c r="B253" s="61"/>
      <c r="C253" s="13" t="s">
        <v>1052</v>
      </c>
      <c r="D253" s="13">
        <v>12.4</v>
      </c>
      <c r="E253" s="13">
        <v>3</v>
      </c>
      <c r="F253" s="13" t="s">
        <v>964</v>
      </c>
    </row>
    <row r="254" spans="1:6">
      <c r="A254" s="13"/>
      <c r="B254" s="61"/>
      <c r="C254" s="13" t="s">
        <v>1071</v>
      </c>
      <c r="D254" s="13">
        <v>12.4</v>
      </c>
      <c r="E254" s="13">
        <v>3</v>
      </c>
      <c r="F254" s="13" t="s">
        <v>964</v>
      </c>
    </row>
    <row r="255" spans="1:6">
      <c r="A255" s="13"/>
      <c r="B255" s="61"/>
      <c r="C255" s="13" t="s">
        <v>1005</v>
      </c>
      <c r="D255" s="13">
        <v>12.4</v>
      </c>
      <c r="E255" s="13">
        <v>3</v>
      </c>
      <c r="F255" s="13" t="s">
        <v>964</v>
      </c>
    </row>
    <row r="256" spans="1:6">
      <c r="A256" s="13"/>
      <c r="B256" s="13" t="s">
        <v>700</v>
      </c>
      <c r="C256" s="13" t="s">
        <v>1022</v>
      </c>
      <c r="D256" s="13">
        <v>12.4</v>
      </c>
      <c r="E256" s="13">
        <v>3</v>
      </c>
      <c r="F256" s="13" t="s">
        <v>964</v>
      </c>
    </row>
    <row r="257" spans="1:6">
      <c r="A257" s="13"/>
      <c r="B257" s="13" t="s">
        <v>301</v>
      </c>
      <c r="C257" s="13" t="s">
        <v>968</v>
      </c>
      <c r="D257" s="13">
        <v>12.4</v>
      </c>
      <c r="E257" s="13">
        <v>3</v>
      </c>
      <c r="F257" s="13" t="s">
        <v>964</v>
      </c>
    </row>
    <row r="258" spans="1:6">
      <c r="A258" s="13"/>
      <c r="B258" s="61"/>
      <c r="C258" s="13" t="s">
        <v>319</v>
      </c>
      <c r="D258" s="13">
        <v>12.4</v>
      </c>
      <c r="E258" s="13">
        <v>3</v>
      </c>
      <c r="F258" s="13" t="s">
        <v>964</v>
      </c>
    </row>
    <row r="259" spans="1:6">
      <c r="A259" s="13"/>
      <c r="B259" s="61"/>
      <c r="C259" s="13" t="s">
        <v>1030</v>
      </c>
      <c r="D259" s="13">
        <v>12.4</v>
      </c>
      <c r="E259" s="13">
        <v>3</v>
      </c>
      <c r="F259" s="13" t="s">
        <v>964</v>
      </c>
    </row>
    <row r="260" spans="1:6">
      <c r="A260" s="13"/>
      <c r="B260" s="61"/>
      <c r="C260" s="13" t="s">
        <v>1072</v>
      </c>
      <c r="D260" s="13">
        <v>12.4</v>
      </c>
      <c r="E260" s="13">
        <v>3</v>
      </c>
      <c r="F260" s="13" t="s">
        <v>964</v>
      </c>
    </row>
    <row r="261" spans="1:6">
      <c r="A261" s="13"/>
      <c r="B261" s="61"/>
      <c r="C261" s="13" t="s">
        <v>1073</v>
      </c>
      <c r="D261" s="13">
        <v>12.4</v>
      </c>
      <c r="E261" s="13">
        <v>3</v>
      </c>
      <c r="F261" s="13" t="s">
        <v>964</v>
      </c>
    </row>
    <row r="262" spans="1:6">
      <c r="A262" s="13"/>
      <c r="B262" s="61"/>
      <c r="C262" s="13" t="s">
        <v>966</v>
      </c>
      <c r="D262" s="13">
        <v>12.4</v>
      </c>
      <c r="E262" s="13">
        <v>3</v>
      </c>
      <c r="F262" s="13" t="s">
        <v>964</v>
      </c>
    </row>
    <row r="263" spans="1:6">
      <c r="A263" s="13"/>
      <c r="B263" s="61"/>
      <c r="C263" s="13" t="s">
        <v>318</v>
      </c>
      <c r="D263" s="13">
        <v>12.4</v>
      </c>
      <c r="E263" s="13">
        <v>3</v>
      </c>
      <c r="F263" s="13" t="s">
        <v>964</v>
      </c>
    </row>
    <row r="264" spans="1:6">
      <c r="A264" s="13"/>
      <c r="B264" s="61"/>
      <c r="C264" s="13" t="s">
        <v>315</v>
      </c>
      <c r="D264" s="13">
        <v>12.4</v>
      </c>
      <c r="E264" s="13">
        <v>3</v>
      </c>
      <c r="F264" s="13" t="s">
        <v>964</v>
      </c>
    </row>
    <row r="265" spans="1:6">
      <c r="A265" s="13"/>
      <c r="B265" s="61"/>
      <c r="C265" s="13" t="s">
        <v>307</v>
      </c>
      <c r="D265" s="13">
        <v>12.4</v>
      </c>
      <c r="E265" s="13">
        <v>3</v>
      </c>
      <c r="F265" s="13" t="s">
        <v>964</v>
      </c>
    </row>
    <row r="266" spans="1:6">
      <c r="A266" s="13"/>
      <c r="B266" s="61"/>
      <c r="C266" s="13" t="s">
        <v>1033</v>
      </c>
      <c r="D266" s="13">
        <v>12.4</v>
      </c>
      <c r="E266" s="13">
        <v>3</v>
      </c>
      <c r="F266" s="13" t="s">
        <v>964</v>
      </c>
    </row>
    <row r="267" spans="1:6">
      <c r="A267" s="13"/>
      <c r="B267" s="61"/>
      <c r="C267" s="13" t="s">
        <v>967</v>
      </c>
      <c r="D267" s="13">
        <v>12.4</v>
      </c>
      <c r="E267" s="13">
        <v>3</v>
      </c>
      <c r="F267" s="13" t="s">
        <v>964</v>
      </c>
    </row>
    <row r="268" spans="1:6">
      <c r="A268" s="13"/>
      <c r="B268" s="61"/>
      <c r="C268" s="13" t="s">
        <v>963</v>
      </c>
      <c r="D268" s="13">
        <v>12.4</v>
      </c>
      <c r="E268" s="13">
        <v>3</v>
      </c>
      <c r="F268" s="13" t="s">
        <v>964</v>
      </c>
    </row>
    <row r="269" spans="1:6">
      <c r="A269" s="13"/>
      <c r="B269" s="61"/>
      <c r="C269" s="13" t="s">
        <v>1031</v>
      </c>
      <c r="D269" s="13">
        <v>12.4</v>
      </c>
      <c r="E269" s="13">
        <v>3</v>
      </c>
      <c r="F269" s="13" t="s">
        <v>964</v>
      </c>
    </row>
    <row r="270" spans="1:6">
      <c r="A270" s="13"/>
      <c r="B270" s="61"/>
      <c r="C270" s="13" t="s">
        <v>305</v>
      </c>
      <c r="D270" s="13">
        <v>12.4</v>
      </c>
      <c r="E270" s="13">
        <v>3</v>
      </c>
      <c r="F270" s="13" t="s">
        <v>964</v>
      </c>
    </row>
    <row r="271" spans="1:6">
      <c r="A271" s="13"/>
      <c r="B271" s="61"/>
      <c r="C271" s="13" t="s">
        <v>965</v>
      </c>
      <c r="D271" s="13">
        <v>12.4</v>
      </c>
      <c r="E271" s="13">
        <v>3</v>
      </c>
      <c r="F271" s="13" t="s">
        <v>964</v>
      </c>
    </row>
    <row r="272" spans="1:6">
      <c r="A272" s="13"/>
      <c r="B272" s="61"/>
      <c r="C272" s="13" t="s">
        <v>1032</v>
      </c>
      <c r="D272" s="13">
        <v>12.4</v>
      </c>
      <c r="E272" s="13">
        <v>3</v>
      </c>
      <c r="F272" s="13" t="s">
        <v>964</v>
      </c>
    </row>
    <row r="273" hidden="1" spans="1:6">
      <c r="A273" s="13"/>
      <c r="B273" s="62"/>
      <c r="C273" s="62"/>
      <c r="D273" s="62"/>
      <c r="E273" s="13">
        <v>19</v>
      </c>
      <c r="F273" s="62"/>
    </row>
    <row r="274" hidden="1" spans="1:6">
      <c r="A274" s="13"/>
      <c r="B274" s="62"/>
      <c r="C274" s="62"/>
      <c r="D274" s="62"/>
      <c r="E274" s="13">
        <v>20</v>
      </c>
      <c r="F274" s="62"/>
    </row>
    <row r="275" hidden="1" spans="1:6">
      <c r="A275" s="13"/>
      <c r="B275" s="62"/>
      <c r="C275" s="62"/>
      <c r="D275" s="62"/>
      <c r="E275" s="13">
        <v>21</v>
      </c>
      <c r="F275" s="62"/>
    </row>
    <row r="276" hidden="1" spans="1:6">
      <c r="A276" s="13"/>
      <c r="B276" s="62"/>
      <c r="C276" s="62"/>
      <c r="D276" s="62"/>
      <c r="E276" s="13">
        <v>22</v>
      </c>
      <c r="F276" s="62"/>
    </row>
    <row r="277" ht="18.75" customHeight="1" spans="1:6">
      <c r="A277" s="13" t="s">
        <v>5</v>
      </c>
      <c r="B277" s="13" t="s">
        <v>351</v>
      </c>
      <c r="C277" s="29" t="s">
        <v>357</v>
      </c>
      <c r="D277" s="63">
        <v>11.3</v>
      </c>
      <c r="E277" s="13"/>
      <c r="F277" s="13"/>
    </row>
    <row r="278" ht="18.75" customHeight="1" spans="1:6">
      <c r="A278" s="58"/>
      <c r="B278" s="13" t="s">
        <v>351</v>
      </c>
      <c r="C278" s="13" t="s">
        <v>361</v>
      </c>
      <c r="D278" s="64">
        <v>11.3</v>
      </c>
      <c r="E278" s="13"/>
      <c r="F278" s="13"/>
    </row>
    <row r="279" ht="18.75" customHeight="1" spans="1:6">
      <c r="A279" s="58"/>
      <c r="B279" s="13" t="s">
        <v>351</v>
      </c>
      <c r="C279" s="13" t="s">
        <v>368</v>
      </c>
      <c r="D279" s="64">
        <v>11.3</v>
      </c>
      <c r="E279" s="13"/>
      <c r="F279" s="13"/>
    </row>
    <row r="280" ht="18.75" customHeight="1" spans="1:6">
      <c r="A280" s="58"/>
      <c r="B280" s="13" t="s">
        <v>351</v>
      </c>
      <c r="C280" s="13" t="s">
        <v>370</v>
      </c>
      <c r="D280" s="64">
        <v>11.3</v>
      </c>
      <c r="E280" s="13"/>
      <c r="F280" s="13"/>
    </row>
    <row r="281" ht="18.75" customHeight="1" spans="1:6">
      <c r="A281" s="58"/>
      <c r="B281" s="13" t="s">
        <v>351</v>
      </c>
      <c r="C281" s="13" t="s">
        <v>371</v>
      </c>
      <c r="D281" s="64">
        <v>11.3</v>
      </c>
      <c r="E281" s="13"/>
      <c r="F281" s="13"/>
    </row>
    <row r="282" ht="18.75" customHeight="1" spans="1:6">
      <c r="A282" s="58"/>
      <c r="B282" s="13" t="s">
        <v>351</v>
      </c>
      <c r="C282" s="13" t="s">
        <v>362</v>
      </c>
      <c r="D282" s="64">
        <v>11.3</v>
      </c>
      <c r="E282" s="13"/>
      <c r="F282" s="13"/>
    </row>
    <row r="283" ht="18.75" customHeight="1" spans="1:6">
      <c r="A283" s="58"/>
      <c r="B283" s="13" t="s">
        <v>351</v>
      </c>
      <c r="C283" s="13" t="s">
        <v>1074</v>
      </c>
      <c r="D283" s="64">
        <v>11.3</v>
      </c>
      <c r="E283" s="13"/>
      <c r="F283" s="13"/>
    </row>
    <row r="284" ht="18.75" customHeight="1" spans="1:6">
      <c r="A284" s="58"/>
      <c r="B284" s="13" t="s">
        <v>351</v>
      </c>
      <c r="C284" s="13" t="s">
        <v>372</v>
      </c>
      <c r="D284" s="64">
        <v>11.3</v>
      </c>
      <c r="E284" s="13"/>
      <c r="F284" s="13"/>
    </row>
    <row r="285" ht="18.75" customHeight="1" spans="1:6">
      <c r="A285" s="58"/>
      <c r="B285" s="13" t="s">
        <v>351</v>
      </c>
      <c r="C285" s="13" t="s">
        <v>1075</v>
      </c>
      <c r="D285" s="64">
        <v>11.3</v>
      </c>
      <c r="E285" s="13"/>
      <c r="F285" s="13"/>
    </row>
    <row r="286" ht="18.75" customHeight="1" spans="1:6">
      <c r="A286" s="58"/>
      <c r="B286" s="13" t="s">
        <v>351</v>
      </c>
      <c r="C286" s="13" t="s">
        <v>376</v>
      </c>
      <c r="D286" s="64">
        <v>11.3</v>
      </c>
      <c r="E286" s="13"/>
      <c r="F286" s="13"/>
    </row>
    <row r="287" ht="18.75" customHeight="1" spans="1:6">
      <c r="A287" s="58"/>
      <c r="B287" s="13" t="s">
        <v>351</v>
      </c>
      <c r="C287" s="13" t="s">
        <v>363</v>
      </c>
      <c r="D287" s="64">
        <v>11.3</v>
      </c>
      <c r="E287" s="13"/>
      <c r="F287" s="13"/>
    </row>
    <row r="288" ht="18.75" customHeight="1" spans="1:6">
      <c r="A288" s="58"/>
      <c r="B288" s="13" t="s">
        <v>351</v>
      </c>
      <c r="C288" s="13" t="s">
        <v>365</v>
      </c>
      <c r="D288" s="64">
        <v>11.3</v>
      </c>
      <c r="E288" s="13"/>
      <c r="F288" s="13"/>
    </row>
    <row r="289" ht="18.75" customHeight="1" spans="1:6">
      <c r="A289" s="58"/>
      <c r="B289" s="13" t="s">
        <v>351</v>
      </c>
      <c r="C289" s="13" t="s">
        <v>373</v>
      </c>
      <c r="D289" s="64">
        <v>11.3</v>
      </c>
      <c r="E289" s="13"/>
      <c r="F289" s="13"/>
    </row>
    <row r="290" ht="18.75" customHeight="1" spans="1:6">
      <c r="A290" s="58"/>
      <c r="B290" s="13" t="s">
        <v>351</v>
      </c>
      <c r="C290" s="13" t="s">
        <v>367</v>
      </c>
      <c r="D290" s="64">
        <v>11.3</v>
      </c>
      <c r="E290" s="13"/>
      <c r="F290" s="13"/>
    </row>
    <row r="291" ht="18.75" customHeight="1" spans="1:6">
      <c r="A291" s="58"/>
      <c r="B291" s="13" t="s">
        <v>351</v>
      </c>
      <c r="C291" s="13" t="s">
        <v>369</v>
      </c>
      <c r="D291" s="64">
        <v>11.3</v>
      </c>
      <c r="E291" s="13"/>
      <c r="F291" s="13"/>
    </row>
    <row r="292" ht="18.75" customHeight="1" spans="1:6">
      <c r="A292" s="58"/>
      <c r="B292" s="13" t="s">
        <v>758</v>
      </c>
      <c r="C292" s="13" t="s">
        <v>1076</v>
      </c>
      <c r="D292" s="64">
        <v>11.3</v>
      </c>
      <c r="E292" s="13"/>
      <c r="F292" s="13"/>
    </row>
    <row r="293" ht="18.75" customHeight="1" spans="1:6">
      <c r="A293" s="58"/>
      <c r="B293" s="13" t="s">
        <v>758</v>
      </c>
      <c r="C293" s="13" t="s">
        <v>1077</v>
      </c>
      <c r="D293" s="64">
        <v>11.3</v>
      </c>
      <c r="E293" s="13"/>
      <c r="F293" s="13"/>
    </row>
    <row r="294" ht="18.75" customHeight="1" spans="1:6">
      <c r="A294" s="58"/>
      <c r="B294" s="13" t="s">
        <v>758</v>
      </c>
      <c r="C294" s="13" t="s">
        <v>1078</v>
      </c>
      <c r="D294" s="64">
        <v>11.3</v>
      </c>
      <c r="E294" s="13"/>
      <c r="F294" s="13"/>
    </row>
    <row r="295" ht="18.75" customHeight="1" spans="1:6">
      <c r="A295" s="58"/>
      <c r="B295" s="13" t="s">
        <v>758</v>
      </c>
      <c r="C295" s="13" t="s">
        <v>1079</v>
      </c>
      <c r="D295" s="64">
        <v>11.3</v>
      </c>
      <c r="E295" s="13"/>
      <c r="F295" s="13"/>
    </row>
    <row r="296" ht="18.75" customHeight="1" spans="1:6">
      <c r="A296" s="58"/>
      <c r="B296" s="13" t="s">
        <v>758</v>
      </c>
      <c r="C296" s="13" t="s">
        <v>1080</v>
      </c>
      <c r="D296" s="64">
        <v>11.3</v>
      </c>
      <c r="E296" s="13"/>
      <c r="F296" s="13"/>
    </row>
    <row r="297" ht="18.75" customHeight="1" spans="1:6">
      <c r="A297" s="58"/>
      <c r="B297" s="13" t="s">
        <v>758</v>
      </c>
      <c r="C297" s="13" t="s">
        <v>1081</v>
      </c>
      <c r="D297" s="64">
        <v>11.3</v>
      </c>
      <c r="E297" s="13"/>
      <c r="F297" s="13"/>
    </row>
    <row r="298" ht="18.75" customHeight="1" spans="1:6">
      <c r="A298" s="58"/>
      <c r="B298" s="13" t="s">
        <v>758</v>
      </c>
      <c r="C298" s="13" t="s">
        <v>1082</v>
      </c>
      <c r="D298" s="64">
        <v>11.3</v>
      </c>
      <c r="E298" s="13"/>
      <c r="F298" s="13"/>
    </row>
    <row r="299" ht="18.75" customHeight="1" spans="1:6">
      <c r="A299" s="58"/>
      <c r="B299" s="13" t="s">
        <v>758</v>
      </c>
      <c r="C299" s="13" t="s">
        <v>1083</v>
      </c>
      <c r="D299" s="64">
        <v>11.3</v>
      </c>
      <c r="E299" s="13"/>
      <c r="F299" s="13"/>
    </row>
    <row r="300" ht="18.75" customHeight="1" spans="1:6">
      <c r="A300" s="58"/>
      <c r="B300" s="13" t="s">
        <v>758</v>
      </c>
      <c r="C300" s="13" t="s">
        <v>1084</v>
      </c>
      <c r="D300" s="64">
        <v>11.3</v>
      </c>
      <c r="E300" s="13"/>
      <c r="F300" s="13"/>
    </row>
    <row r="301" ht="18.75" customHeight="1" spans="1:6">
      <c r="A301" s="58"/>
      <c r="B301" s="13" t="s">
        <v>758</v>
      </c>
      <c r="C301" s="13" t="s">
        <v>1085</v>
      </c>
      <c r="D301" s="64">
        <v>11.3</v>
      </c>
      <c r="E301" s="13"/>
      <c r="F301" s="13"/>
    </row>
    <row r="302" ht="18.75" customHeight="1" spans="1:6">
      <c r="A302" s="58"/>
      <c r="B302" s="13" t="s">
        <v>758</v>
      </c>
      <c r="C302" s="13" t="s">
        <v>1086</v>
      </c>
      <c r="D302" s="64">
        <v>11.3</v>
      </c>
      <c r="E302" s="13"/>
      <c r="F302" s="13"/>
    </row>
    <row r="303" ht="18.75" customHeight="1" spans="1:6">
      <c r="A303" s="58"/>
      <c r="B303" s="13" t="s">
        <v>758</v>
      </c>
      <c r="C303" s="13" t="s">
        <v>1087</v>
      </c>
      <c r="D303" s="64">
        <v>11.3</v>
      </c>
      <c r="E303" s="13"/>
      <c r="F303" s="13"/>
    </row>
    <row r="304" ht="18.75" customHeight="1" spans="1:6">
      <c r="A304" s="58"/>
      <c r="B304" s="13" t="s">
        <v>758</v>
      </c>
      <c r="C304" s="13" t="s">
        <v>1088</v>
      </c>
      <c r="D304" s="64">
        <v>11.3</v>
      </c>
      <c r="E304" s="13"/>
      <c r="F304" s="13"/>
    </row>
    <row r="305" ht="18.75" customHeight="1" spans="1:6">
      <c r="A305" s="58"/>
      <c r="B305" s="13" t="s">
        <v>758</v>
      </c>
      <c r="C305" s="13" t="s">
        <v>1089</v>
      </c>
      <c r="D305" s="64">
        <v>11.3</v>
      </c>
      <c r="E305" s="13"/>
      <c r="F305" s="13"/>
    </row>
    <row r="306" ht="18.75" customHeight="1" spans="1:6">
      <c r="A306" s="58"/>
      <c r="B306" s="13" t="s">
        <v>758</v>
      </c>
      <c r="C306" s="13" t="s">
        <v>1090</v>
      </c>
      <c r="D306" s="64">
        <v>11.3</v>
      </c>
      <c r="E306" s="13"/>
      <c r="F306" s="13"/>
    </row>
    <row r="307" ht="18.75" customHeight="1" spans="1:6">
      <c r="A307" s="58"/>
      <c r="B307" s="13" t="s">
        <v>758</v>
      </c>
      <c r="C307" s="13" t="s">
        <v>1091</v>
      </c>
      <c r="D307" s="64">
        <v>11.3</v>
      </c>
      <c r="E307" s="13"/>
      <c r="F307" s="13"/>
    </row>
    <row r="308" ht="18.75" customHeight="1" spans="1:6">
      <c r="A308" s="58"/>
      <c r="B308" s="13" t="s">
        <v>758</v>
      </c>
      <c r="C308" s="13" t="s">
        <v>1092</v>
      </c>
      <c r="D308" s="64">
        <v>11.3</v>
      </c>
      <c r="E308" s="13"/>
      <c r="F308" s="13"/>
    </row>
    <row r="309" ht="18.75" customHeight="1" spans="1:6">
      <c r="A309" s="58"/>
      <c r="B309" s="13" t="s">
        <v>758</v>
      </c>
      <c r="C309" s="13" t="s">
        <v>1093</v>
      </c>
      <c r="D309" s="64">
        <v>11.3</v>
      </c>
      <c r="E309" s="13"/>
      <c r="F309" s="13"/>
    </row>
    <row r="310" ht="18.75" customHeight="1" spans="1:6">
      <c r="A310" s="58"/>
      <c r="B310" s="13" t="s">
        <v>377</v>
      </c>
      <c r="C310" s="13" t="s">
        <v>391</v>
      </c>
      <c r="D310" s="64">
        <v>11.3</v>
      </c>
      <c r="E310" s="13"/>
      <c r="F310" s="13"/>
    </row>
    <row r="311" ht="18.75" customHeight="1" spans="1:6">
      <c r="A311" s="58"/>
      <c r="B311" s="13" t="s">
        <v>377</v>
      </c>
      <c r="C311" s="13" t="s">
        <v>386</v>
      </c>
      <c r="D311" s="64">
        <v>11.3</v>
      </c>
      <c r="E311" s="13"/>
      <c r="F311" s="13"/>
    </row>
    <row r="312" ht="18.75" customHeight="1" spans="1:6">
      <c r="A312" s="58"/>
      <c r="B312" s="13" t="s">
        <v>377</v>
      </c>
      <c r="C312" s="13" t="s">
        <v>384</v>
      </c>
      <c r="D312" s="64">
        <v>11.3</v>
      </c>
      <c r="E312" s="13"/>
      <c r="F312" s="13"/>
    </row>
    <row r="313" ht="18.75" customHeight="1" spans="1:6">
      <c r="A313" s="58"/>
      <c r="B313" s="13" t="s">
        <v>377</v>
      </c>
      <c r="C313" s="13" t="s">
        <v>394</v>
      </c>
      <c r="D313" s="64">
        <v>11.3</v>
      </c>
      <c r="E313" s="13"/>
      <c r="F313" s="13"/>
    </row>
    <row r="314" ht="18.75" customHeight="1" spans="1:6">
      <c r="A314" s="58"/>
      <c r="B314" s="13" t="s">
        <v>377</v>
      </c>
      <c r="C314" s="13" t="s">
        <v>388</v>
      </c>
      <c r="D314" s="64">
        <v>11.3</v>
      </c>
      <c r="E314" s="13"/>
      <c r="F314" s="13"/>
    </row>
    <row r="315" ht="18.75" customHeight="1" spans="1:6">
      <c r="A315" s="58"/>
      <c r="B315" s="13" t="s">
        <v>377</v>
      </c>
      <c r="C315" s="13" t="s">
        <v>390</v>
      </c>
      <c r="D315" s="64">
        <v>11.3</v>
      </c>
      <c r="E315" s="13"/>
      <c r="F315" s="13"/>
    </row>
    <row r="316" ht="18.75" customHeight="1" spans="1:6">
      <c r="A316" s="58"/>
      <c r="B316" s="13" t="s">
        <v>377</v>
      </c>
      <c r="C316" s="13" t="s">
        <v>1094</v>
      </c>
      <c r="D316" s="64">
        <v>11.3</v>
      </c>
      <c r="E316" s="13"/>
      <c r="F316" s="13"/>
    </row>
    <row r="317" ht="18.75" customHeight="1" spans="1:6">
      <c r="A317" s="58"/>
      <c r="B317" s="13" t="s">
        <v>377</v>
      </c>
      <c r="C317" s="13" t="s">
        <v>378</v>
      </c>
      <c r="D317" s="64">
        <v>11.3</v>
      </c>
      <c r="E317" s="13"/>
      <c r="F317" s="13"/>
    </row>
    <row r="318" ht="18.75" customHeight="1" spans="1:6">
      <c r="A318" s="58"/>
      <c r="B318" s="13" t="s">
        <v>377</v>
      </c>
      <c r="C318" s="13" t="s">
        <v>385</v>
      </c>
      <c r="D318" s="64">
        <v>11.3</v>
      </c>
      <c r="E318" s="13"/>
      <c r="F318" s="13"/>
    </row>
    <row r="319" ht="18.75" customHeight="1" spans="1:6">
      <c r="A319" s="58"/>
      <c r="B319" s="13" t="s">
        <v>377</v>
      </c>
      <c r="C319" s="13" t="s">
        <v>1095</v>
      </c>
      <c r="D319" s="64">
        <v>11.3</v>
      </c>
      <c r="E319" s="13"/>
      <c r="F319" s="13"/>
    </row>
    <row r="320" ht="18.75" customHeight="1" spans="1:6">
      <c r="A320" s="58"/>
      <c r="B320" s="13" t="s">
        <v>377</v>
      </c>
      <c r="C320" s="13" t="s">
        <v>387</v>
      </c>
      <c r="D320" s="64">
        <v>11.3</v>
      </c>
      <c r="E320" s="13"/>
      <c r="F320" s="13"/>
    </row>
    <row r="321" ht="18.75" customHeight="1" spans="1:6">
      <c r="A321" s="58"/>
      <c r="B321" s="13" t="s">
        <v>377</v>
      </c>
      <c r="C321" s="13" t="s">
        <v>383</v>
      </c>
      <c r="D321" s="64">
        <v>11.3</v>
      </c>
      <c r="E321" s="13"/>
      <c r="F321" s="13"/>
    </row>
    <row r="322" ht="18.75" customHeight="1" spans="1:6">
      <c r="A322" s="58"/>
      <c r="B322" s="13" t="s">
        <v>377</v>
      </c>
      <c r="C322" s="13" t="s">
        <v>392</v>
      </c>
      <c r="D322" s="64">
        <v>11.3</v>
      </c>
      <c r="E322" s="13"/>
      <c r="F322" s="13"/>
    </row>
    <row r="323" ht="18.75" customHeight="1" spans="1:6">
      <c r="A323" s="58"/>
      <c r="B323" s="13" t="s">
        <v>377</v>
      </c>
      <c r="C323" s="13" t="s">
        <v>389</v>
      </c>
      <c r="D323" s="64">
        <v>11.3</v>
      </c>
      <c r="E323" s="13"/>
      <c r="F323" s="13"/>
    </row>
    <row r="324" ht="18.75" customHeight="1" spans="1:6">
      <c r="A324" s="58"/>
      <c r="B324" s="13" t="s">
        <v>757</v>
      </c>
      <c r="C324" s="13" t="s">
        <v>1096</v>
      </c>
      <c r="D324" s="64">
        <v>11.3</v>
      </c>
      <c r="E324" s="13"/>
      <c r="F324" s="13"/>
    </row>
    <row r="325" ht="18.75" customHeight="1" spans="1:6">
      <c r="A325" s="58"/>
      <c r="B325" s="13" t="s">
        <v>757</v>
      </c>
      <c r="C325" s="13" t="s">
        <v>1097</v>
      </c>
      <c r="D325" s="64">
        <v>11.3</v>
      </c>
      <c r="E325" s="13"/>
      <c r="F325" s="13"/>
    </row>
    <row r="326" ht="18.75" customHeight="1" spans="1:6">
      <c r="A326" s="58"/>
      <c r="B326" s="13" t="s">
        <v>757</v>
      </c>
      <c r="C326" s="13" t="s">
        <v>1098</v>
      </c>
      <c r="D326" s="64">
        <v>11.3</v>
      </c>
      <c r="E326" s="13"/>
      <c r="F326" s="13"/>
    </row>
    <row r="327" ht="18.75" customHeight="1" spans="1:6">
      <c r="A327" s="58"/>
      <c r="B327" s="13" t="s">
        <v>757</v>
      </c>
      <c r="C327" s="13" t="s">
        <v>1099</v>
      </c>
      <c r="D327" s="64">
        <v>11.3</v>
      </c>
      <c r="E327" s="13"/>
      <c r="F327" s="13"/>
    </row>
    <row r="328" ht="18.75" customHeight="1" spans="1:6">
      <c r="A328" s="58"/>
      <c r="B328" s="13" t="s">
        <v>757</v>
      </c>
      <c r="C328" s="13" t="s">
        <v>1100</v>
      </c>
      <c r="D328" s="64">
        <v>11.3</v>
      </c>
      <c r="E328" s="13"/>
      <c r="F328" s="13"/>
    </row>
    <row r="329" ht="18.75" customHeight="1" spans="1:6">
      <c r="A329" s="58"/>
      <c r="B329" s="13" t="s">
        <v>757</v>
      </c>
      <c r="C329" s="13" t="s">
        <v>1101</v>
      </c>
      <c r="D329" s="64">
        <v>11.3</v>
      </c>
      <c r="E329" s="13"/>
      <c r="F329" s="13"/>
    </row>
    <row r="330" ht="18.75" customHeight="1" spans="1:6">
      <c r="A330" s="58"/>
      <c r="B330" s="13" t="s">
        <v>757</v>
      </c>
      <c r="C330" s="13" t="s">
        <v>1102</v>
      </c>
      <c r="D330" s="64">
        <v>11.3</v>
      </c>
      <c r="E330" s="13"/>
      <c r="F330" s="13"/>
    </row>
    <row r="331" ht="18.75" customHeight="1" spans="1:6">
      <c r="A331" s="58"/>
      <c r="B331" s="13" t="s">
        <v>757</v>
      </c>
      <c r="C331" s="13" t="s">
        <v>1103</v>
      </c>
      <c r="D331" s="64">
        <v>11.3</v>
      </c>
      <c r="E331" s="13"/>
      <c r="F331" s="13"/>
    </row>
    <row r="332" ht="18.75" customHeight="1" spans="1:6">
      <c r="A332" s="58"/>
      <c r="B332" s="13" t="s">
        <v>757</v>
      </c>
      <c r="C332" s="13" t="s">
        <v>1104</v>
      </c>
      <c r="D332" s="64">
        <v>11.3</v>
      </c>
      <c r="E332" s="13"/>
      <c r="F332" s="13"/>
    </row>
    <row r="333" ht="18.75" customHeight="1" spans="1:6">
      <c r="A333" s="58"/>
      <c r="B333" s="13" t="s">
        <v>757</v>
      </c>
      <c r="C333" s="13" t="s">
        <v>1105</v>
      </c>
      <c r="D333" s="64">
        <v>11.3</v>
      </c>
      <c r="E333" s="13"/>
      <c r="F333" s="13"/>
    </row>
    <row r="334" ht="18.75" customHeight="1" spans="1:6">
      <c r="A334" s="58"/>
      <c r="B334" s="13" t="s">
        <v>757</v>
      </c>
      <c r="C334" s="13" t="s">
        <v>1106</v>
      </c>
      <c r="D334" s="64">
        <v>11.3</v>
      </c>
      <c r="E334" s="13"/>
      <c r="F334" s="13"/>
    </row>
    <row r="335" ht="18.75" customHeight="1" spans="1:6">
      <c r="A335" s="58"/>
      <c r="B335" s="13" t="s">
        <v>757</v>
      </c>
      <c r="C335" s="13" t="s">
        <v>1107</v>
      </c>
      <c r="D335" s="64">
        <v>11.3</v>
      </c>
      <c r="E335" s="13"/>
      <c r="F335" s="13"/>
    </row>
    <row r="336" ht="18.75" customHeight="1" spans="1:6">
      <c r="A336" s="58"/>
      <c r="B336" s="13" t="s">
        <v>757</v>
      </c>
      <c r="C336" s="13" t="s">
        <v>1108</v>
      </c>
      <c r="D336" s="64">
        <v>11.3</v>
      </c>
      <c r="E336" s="13"/>
      <c r="F336" s="13"/>
    </row>
    <row r="337" ht="18.75" customHeight="1" spans="1:6">
      <c r="A337" s="58"/>
      <c r="B337" s="13" t="s">
        <v>429</v>
      </c>
      <c r="C337" s="13" t="s">
        <v>1109</v>
      </c>
      <c r="D337" s="64">
        <v>11.3</v>
      </c>
      <c r="E337" s="13"/>
      <c r="F337" s="13"/>
    </row>
    <row r="338" ht="18.75" customHeight="1" spans="1:6">
      <c r="A338" s="58"/>
      <c r="B338" s="13" t="s">
        <v>429</v>
      </c>
      <c r="C338" s="13" t="s">
        <v>1110</v>
      </c>
      <c r="D338" s="64">
        <v>11.3</v>
      </c>
      <c r="E338" s="13"/>
      <c r="F338" s="13"/>
    </row>
    <row r="339" ht="18.75" customHeight="1" spans="1:6">
      <c r="A339" s="58"/>
      <c r="B339" s="13" t="s">
        <v>429</v>
      </c>
      <c r="C339" s="13" t="s">
        <v>439</v>
      </c>
      <c r="D339" s="64">
        <v>11.3</v>
      </c>
      <c r="E339" s="13"/>
      <c r="F339" s="13"/>
    </row>
    <row r="340" ht="18.75" customHeight="1" spans="1:6">
      <c r="A340" s="58"/>
      <c r="B340" s="13" t="s">
        <v>429</v>
      </c>
      <c r="C340" s="13" t="s">
        <v>1111</v>
      </c>
      <c r="D340" s="64">
        <v>11.3</v>
      </c>
      <c r="E340" s="13"/>
      <c r="F340" s="13"/>
    </row>
    <row r="341" ht="18.75" customHeight="1" spans="1:6">
      <c r="A341" s="58"/>
      <c r="B341" s="13" t="s">
        <v>429</v>
      </c>
      <c r="C341" s="13" t="s">
        <v>442</v>
      </c>
      <c r="D341" s="64">
        <v>11.3</v>
      </c>
      <c r="E341" s="13"/>
      <c r="F341" s="13"/>
    </row>
    <row r="342" ht="18.75" customHeight="1" spans="1:6">
      <c r="A342" s="58"/>
      <c r="B342" s="13" t="s">
        <v>429</v>
      </c>
      <c r="C342" s="13" t="s">
        <v>1112</v>
      </c>
      <c r="D342" s="64">
        <v>11.3</v>
      </c>
      <c r="E342" s="13"/>
      <c r="F342" s="13"/>
    </row>
    <row r="343" ht="18.75" customHeight="1" spans="1:6">
      <c r="A343" s="58"/>
      <c r="B343" s="13" t="s">
        <v>429</v>
      </c>
      <c r="C343" s="13" t="s">
        <v>447</v>
      </c>
      <c r="D343" s="64">
        <v>11.3</v>
      </c>
      <c r="E343" s="13"/>
      <c r="F343" s="13"/>
    </row>
    <row r="344" ht="18.75" customHeight="1" spans="1:6">
      <c r="A344" s="58"/>
      <c r="B344" s="13" t="s">
        <v>429</v>
      </c>
      <c r="C344" s="13" t="s">
        <v>1113</v>
      </c>
      <c r="D344" s="64">
        <v>11.3</v>
      </c>
      <c r="E344" s="13"/>
      <c r="F344" s="13"/>
    </row>
    <row r="345" ht="18.75" customHeight="1" spans="1:6">
      <c r="A345" s="58"/>
      <c r="B345" s="13" t="s">
        <v>429</v>
      </c>
      <c r="C345" s="13" t="s">
        <v>1114</v>
      </c>
      <c r="D345" s="64">
        <v>11.3</v>
      </c>
      <c r="E345" s="13"/>
      <c r="F345" s="13"/>
    </row>
    <row r="346" ht="18.75" customHeight="1" spans="1:6">
      <c r="A346" s="58"/>
      <c r="B346" s="13" t="s">
        <v>429</v>
      </c>
      <c r="C346" s="13" t="s">
        <v>430</v>
      </c>
      <c r="D346" s="64">
        <v>11.3</v>
      </c>
      <c r="E346" s="13"/>
      <c r="F346" s="13"/>
    </row>
    <row r="347" ht="18.75" customHeight="1" spans="1:6">
      <c r="A347" s="58"/>
      <c r="B347" s="13" t="s">
        <v>756</v>
      </c>
      <c r="C347" s="13" t="s">
        <v>1115</v>
      </c>
      <c r="D347" s="64">
        <v>11.3</v>
      </c>
      <c r="E347" s="13"/>
      <c r="F347" s="13"/>
    </row>
    <row r="348" ht="18.75" customHeight="1" spans="1:6">
      <c r="A348" s="58"/>
      <c r="B348" s="13" t="s">
        <v>1116</v>
      </c>
      <c r="C348" s="13" t="s">
        <v>1117</v>
      </c>
      <c r="D348" s="64">
        <v>11.3</v>
      </c>
      <c r="E348" s="13"/>
      <c r="F348" s="13"/>
    </row>
    <row r="349" ht="18.75" customHeight="1" spans="1:6">
      <c r="A349" s="58"/>
      <c r="B349" s="13" t="s">
        <v>1118</v>
      </c>
      <c r="C349" s="13" t="s">
        <v>1119</v>
      </c>
      <c r="D349" s="64">
        <v>11.3</v>
      </c>
      <c r="E349" s="13"/>
      <c r="F349" s="13"/>
    </row>
    <row r="350" ht="18.75" customHeight="1" spans="1:6">
      <c r="A350" s="58"/>
      <c r="B350" s="13" t="s">
        <v>1120</v>
      </c>
      <c r="C350" s="13" t="s">
        <v>1121</v>
      </c>
      <c r="D350" s="64">
        <v>11.3</v>
      </c>
      <c r="E350" s="13"/>
      <c r="F350" s="13"/>
    </row>
    <row r="351" ht="18.75" customHeight="1" spans="1:6">
      <c r="A351" s="58"/>
      <c r="B351" s="13" t="s">
        <v>1122</v>
      </c>
      <c r="C351" s="13" t="s">
        <v>1123</v>
      </c>
      <c r="D351" s="64">
        <v>11.3</v>
      </c>
      <c r="E351" s="13"/>
      <c r="F351" s="13"/>
    </row>
    <row r="352" ht="18.75" customHeight="1" spans="1:6">
      <c r="A352" s="58"/>
      <c r="B352" s="13" t="s">
        <v>1124</v>
      </c>
      <c r="C352" s="13" t="s">
        <v>1125</v>
      </c>
      <c r="D352" s="64">
        <v>11.3</v>
      </c>
      <c r="E352" s="13"/>
      <c r="F352" s="13"/>
    </row>
    <row r="353" ht="18.75" customHeight="1" spans="1:6">
      <c r="A353" s="58"/>
      <c r="B353" s="13" t="s">
        <v>1126</v>
      </c>
      <c r="C353" s="13" t="s">
        <v>1127</v>
      </c>
      <c r="D353" s="64">
        <v>11.3</v>
      </c>
      <c r="E353" s="13"/>
      <c r="F353" s="13"/>
    </row>
    <row r="354" ht="18.75" customHeight="1" spans="1:6">
      <c r="A354" s="58"/>
      <c r="B354" s="13" t="s">
        <v>1128</v>
      </c>
      <c r="C354" s="13" t="s">
        <v>1129</v>
      </c>
      <c r="D354" s="64">
        <v>11.3</v>
      </c>
      <c r="E354" s="13"/>
      <c r="F354" s="13"/>
    </row>
    <row r="355" ht="18.75" customHeight="1" spans="1:6">
      <c r="A355" s="58"/>
      <c r="B355" s="13" t="s">
        <v>1130</v>
      </c>
      <c r="C355" s="13" t="s">
        <v>1131</v>
      </c>
      <c r="D355" s="64">
        <v>11.3</v>
      </c>
      <c r="E355" s="13"/>
      <c r="F355" s="13"/>
    </row>
    <row r="356" ht="18.75" customHeight="1" spans="1:6">
      <c r="A356" s="58"/>
      <c r="B356" s="13" t="s">
        <v>1132</v>
      </c>
      <c r="C356" s="13" t="s">
        <v>1133</v>
      </c>
      <c r="D356" s="64">
        <v>11.3</v>
      </c>
      <c r="E356" s="13"/>
      <c r="F356" s="13"/>
    </row>
    <row r="357" ht="18.75" customHeight="1" spans="1:6">
      <c r="A357" s="58"/>
      <c r="B357" s="13" t="s">
        <v>1134</v>
      </c>
      <c r="C357" s="13" t="s">
        <v>1135</v>
      </c>
      <c r="D357" s="64">
        <v>11.3</v>
      </c>
      <c r="E357" s="13"/>
      <c r="F357" s="13"/>
    </row>
    <row r="358" ht="18.75" customHeight="1" spans="1:6">
      <c r="A358" s="58"/>
      <c r="B358" s="13" t="s">
        <v>1136</v>
      </c>
      <c r="C358" s="13" t="s">
        <v>1137</v>
      </c>
      <c r="D358" s="64">
        <v>11.3</v>
      </c>
      <c r="E358" s="13"/>
      <c r="F358" s="13"/>
    </row>
    <row r="359" ht="18.75" customHeight="1" spans="1:6">
      <c r="A359" s="58"/>
      <c r="B359" s="13" t="s">
        <v>1138</v>
      </c>
      <c r="C359" s="13" t="s">
        <v>1139</v>
      </c>
      <c r="D359" s="64">
        <v>11.3</v>
      </c>
      <c r="E359" s="13"/>
      <c r="F359" s="13"/>
    </row>
    <row r="360" ht="18.75" customHeight="1" spans="1:6">
      <c r="A360" s="58"/>
      <c r="B360" s="13" t="s">
        <v>1140</v>
      </c>
      <c r="C360" s="13" t="s">
        <v>1141</v>
      </c>
      <c r="D360" s="64">
        <v>11.3</v>
      </c>
      <c r="E360" s="13"/>
      <c r="F360" s="13"/>
    </row>
    <row r="361" ht="18.75" customHeight="1" spans="1:6">
      <c r="A361" s="58"/>
      <c r="B361" s="13" t="s">
        <v>1142</v>
      </c>
      <c r="C361" s="13" t="s">
        <v>1143</v>
      </c>
      <c r="D361" s="64">
        <v>11.3</v>
      </c>
      <c r="E361" s="13"/>
      <c r="F361" s="13"/>
    </row>
    <row r="362" ht="18.75" customHeight="1" spans="1:6">
      <c r="A362" s="58"/>
      <c r="B362" s="13" t="s">
        <v>1144</v>
      </c>
      <c r="C362" s="13" t="s">
        <v>1145</v>
      </c>
      <c r="D362" s="64">
        <v>11.3</v>
      </c>
      <c r="E362" s="13"/>
      <c r="F362" s="13"/>
    </row>
    <row r="363" ht="18.75" customHeight="1" spans="1:6">
      <c r="A363" s="58"/>
      <c r="B363" s="13" t="s">
        <v>1146</v>
      </c>
      <c r="C363" s="13" t="s">
        <v>1147</v>
      </c>
      <c r="D363" s="64">
        <v>11.3</v>
      </c>
      <c r="E363" s="13"/>
      <c r="F363" s="13"/>
    </row>
    <row r="364" ht="18.75" customHeight="1" spans="1:6">
      <c r="A364" s="58"/>
      <c r="B364" s="13" t="s">
        <v>1148</v>
      </c>
      <c r="C364" s="13" t="s">
        <v>1149</v>
      </c>
      <c r="D364" s="64">
        <v>11.3</v>
      </c>
      <c r="E364" s="13"/>
      <c r="F364" s="13"/>
    </row>
    <row r="365" ht="18.75" customHeight="1" spans="1:6">
      <c r="A365" s="58"/>
      <c r="B365" s="13" t="s">
        <v>1150</v>
      </c>
      <c r="C365" s="13" t="s">
        <v>1151</v>
      </c>
      <c r="D365" s="64">
        <v>11.3</v>
      </c>
      <c r="E365" s="13"/>
      <c r="F365" s="13"/>
    </row>
    <row r="366" ht="18.75" customHeight="1" spans="1:6">
      <c r="A366" s="58"/>
      <c r="B366" s="13" t="s">
        <v>1152</v>
      </c>
      <c r="C366" s="29" t="s">
        <v>1153</v>
      </c>
      <c r="D366" s="64">
        <v>11.3</v>
      </c>
      <c r="E366" s="13"/>
      <c r="F366" s="13"/>
    </row>
    <row r="367" ht="18.75" customHeight="1" spans="1:6">
      <c r="A367" s="58"/>
      <c r="B367" s="13" t="s">
        <v>1154</v>
      </c>
      <c r="C367" s="13" t="s">
        <v>1155</v>
      </c>
      <c r="D367" s="64">
        <v>11.3</v>
      </c>
      <c r="E367" s="13"/>
      <c r="F367" s="13"/>
    </row>
    <row r="368" ht="18.75" customHeight="1" spans="1:6">
      <c r="A368" s="58"/>
      <c r="B368" s="13" t="s">
        <v>1156</v>
      </c>
      <c r="C368" s="13" t="s">
        <v>1157</v>
      </c>
      <c r="D368" s="64">
        <v>11.3</v>
      </c>
      <c r="E368" s="13"/>
      <c r="F368" s="13"/>
    </row>
    <row r="369" ht="18.75" customHeight="1" spans="1:6">
      <c r="A369" s="58"/>
      <c r="B369" s="13" t="s">
        <v>1158</v>
      </c>
      <c r="C369" s="13" t="s">
        <v>1159</v>
      </c>
      <c r="D369" s="64">
        <v>11.3</v>
      </c>
      <c r="E369" s="13"/>
      <c r="F369" s="13"/>
    </row>
    <row r="370" ht="18.75" customHeight="1" spans="1:6">
      <c r="A370" s="58"/>
      <c r="B370" s="13" t="s">
        <v>1160</v>
      </c>
      <c r="C370" s="13" t="s">
        <v>1161</v>
      </c>
      <c r="D370" s="64">
        <v>11.3</v>
      </c>
      <c r="E370" s="13"/>
      <c r="F370" s="13"/>
    </row>
    <row r="371" ht="18.75" customHeight="1" spans="1:6">
      <c r="A371" s="58"/>
      <c r="B371" s="13" t="s">
        <v>1162</v>
      </c>
      <c r="C371" s="13" t="s">
        <v>1163</v>
      </c>
      <c r="D371" s="64">
        <v>11.3</v>
      </c>
      <c r="E371" s="13"/>
      <c r="F371" s="13"/>
    </row>
    <row r="372" ht="18.75" customHeight="1" spans="1:6">
      <c r="A372" s="58"/>
      <c r="B372" s="13" t="s">
        <v>759</v>
      </c>
      <c r="C372" s="13" t="s">
        <v>1164</v>
      </c>
      <c r="D372" s="64">
        <v>11.3</v>
      </c>
      <c r="E372" s="13"/>
      <c r="F372" s="13"/>
    </row>
    <row r="373" ht="18.75" customHeight="1" spans="1:6">
      <c r="A373" s="58"/>
      <c r="B373" s="13" t="s">
        <v>759</v>
      </c>
      <c r="C373" s="13" t="s">
        <v>1165</v>
      </c>
      <c r="D373" s="64">
        <v>11.3</v>
      </c>
      <c r="E373" s="13"/>
      <c r="F373" s="13"/>
    </row>
    <row r="374" ht="18.75" customHeight="1" spans="1:6">
      <c r="A374" s="58"/>
      <c r="B374" s="13" t="s">
        <v>759</v>
      </c>
      <c r="C374" s="13" t="s">
        <v>1166</v>
      </c>
      <c r="D374" s="64">
        <v>11.3</v>
      </c>
      <c r="E374" s="13"/>
      <c r="F374" s="13"/>
    </row>
    <row r="375" ht="18.75" customHeight="1" spans="1:6">
      <c r="A375" s="58"/>
      <c r="B375" s="13" t="s">
        <v>759</v>
      </c>
      <c r="C375" s="13" t="s">
        <v>1167</v>
      </c>
      <c r="D375" s="64">
        <v>11.3</v>
      </c>
      <c r="E375" s="13"/>
      <c r="F375" s="13"/>
    </row>
    <row r="376" ht="18.75" customHeight="1" spans="1:6">
      <c r="A376" s="58"/>
      <c r="B376" s="13" t="s">
        <v>759</v>
      </c>
      <c r="C376" s="13" t="s">
        <v>1168</v>
      </c>
      <c r="D376" s="64">
        <v>11.3</v>
      </c>
      <c r="E376" s="13"/>
      <c r="F376" s="13"/>
    </row>
    <row r="377" ht="18.75" customHeight="1" spans="1:6">
      <c r="A377" s="58"/>
      <c r="B377" s="13" t="s">
        <v>759</v>
      </c>
      <c r="C377" s="13" t="s">
        <v>1169</v>
      </c>
      <c r="D377" s="64">
        <v>11.3</v>
      </c>
      <c r="E377" s="13"/>
      <c r="F377" s="13"/>
    </row>
    <row r="378" ht="18.75" customHeight="1" spans="1:6">
      <c r="A378" s="58"/>
      <c r="B378" s="13" t="s">
        <v>759</v>
      </c>
      <c r="C378" s="13" t="s">
        <v>1170</v>
      </c>
      <c r="D378" s="64">
        <v>11.3</v>
      </c>
      <c r="E378" s="13"/>
      <c r="F378" s="13"/>
    </row>
    <row r="379" ht="18.75" customHeight="1" spans="1:6">
      <c r="A379" s="58"/>
      <c r="B379" s="13" t="s">
        <v>759</v>
      </c>
      <c r="C379" s="13" t="s">
        <v>1171</v>
      </c>
      <c r="D379" s="64">
        <v>11.3</v>
      </c>
      <c r="E379" s="13"/>
      <c r="F379" s="13"/>
    </row>
    <row r="380" ht="18.75" customHeight="1" spans="1:6">
      <c r="A380" s="58"/>
      <c r="B380" s="13" t="s">
        <v>759</v>
      </c>
      <c r="C380" s="13" t="s">
        <v>1172</v>
      </c>
      <c r="D380" s="64">
        <v>11.3</v>
      </c>
      <c r="E380" s="13"/>
      <c r="F380" s="13"/>
    </row>
    <row r="381" ht="18.75" customHeight="1" spans="1:6">
      <c r="A381" s="58"/>
      <c r="B381" s="13" t="s">
        <v>759</v>
      </c>
      <c r="C381" s="13" t="s">
        <v>1173</v>
      </c>
      <c r="D381" s="64">
        <v>11.3</v>
      </c>
      <c r="E381" s="13"/>
      <c r="F381" s="13"/>
    </row>
    <row r="382" ht="18.75" customHeight="1" spans="1:6">
      <c r="A382" s="58"/>
      <c r="B382" s="13" t="s">
        <v>759</v>
      </c>
      <c r="C382" s="13" t="s">
        <v>1174</v>
      </c>
      <c r="D382" s="64">
        <v>11.3</v>
      </c>
      <c r="E382" s="13"/>
      <c r="F382" s="13"/>
    </row>
    <row r="383" ht="18.75" customHeight="1" spans="1:6">
      <c r="A383" s="58"/>
      <c r="B383" s="13" t="s">
        <v>759</v>
      </c>
      <c r="C383" s="13" t="s">
        <v>1175</v>
      </c>
      <c r="D383" s="64">
        <v>11.3</v>
      </c>
      <c r="E383" s="13"/>
      <c r="F383" s="13"/>
    </row>
    <row r="384" ht="18.75" customHeight="1" spans="1:6">
      <c r="A384" s="58"/>
      <c r="B384" s="13" t="s">
        <v>759</v>
      </c>
      <c r="C384" s="13" t="s">
        <v>1176</v>
      </c>
      <c r="D384" s="64">
        <v>11.3</v>
      </c>
      <c r="E384" s="13"/>
      <c r="F384" s="13"/>
    </row>
    <row r="385" ht="18.75" customHeight="1" spans="1:6">
      <c r="A385" s="58"/>
      <c r="B385" s="13" t="s">
        <v>759</v>
      </c>
      <c r="C385" s="13" t="s">
        <v>1177</v>
      </c>
      <c r="D385" s="64">
        <v>11.3</v>
      </c>
      <c r="E385" s="13"/>
      <c r="F385" s="13"/>
    </row>
    <row r="386" ht="18.75" customHeight="1" spans="1:6">
      <c r="A386" s="58"/>
      <c r="B386" s="13" t="s">
        <v>759</v>
      </c>
      <c r="C386" s="13" t="s">
        <v>1178</v>
      </c>
      <c r="D386" s="64">
        <v>11.3</v>
      </c>
      <c r="E386" s="13"/>
      <c r="F386" s="13"/>
    </row>
    <row r="387" ht="18.75" customHeight="1" spans="1:6">
      <c r="A387" s="58"/>
      <c r="B387" s="13" t="s">
        <v>759</v>
      </c>
      <c r="C387" s="13" t="s">
        <v>1179</v>
      </c>
      <c r="D387" s="64">
        <v>11.3</v>
      </c>
      <c r="E387" s="13"/>
      <c r="F387" s="13"/>
    </row>
    <row r="388" ht="18.75" customHeight="1" spans="1:6">
      <c r="A388" s="58"/>
      <c r="B388" s="13" t="s">
        <v>760</v>
      </c>
      <c r="C388" s="13" t="s">
        <v>1180</v>
      </c>
      <c r="D388" s="64">
        <v>11.3</v>
      </c>
      <c r="E388" s="13"/>
      <c r="F388" s="13"/>
    </row>
    <row r="389" ht="18.75" customHeight="1" spans="1:6">
      <c r="A389" s="58"/>
      <c r="B389" s="13" t="s">
        <v>760</v>
      </c>
      <c r="C389" s="13" t="s">
        <v>1181</v>
      </c>
      <c r="D389" s="64">
        <v>11.3</v>
      </c>
      <c r="E389" s="13"/>
      <c r="F389" s="13"/>
    </row>
    <row r="390" ht="18.75" customHeight="1" spans="1:6">
      <c r="A390" s="58"/>
      <c r="B390" s="13" t="s">
        <v>760</v>
      </c>
      <c r="C390" s="13" t="s">
        <v>1182</v>
      </c>
      <c r="D390" s="64">
        <v>11.3</v>
      </c>
      <c r="E390" s="13"/>
      <c r="F390" s="13"/>
    </row>
    <row r="391" ht="18.75" customHeight="1" spans="1:6">
      <c r="A391" s="58"/>
      <c r="B391" s="13" t="s">
        <v>760</v>
      </c>
      <c r="C391" s="13" t="s">
        <v>1183</v>
      </c>
      <c r="D391" s="64">
        <v>11.3</v>
      </c>
      <c r="E391" s="13"/>
      <c r="F391" s="13"/>
    </row>
    <row r="392" ht="18.75" customHeight="1" spans="1:6">
      <c r="A392" s="58"/>
      <c r="B392" s="13" t="s">
        <v>760</v>
      </c>
      <c r="C392" s="13" t="s">
        <v>1184</v>
      </c>
      <c r="D392" s="64">
        <v>11.3</v>
      </c>
      <c r="E392" s="13"/>
      <c r="F392" s="13"/>
    </row>
    <row r="393" ht="18.75" customHeight="1" spans="1:6">
      <c r="A393" s="58"/>
      <c r="B393" s="13" t="s">
        <v>760</v>
      </c>
      <c r="C393" s="13" t="s">
        <v>1185</v>
      </c>
      <c r="D393" s="64">
        <v>11.3</v>
      </c>
      <c r="E393" s="13"/>
      <c r="F393" s="13"/>
    </row>
    <row r="394" ht="18.75" customHeight="1" spans="1:6">
      <c r="A394" s="58"/>
      <c r="B394" s="13" t="s">
        <v>760</v>
      </c>
      <c r="C394" s="13" t="s">
        <v>1186</v>
      </c>
      <c r="D394" s="64">
        <v>11.3</v>
      </c>
      <c r="E394" s="13"/>
      <c r="F394" s="13"/>
    </row>
    <row r="395" ht="18.75" customHeight="1" spans="1:6">
      <c r="A395" s="58"/>
      <c r="B395" s="13" t="s">
        <v>760</v>
      </c>
      <c r="C395" s="13" t="s">
        <v>1187</v>
      </c>
      <c r="D395" s="64">
        <v>11.3</v>
      </c>
      <c r="E395" s="13"/>
      <c r="F395" s="13"/>
    </row>
    <row r="396" ht="18.75" customHeight="1" spans="1:6">
      <c r="A396" s="58"/>
      <c r="B396" s="13" t="s">
        <v>760</v>
      </c>
      <c r="C396" s="13" t="s">
        <v>1188</v>
      </c>
      <c r="D396" s="64">
        <v>11.3</v>
      </c>
      <c r="E396" s="13"/>
      <c r="F396" s="13"/>
    </row>
    <row r="397" ht="14.25" customHeight="1" spans="1:6">
      <c r="A397" s="58"/>
      <c r="B397" s="13" t="s">
        <v>760</v>
      </c>
      <c r="C397" s="13" t="s">
        <v>1189</v>
      </c>
      <c r="D397" s="64">
        <v>11.3</v>
      </c>
      <c r="E397" s="13"/>
      <c r="F397" s="13"/>
    </row>
    <row r="398" ht="18.75" customHeight="1" spans="1:6">
      <c r="A398" s="58"/>
      <c r="B398" s="13" t="s">
        <v>760</v>
      </c>
      <c r="C398" s="13" t="s">
        <v>1190</v>
      </c>
      <c r="D398" s="64">
        <v>11.3</v>
      </c>
      <c r="E398" s="13"/>
      <c r="F398" s="13"/>
    </row>
    <row r="399" ht="18.75" customHeight="1" spans="1:6">
      <c r="A399" s="58"/>
      <c r="B399" s="13" t="s">
        <v>760</v>
      </c>
      <c r="C399" s="13" t="s">
        <v>1191</v>
      </c>
      <c r="D399" s="64">
        <v>11.3</v>
      </c>
      <c r="E399" s="13"/>
      <c r="F399" s="13"/>
    </row>
    <row r="400" ht="18.75" customHeight="1" spans="1:6">
      <c r="A400" s="58"/>
      <c r="B400" s="13" t="s">
        <v>760</v>
      </c>
      <c r="C400" s="13" t="s">
        <v>1192</v>
      </c>
      <c r="D400" s="64">
        <v>11.3</v>
      </c>
      <c r="E400" s="13"/>
      <c r="F400" s="13"/>
    </row>
    <row r="401" ht="18.75" customHeight="1" spans="1:6">
      <c r="A401" s="58"/>
      <c r="B401" s="13" t="s">
        <v>760</v>
      </c>
      <c r="C401" s="13" t="s">
        <v>1193</v>
      </c>
      <c r="D401" s="64">
        <v>11.3</v>
      </c>
      <c r="E401" s="13"/>
      <c r="F401" s="13"/>
    </row>
    <row r="402" ht="14.25" customHeight="1" spans="1:6">
      <c r="A402" s="58"/>
      <c r="B402" s="13" t="s">
        <v>760</v>
      </c>
      <c r="C402" s="13" t="s">
        <v>1194</v>
      </c>
      <c r="D402" s="64">
        <v>11.3</v>
      </c>
      <c r="E402" s="13"/>
      <c r="F402" s="13"/>
    </row>
    <row r="403" ht="18.75" customHeight="1" spans="1:6">
      <c r="A403" s="58"/>
      <c r="B403" s="13" t="s">
        <v>760</v>
      </c>
      <c r="C403" s="13" t="s">
        <v>1195</v>
      </c>
      <c r="D403" s="64">
        <v>11.3</v>
      </c>
      <c r="E403" s="13"/>
      <c r="F403" s="13"/>
    </row>
    <row r="404" ht="18.75" customHeight="1" spans="1:6">
      <c r="A404" s="58"/>
      <c r="B404" s="13" t="s">
        <v>760</v>
      </c>
      <c r="C404" s="13" t="s">
        <v>1196</v>
      </c>
      <c r="D404" s="64">
        <v>11.3</v>
      </c>
      <c r="E404" s="13"/>
      <c r="F404" s="13"/>
    </row>
    <row r="405" ht="18.75" customHeight="1" spans="1:6">
      <c r="A405" s="58"/>
      <c r="B405" s="13" t="s">
        <v>760</v>
      </c>
      <c r="C405" s="13" t="s">
        <v>1197</v>
      </c>
      <c r="D405" s="64">
        <v>11.3</v>
      </c>
      <c r="E405" s="13"/>
      <c r="F405" s="13"/>
    </row>
    <row r="406" ht="18.75" customHeight="1" spans="1:6">
      <c r="A406" s="58"/>
      <c r="B406" s="13" t="s">
        <v>760</v>
      </c>
      <c r="C406" s="13" t="s">
        <v>1198</v>
      </c>
      <c r="D406" s="64">
        <v>11.3</v>
      </c>
      <c r="E406" s="13"/>
      <c r="F406" s="13"/>
    </row>
    <row r="407" ht="18.75" customHeight="1" spans="1:6">
      <c r="A407" s="58"/>
      <c r="B407" s="13" t="s">
        <v>351</v>
      </c>
      <c r="C407" s="13" t="s">
        <v>1075</v>
      </c>
      <c r="D407" s="13">
        <v>12.1</v>
      </c>
      <c r="E407" s="13"/>
      <c r="F407" s="13"/>
    </row>
    <row r="408" ht="18.75" customHeight="1" spans="1:6">
      <c r="A408" s="58"/>
      <c r="B408" s="13" t="s">
        <v>351</v>
      </c>
      <c r="C408" s="13" t="s">
        <v>376</v>
      </c>
      <c r="D408" s="13">
        <v>12.1</v>
      </c>
      <c r="E408" s="13"/>
      <c r="F408" s="13"/>
    </row>
    <row r="409" ht="18.75" customHeight="1" spans="1:6">
      <c r="A409" s="58"/>
      <c r="B409" s="13" t="s">
        <v>351</v>
      </c>
      <c r="C409" s="13" t="s">
        <v>370</v>
      </c>
      <c r="D409" s="13">
        <v>12.1</v>
      </c>
      <c r="E409" s="13"/>
      <c r="F409" s="13"/>
    </row>
    <row r="410" ht="18.75" customHeight="1" spans="1:6">
      <c r="A410" s="58"/>
      <c r="B410" s="13" t="s">
        <v>351</v>
      </c>
      <c r="C410" s="13" t="s">
        <v>1199</v>
      </c>
      <c r="D410" s="13">
        <v>12.1</v>
      </c>
      <c r="E410" s="13"/>
      <c r="F410" s="13"/>
    </row>
    <row r="411" ht="18.75" customHeight="1" spans="1:6">
      <c r="A411" s="58"/>
      <c r="B411" s="13" t="s">
        <v>351</v>
      </c>
      <c r="C411" s="13" t="s">
        <v>365</v>
      </c>
      <c r="D411" s="13">
        <v>12.1</v>
      </c>
      <c r="E411" s="13"/>
      <c r="F411" s="13"/>
    </row>
    <row r="412" ht="18.75" customHeight="1" spans="1:6">
      <c r="A412" s="58"/>
      <c r="B412" s="13" t="s">
        <v>351</v>
      </c>
      <c r="C412" s="13" t="s">
        <v>1200</v>
      </c>
      <c r="D412" s="13">
        <v>12.1</v>
      </c>
      <c r="E412" s="13"/>
      <c r="F412" s="13"/>
    </row>
    <row r="413" ht="18.75" customHeight="1" spans="1:6">
      <c r="A413" s="58"/>
      <c r="B413" s="13" t="s">
        <v>758</v>
      </c>
      <c r="C413" s="13" t="s">
        <v>1087</v>
      </c>
      <c r="D413" s="13">
        <v>12.1</v>
      </c>
      <c r="E413" s="13"/>
      <c r="F413" s="13"/>
    </row>
    <row r="414" ht="18.75" customHeight="1" spans="1:6">
      <c r="A414" s="58"/>
      <c r="B414" s="13" t="s">
        <v>758</v>
      </c>
      <c r="C414" s="13" t="s">
        <v>1088</v>
      </c>
      <c r="D414" s="13">
        <v>12.1</v>
      </c>
      <c r="E414" s="13"/>
      <c r="F414" s="13"/>
    </row>
    <row r="415" ht="18.75" customHeight="1" spans="1:6">
      <c r="A415" s="58"/>
      <c r="B415" s="13" t="s">
        <v>758</v>
      </c>
      <c r="C415" s="13" t="s">
        <v>1083</v>
      </c>
      <c r="D415" s="13">
        <v>12.1</v>
      </c>
      <c r="E415" s="13"/>
      <c r="F415" s="13"/>
    </row>
    <row r="416" ht="18.75" customHeight="1" spans="1:6">
      <c r="A416" s="58"/>
      <c r="B416" s="13" t="s">
        <v>758</v>
      </c>
      <c r="C416" s="13" t="s">
        <v>1090</v>
      </c>
      <c r="D416" s="13">
        <v>12.1</v>
      </c>
      <c r="E416" s="13"/>
      <c r="F416" s="13"/>
    </row>
    <row r="417" ht="18.75" customHeight="1" spans="1:6">
      <c r="A417" s="58"/>
      <c r="B417" s="13" t="s">
        <v>758</v>
      </c>
      <c r="C417" s="13" t="s">
        <v>1201</v>
      </c>
      <c r="D417" s="13">
        <v>12.1</v>
      </c>
      <c r="E417" s="13"/>
      <c r="F417" s="13"/>
    </row>
    <row r="418" ht="18.75" customHeight="1" spans="1:6">
      <c r="A418" s="58"/>
      <c r="B418" s="13" t="s">
        <v>758</v>
      </c>
      <c r="C418" s="13" t="s">
        <v>1077</v>
      </c>
      <c r="D418" s="13">
        <v>12.1</v>
      </c>
      <c r="E418" s="13"/>
      <c r="F418" s="13"/>
    </row>
    <row r="419" ht="18.75" customHeight="1" spans="1:6">
      <c r="A419" s="58"/>
      <c r="B419" s="13" t="s">
        <v>758</v>
      </c>
      <c r="C419" s="13" t="s">
        <v>1082</v>
      </c>
      <c r="D419" s="13">
        <v>12.1</v>
      </c>
      <c r="E419" s="13"/>
      <c r="F419" s="13"/>
    </row>
    <row r="420" ht="18.75" customHeight="1" spans="1:6">
      <c r="A420" s="58"/>
      <c r="B420" s="13" t="s">
        <v>377</v>
      </c>
      <c r="C420" s="13" t="s">
        <v>868</v>
      </c>
      <c r="D420" s="13">
        <v>12.1</v>
      </c>
      <c r="E420" s="13"/>
      <c r="F420" s="13"/>
    </row>
    <row r="421" ht="18.75" customHeight="1" spans="1:6">
      <c r="A421" s="58"/>
      <c r="B421" s="13" t="s">
        <v>377</v>
      </c>
      <c r="C421" s="13" t="s">
        <v>378</v>
      </c>
      <c r="D421" s="13">
        <v>12.1</v>
      </c>
      <c r="E421" s="13"/>
      <c r="F421" s="13"/>
    </row>
    <row r="422" ht="18.75" customHeight="1" spans="1:6">
      <c r="A422" s="58"/>
      <c r="B422" s="13" t="s">
        <v>377</v>
      </c>
      <c r="C422" s="13" t="s">
        <v>385</v>
      </c>
      <c r="D422" s="13">
        <v>12.1</v>
      </c>
      <c r="E422" s="13"/>
      <c r="F422" s="13"/>
    </row>
    <row r="423" ht="18.75" customHeight="1" spans="1:6">
      <c r="A423" s="58"/>
      <c r="B423" s="13" t="s">
        <v>377</v>
      </c>
      <c r="C423" s="13" t="s">
        <v>384</v>
      </c>
      <c r="D423" s="13">
        <v>12.1</v>
      </c>
      <c r="E423" s="13"/>
      <c r="F423" s="13"/>
    </row>
    <row r="424" ht="18.75" customHeight="1" spans="1:6">
      <c r="A424" s="58"/>
      <c r="B424" s="13" t="s">
        <v>377</v>
      </c>
      <c r="C424" s="13" t="s">
        <v>390</v>
      </c>
      <c r="D424" s="13">
        <v>12.1</v>
      </c>
      <c r="E424" s="13"/>
      <c r="F424" s="13"/>
    </row>
    <row r="425" ht="18.75" customHeight="1" spans="1:6">
      <c r="A425" s="58"/>
      <c r="B425" s="13" t="s">
        <v>377</v>
      </c>
      <c r="C425" s="13" t="s">
        <v>382</v>
      </c>
      <c r="D425" s="13">
        <v>12.1</v>
      </c>
      <c r="E425" s="13"/>
      <c r="F425" s="13"/>
    </row>
    <row r="426" ht="18.75" customHeight="1" spans="1:6">
      <c r="A426" s="58"/>
      <c r="B426" s="13" t="s">
        <v>377</v>
      </c>
      <c r="C426" s="29" t="s">
        <v>381</v>
      </c>
      <c r="D426" s="13">
        <v>12.1</v>
      </c>
      <c r="E426" s="13"/>
      <c r="F426" s="13"/>
    </row>
    <row r="427" ht="18.75" customHeight="1" spans="1:6">
      <c r="A427" s="58"/>
      <c r="B427" s="13" t="s">
        <v>377</v>
      </c>
      <c r="C427" s="13" t="s">
        <v>383</v>
      </c>
      <c r="D427" s="13">
        <v>12.1</v>
      </c>
      <c r="E427" s="13"/>
      <c r="F427" s="13"/>
    </row>
    <row r="428" ht="18.75" customHeight="1" spans="1:6">
      <c r="A428" s="58"/>
      <c r="B428" s="13" t="s">
        <v>377</v>
      </c>
      <c r="C428" s="13" t="s">
        <v>380</v>
      </c>
      <c r="D428" s="13">
        <v>12.1</v>
      </c>
      <c r="E428" s="13"/>
      <c r="F428" s="13"/>
    </row>
    <row r="429" ht="18.75" customHeight="1" spans="1:6">
      <c r="A429" s="58"/>
      <c r="B429" s="13" t="s">
        <v>377</v>
      </c>
      <c r="C429" s="13" t="s">
        <v>1202</v>
      </c>
      <c r="D429" s="13">
        <v>12.1</v>
      </c>
      <c r="E429" s="13"/>
      <c r="F429" s="13"/>
    </row>
    <row r="430" ht="18.75" customHeight="1" spans="1:6">
      <c r="A430" s="58"/>
      <c r="B430" s="13" t="s">
        <v>757</v>
      </c>
      <c r="C430" s="13" t="s">
        <v>1103</v>
      </c>
      <c r="D430" s="13">
        <v>12.1</v>
      </c>
      <c r="E430" s="13"/>
      <c r="F430" s="13"/>
    </row>
    <row r="431" ht="18.75" customHeight="1" spans="1:6">
      <c r="A431" s="58"/>
      <c r="B431" s="13" t="s">
        <v>757</v>
      </c>
      <c r="C431" s="65" t="s">
        <v>1203</v>
      </c>
      <c r="D431" s="13">
        <v>12.1</v>
      </c>
      <c r="E431" s="13"/>
      <c r="F431" s="13"/>
    </row>
    <row r="432" ht="18.75" customHeight="1" spans="1:6">
      <c r="A432" s="58"/>
      <c r="B432" s="13" t="s">
        <v>757</v>
      </c>
      <c r="C432" s="13" t="s">
        <v>1097</v>
      </c>
      <c r="D432" s="13">
        <v>12.1</v>
      </c>
      <c r="E432" s="13"/>
      <c r="F432" s="13"/>
    </row>
    <row r="433" ht="18.75" customHeight="1" spans="1:6">
      <c r="A433" s="58"/>
      <c r="B433" s="13" t="s">
        <v>757</v>
      </c>
      <c r="C433" s="13" t="s">
        <v>1204</v>
      </c>
      <c r="D433" s="13">
        <v>12.1</v>
      </c>
      <c r="E433" s="13"/>
      <c r="F433" s="13"/>
    </row>
    <row r="434" ht="18.75" customHeight="1" spans="1:6">
      <c r="A434" s="58"/>
      <c r="B434" s="13" t="s">
        <v>757</v>
      </c>
      <c r="C434" s="13" t="s">
        <v>1205</v>
      </c>
      <c r="D434" s="13">
        <v>12.1</v>
      </c>
      <c r="E434" s="13"/>
      <c r="F434" s="13"/>
    </row>
    <row r="435" ht="18.75" customHeight="1" spans="1:6">
      <c r="A435" s="58"/>
      <c r="B435" s="13" t="s">
        <v>757</v>
      </c>
      <c r="C435" s="13" t="s">
        <v>1206</v>
      </c>
      <c r="D435" s="13">
        <v>12.1</v>
      </c>
      <c r="E435" s="13"/>
      <c r="F435" s="13"/>
    </row>
    <row r="436" ht="18.75" customHeight="1" spans="1:6">
      <c r="A436" s="58"/>
      <c r="B436" s="13" t="s">
        <v>429</v>
      </c>
      <c r="C436" s="13" t="s">
        <v>1207</v>
      </c>
      <c r="D436" s="13">
        <v>12.1</v>
      </c>
      <c r="E436" s="13"/>
      <c r="F436" s="13"/>
    </row>
    <row r="437" ht="18.75" customHeight="1" spans="1:6">
      <c r="A437" s="58"/>
      <c r="B437" s="13" t="s">
        <v>429</v>
      </c>
      <c r="C437" s="13" t="s">
        <v>436</v>
      </c>
      <c r="D437" s="13">
        <v>12.1</v>
      </c>
      <c r="E437" s="13"/>
      <c r="F437" s="13"/>
    </row>
    <row r="438" ht="18.75" customHeight="1" spans="1:6">
      <c r="A438" s="58"/>
      <c r="B438" s="13" t="s">
        <v>429</v>
      </c>
      <c r="C438" s="13" t="s">
        <v>435</v>
      </c>
      <c r="D438" s="13">
        <v>12.1</v>
      </c>
      <c r="E438" s="13"/>
      <c r="F438" s="13"/>
    </row>
    <row r="439" ht="18.75" customHeight="1" spans="1:6">
      <c r="A439" s="58"/>
      <c r="B439" s="13" t="s">
        <v>429</v>
      </c>
      <c r="C439" s="13" t="s">
        <v>446</v>
      </c>
      <c r="D439" s="13">
        <v>12.1</v>
      </c>
      <c r="E439" s="13"/>
      <c r="F439" s="13"/>
    </row>
    <row r="440" ht="18.75" customHeight="1" spans="1:6">
      <c r="A440" s="58"/>
      <c r="B440" s="13" t="s">
        <v>429</v>
      </c>
      <c r="C440" s="13" t="s">
        <v>439</v>
      </c>
      <c r="D440" s="13">
        <v>12.1</v>
      </c>
      <c r="E440" s="13"/>
      <c r="F440" s="13"/>
    </row>
    <row r="441" ht="18.75" customHeight="1" spans="1:6">
      <c r="A441" s="58"/>
      <c r="B441" s="13" t="s">
        <v>429</v>
      </c>
      <c r="C441" s="13" t="s">
        <v>1111</v>
      </c>
      <c r="D441" s="13">
        <v>12.1</v>
      </c>
      <c r="E441" s="13"/>
      <c r="F441" s="13"/>
    </row>
    <row r="442" ht="18.75" customHeight="1" spans="1:6">
      <c r="A442" s="58"/>
      <c r="B442" s="13" t="s">
        <v>429</v>
      </c>
      <c r="C442" s="13" t="s">
        <v>442</v>
      </c>
      <c r="D442" s="13">
        <v>12.1</v>
      </c>
      <c r="E442" s="13"/>
      <c r="F442" s="13"/>
    </row>
    <row r="443" ht="18.75" customHeight="1" spans="1:6">
      <c r="A443" s="58"/>
      <c r="B443" s="13" t="s">
        <v>429</v>
      </c>
      <c r="C443" s="13" t="s">
        <v>1112</v>
      </c>
      <c r="D443" s="13">
        <v>12.1</v>
      </c>
      <c r="E443" s="13"/>
      <c r="F443" s="13"/>
    </row>
    <row r="444" ht="18.75" customHeight="1" spans="1:6">
      <c r="A444" s="58"/>
      <c r="B444" s="13" t="s">
        <v>429</v>
      </c>
      <c r="C444" s="13" t="s">
        <v>447</v>
      </c>
      <c r="D444" s="13">
        <v>12.1</v>
      </c>
      <c r="E444" s="13"/>
      <c r="F444" s="13"/>
    </row>
    <row r="445" ht="18.75" customHeight="1" spans="1:6">
      <c r="A445" s="58"/>
      <c r="B445" s="13" t="s">
        <v>429</v>
      </c>
      <c r="C445" s="13" t="s">
        <v>1113</v>
      </c>
      <c r="D445" s="13">
        <v>12.1</v>
      </c>
      <c r="E445" s="13"/>
      <c r="F445" s="13"/>
    </row>
    <row r="446" ht="18.75" customHeight="1" spans="1:6">
      <c r="A446" s="58"/>
      <c r="B446" s="13" t="s">
        <v>429</v>
      </c>
      <c r="C446" s="13" t="s">
        <v>1114</v>
      </c>
      <c r="D446" s="13">
        <v>12.1</v>
      </c>
      <c r="E446" s="13"/>
      <c r="F446" s="13"/>
    </row>
    <row r="447" ht="18.75" customHeight="1" spans="1:6">
      <c r="A447" s="58"/>
      <c r="B447" s="13" t="s">
        <v>429</v>
      </c>
      <c r="C447" s="13" t="s">
        <v>430</v>
      </c>
      <c r="D447" s="13">
        <v>12.1</v>
      </c>
      <c r="E447" s="13"/>
      <c r="F447" s="13"/>
    </row>
    <row r="448" ht="18.75" customHeight="1" spans="1:6">
      <c r="A448" s="58"/>
      <c r="B448" s="13" t="s">
        <v>429</v>
      </c>
      <c r="C448" s="13" t="s">
        <v>1109</v>
      </c>
      <c r="D448" s="13">
        <v>12.1</v>
      </c>
      <c r="E448" s="13"/>
      <c r="F448" s="13"/>
    </row>
    <row r="449" ht="18.75" customHeight="1" spans="1:6">
      <c r="A449" s="58"/>
      <c r="B449" s="13" t="s">
        <v>756</v>
      </c>
      <c r="C449" s="13" t="s">
        <v>1208</v>
      </c>
      <c r="D449" s="13">
        <v>12.1</v>
      </c>
      <c r="E449" s="13"/>
      <c r="F449" s="13"/>
    </row>
    <row r="450" ht="18.75" customHeight="1" spans="1:6">
      <c r="A450" s="58"/>
      <c r="B450" s="13" t="s">
        <v>756</v>
      </c>
      <c r="C450" s="13" t="s">
        <v>1115</v>
      </c>
      <c r="D450" s="13">
        <v>12.1</v>
      </c>
      <c r="E450" s="13"/>
      <c r="F450" s="13"/>
    </row>
    <row r="451" ht="18.75" customHeight="1" spans="1:6">
      <c r="A451" s="58"/>
      <c r="B451" s="13" t="s">
        <v>756</v>
      </c>
      <c r="C451" s="13" t="s">
        <v>1133</v>
      </c>
      <c r="D451" s="13">
        <v>12.1</v>
      </c>
      <c r="E451" s="13"/>
      <c r="F451" s="13"/>
    </row>
    <row r="452" ht="18.75" customHeight="1" spans="1:6">
      <c r="A452" s="58"/>
      <c r="B452" s="13" t="s">
        <v>756</v>
      </c>
      <c r="C452" s="29" t="s">
        <v>1129</v>
      </c>
      <c r="D452" s="13">
        <v>12.1</v>
      </c>
      <c r="E452" s="13"/>
      <c r="F452" s="13"/>
    </row>
    <row r="453" ht="18.75" customHeight="1" spans="1:6">
      <c r="A453" s="58"/>
      <c r="B453" s="13" t="s">
        <v>756</v>
      </c>
      <c r="C453" s="13" t="s">
        <v>1127</v>
      </c>
      <c r="D453" s="13">
        <v>12.1</v>
      </c>
      <c r="E453" s="13"/>
      <c r="F453" s="13"/>
    </row>
    <row r="454" ht="18.75" customHeight="1" spans="1:6">
      <c r="A454" s="58"/>
      <c r="B454" s="13" t="s">
        <v>756</v>
      </c>
      <c r="C454" s="13" t="s">
        <v>1131</v>
      </c>
      <c r="D454" s="13">
        <v>12.1</v>
      </c>
      <c r="E454" s="13"/>
      <c r="F454" s="13"/>
    </row>
    <row r="455" ht="18.75" customHeight="1" spans="1:6">
      <c r="A455" s="58"/>
      <c r="B455" s="13" t="s">
        <v>756</v>
      </c>
      <c r="C455" s="13" t="s">
        <v>1153</v>
      </c>
      <c r="D455" s="13">
        <v>12.1</v>
      </c>
      <c r="E455" s="13"/>
      <c r="F455" s="13"/>
    </row>
    <row r="456" ht="18.75" customHeight="1" spans="1:6">
      <c r="A456" s="58"/>
      <c r="B456" s="13" t="s">
        <v>756</v>
      </c>
      <c r="C456" s="13" t="s">
        <v>1141</v>
      </c>
      <c r="D456" s="13">
        <v>12.1</v>
      </c>
      <c r="E456" s="13"/>
      <c r="F456" s="13"/>
    </row>
    <row r="457" ht="18.75" customHeight="1" spans="1:6">
      <c r="A457" s="58"/>
      <c r="B457" s="13" t="s">
        <v>756</v>
      </c>
      <c r="C457" s="13" t="s">
        <v>1161</v>
      </c>
      <c r="D457" s="13">
        <v>12.1</v>
      </c>
      <c r="E457" s="13"/>
      <c r="F457" s="13"/>
    </row>
    <row r="458" ht="18.75" customHeight="1" spans="1:6">
      <c r="A458" s="58"/>
      <c r="B458" s="13" t="s">
        <v>756</v>
      </c>
      <c r="C458" s="13" t="s">
        <v>1119</v>
      </c>
      <c r="D458" s="13">
        <v>12.1</v>
      </c>
      <c r="E458" s="13"/>
      <c r="F458" s="13"/>
    </row>
    <row r="459" ht="18.75" customHeight="1" spans="1:6">
      <c r="A459" s="58"/>
      <c r="B459" s="13" t="s">
        <v>756</v>
      </c>
      <c r="C459" s="13" t="s">
        <v>1163</v>
      </c>
      <c r="D459" s="13">
        <v>12.1</v>
      </c>
      <c r="E459" s="13"/>
      <c r="F459" s="13"/>
    </row>
    <row r="460" ht="18.75" customHeight="1" spans="1:6">
      <c r="A460" s="58"/>
      <c r="B460" s="13" t="s">
        <v>756</v>
      </c>
      <c r="C460" s="13" t="s">
        <v>1209</v>
      </c>
      <c r="D460" s="13">
        <v>12.1</v>
      </c>
      <c r="E460" s="13"/>
      <c r="F460" s="13"/>
    </row>
    <row r="461" ht="18.75" customHeight="1" spans="1:6">
      <c r="A461" s="58"/>
      <c r="B461" s="13" t="s">
        <v>756</v>
      </c>
      <c r="C461" s="13" t="s">
        <v>1147</v>
      </c>
      <c r="D461" s="13">
        <v>12.1</v>
      </c>
      <c r="E461" s="13"/>
      <c r="F461" s="13"/>
    </row>
    <row r="462" ht="18.75" customHeight="1" spans="1:6">
      <c r="A462" s="58"/>
      <c r="B462" s="13" t="s">
        <v>756</v>
      </c>
      <c r="C462" s="13" t="s">
        <v>1121</v>
      </c>
      <c r="D462" s="13">
        <v>12.1</v>
      </c>
      <c r="E462" s="13"/>
      <c r="F462" s="13"/>
    </row>
    <row r="463" ht="18.75" customHeight="1" spans="1:6">
      <c r="A463" s="58"/>
      <c r="B463" s="13" t="s">
        <v>756</v>
      </c>
      <c r="C463" s="13" t="s">
        <v>1157</v>
      </c>
      <c r="D463" s="13">
        <v>12.1</v>
      </c>
      <c r="E463" s="13"/>
      <c r="F463" s="13"/>
    </row>
    <row r="464" ht="18.75" customHeight="1" spans="1:6">
      <c r="A464" s="58"/>
      <c r="B464" s="13" t="s">
        <v>756</v>
      </c>
      <c r="C464" s="13" t="s">
        <v>1210</v>
      </c>
      <c r="D464" s="13">
        <v>12.1</v>
      </c>
      <c r="E464" s="13"/>
      <c r="F464" s="13"/>
    </row>
    <row r="465" ht="18.75" customHeight="1" spans="1:6">
      <c r="A465" s="58"/>
      <c r="B465" s="13" t="s">
        <v>759</v>
      </c>
      <c r="C465" s="13" t="s">
        <v>1170</v>
      </c>
      <c r="D465" s="13">
        <v>12.1</v>
      </c>
      <c r="E465" s="13"/>
      <c r="F465" s="13"/>
    </row>
    <row r="466" ht="18.75" customHeight="1" spans="1:6">
      <c r="A466" s="58"/>
      <c r="B466" s="13" t="s">
        <v>759</v>
      </c>
      <c r="C466" s="13" t="s">
        <v>1211</v>
      </c>
      <c r="D466" s="13">
        <v>12.1</v>
      </c>
      <c r="E466" s="13"/>
      <c r="F466" s="13"/>
    </row>
    <row r="467" ht="18.75" customHeight="1" spans="1:6">
      <c r="A467" s="58"/>
      <c r="B467" s="13" t="s">
        <v>759</v>
      </c>
      <c r="C467" s="13" t="s">
        <v>1212</v>
      </c>
      <c r="D467" s="13">
        <v>12.1</v>
      </c>
      <c r="E467" s="13"/>
      <c r="F467" s="13"/>
    </row>
    <row r="468" ht="18.75" customHeight="1" spans="1:6">
      <c r="A468" s="58"/>
      <c r="B468" s="13" t="s">
        <v>759</v>
      </c>
      <c r="C468" s="13" t="s">
        <v>1174</v>
      </c>
      <c r="D468" s="13">
        <v>12.1</v>
      </c>
      <c r="E468" s="13"/>
      <c r="F468" s="13"/>
    </row>
    <row r="469" ht="18.75" customHeight="1" spans="1:6">
      <c r="A469" s="58"/>
      <c r="B469" s="13" t="s">
        <v>759</v>
      </c>
      <c r="C469" s="13" t="s">
        <v>1169</v>
      </c>
      <c r="D469" s="13">
        <v>12.1</v>
      </c>
      <c r="E469" s="13"/>
      <c r="F469" s="13"/>
    </row>
    <row r="470" ht="18.75" customHeight="1" spans="1:6">
      <c r="A470" s="58"/>
      <c r="B470" s="13" t="s">
        <v>759</v>
      </c>
      <c r="C470" s="13" t="s">
        <v>1168</v>
      </c>
      <c r="D470" s="13">
        <v>12.1</v>
      </c>
      <c r="E470" s="13"/>
      <c r="F470" s="13"/>
    </row>
    <row r="471" ht="18.75" customHeight="1" spans="1:6">
      <c r="A471" s="58"/>
      <c r="B471" s="13" t="s">
        <v>760</v>
      </c>
      <c r="C471" s="13" t="s">
        <v>1213</v>
      </c>
      <c r="D471" s="13">
        <v>12.1</v>
      </c>
      <c r="E471" s="13"/>
      <c r="F471" s="13"/>
    </row>
    <row r="472" ht="18.75" customHeight="1" spans="1:6">
      <c r="A472" s="58"/>
      <c r="B472" s="13" t="s">
        <v>760</v>
      </c>
      <c r="C472" s="13" t="s">
        <v>1180</v>
      </c>
      <c r="D472" s="13">
        <v>12.1</v>
      </c>
      <c r="E472" s="13"/>
      <c r="F472" s="13"/>
    </row>
    <row r="473" ht="18.75" customHeight="1" spans="1:6">
      <c r="A473" s="58"/>
      <c r="B473" s="13" t="s">
        <v>760</v>
      </c>
      <c r="C473" s="13" t="s">
        <v>407</v>
      </c>
      <c r="D473" s="13">
        <v>12.1</v>
      </c>
      <c r="E473" s="13"/>
      <c r="F473" s="13"/>
    </row>
    <row r="474" ht="18.75" customHeight="1" spans="1:6">
      <c r="A474" s="58"/>
      <c r="B474" s="13" t="s">
        <v>760</v>
      </c>
      <c r="C474" s="13" t="s">
        <v>1181</v>
      </c>
      <c r="D474" s="13">
        <v>12.1</v>
      </c>
      <c r="E474" s="13"/>
      <c r="F474" s="13"/>
    </row>
    <row r="475" ht="18.75" customHeight="1" spans="1:6">
      <c r="A475" s="58"/>
      <c r="B475" s="13" t="s">
        <v>760</v>
      </c>
      <c r="C475" s="13" t="s">
        <v>1196</v>
      </c>
      <c r="D475" s="13">
        <v>12.1</v>
      </c>
      <c r="E475" s="13"/>
      <c r="F475" s="13"/>
    </row>
    <row r="476" ht="18.75" customHeight="1" spans="1:6">
      <c r="A476" s="58"/>
      <c r="B476" s="13" t="s">
        <v>760</v>
      </c>
      <c r="C476" s="13" t="s">
        <v>1191</v>
      </c>
      <c r="D476" s="13">
        <v>12.1</v>
      </c>
      <c r="E476" s="13"/>
      <c r="F476" s="13"/>
    </row>
    <row r="477" ht="18.75" customHeight="1" spans="1:6">
      <c r="A477" s="58"/>
      <c r="B477" s="13" t="s">
        <v>760</v>
      </c>
      <c r="C477" s="13" t="s">
        <v>410</v>
      </c>
      <c r="D477" s="13">
        <v>12.1</v>
      </c>
      <c r="E477" s="13"/>
      <c r="F477" s="13"/>
    </row>
    <row r="478" ht="18.75" customHeight="1" spans="1:6">
      <c r="A478" s="58"/>
      <c r="B478" s="13" t="s">
        <v>760</v>
      </c>
      <c r="C478" s="13" t="s">
        <v>1214</v>
      </c>
      <c r="D478" s="13">
        <v>12.1</v>
      </c>
      <c r="E478" s="13"/>
      <c r="F478" s="13"/>
    </row>
    <row r="479" ht="18.75" customHeight="1" spans="1:6">
      <c r="A479" s="58"/>
      <c r="B479" s="13" t="s">
        <v>351</v>
      </c>
      <c r="C479" s="13" t="s">
        <v>374</v>
      </c>
      <c r="D479" s="13">
        <v>12.2</v>
      </c>
      <c r="E479" s="13"/>
      <c r="F479" s="13"/>
    </row>
    <row r="480" ht="18.75" customHeight="1" spans="1:6">
      <c r="A480" s="58"/>
      <c r="B480" s="13" t="s">
        <v>351</v>
      </c>
      <c r="C480" s="13" t="s">
        <v>375</v>
      </c>
      <c r="D480" s="13">
        <v>12.2</v>
      </c>
      <c r="E480" s="13"/>
      <c r="F480" s="13"/>
    </row>
    <row r="481" ht="18.75" customHeight="1" spans="1:6">
      <c r="A481" s="58"/>
      <c r="B481" s="13" t="s">
        <v>351</v>
      </c>
      <c r="C481" s="13" t="s">
        <v>376</v>
      </c>
      <c r="D481" s="13">
        <v>12.2</v>
      </c>
      <c r="E481" s="13"/>
      <c r="F481" s="13"/>
    </row>
    <row r="482" ht="18.75" customHeight="1" spans="1:6">
      <c r="A482" s="58"/>
      <c r="B482" s="13" t="s">
        <v>351</v>
      </c>
      <c r="C482" s="13" t="s">
        <v>1215</v>
      </c>
      <c r="D482" s="13">
        <v>12.2</v>
      </c>
      <c r="E482" s="13"/>
      <c r="F482" s="13"/>
    </row>
    <row r="483" ht="18.75" customHeight="1" spans="1:6">
      <c r="A483" s="58"/>
      <c r="B483" s="13" t="s">
        <v>351</v>
      </c>
      <c r="C483" s="13" t="s">
        <v>1216</v>
      </c>
      <c r="D483" s="13">
        <v>12.2</v>
      </c>
      <c r="E483" s="13"/>
      <c r="F483" s="13"/>
    </row>
    <row r="484" ht="18.75" customHeight="1" spans="1:6">
      <c r="A484" s="58"/>
      <c r="B484" s="13" t="s">
        <v>351</v>
      </c>
      <c r="C484" s="13" t="s">
        <v>364</v>
      </c>
      <c r="D484" s="13">
        <v>12.2</v>
      </c>
      <c r="E484" s="13"/>
      <c r="F484" s="13"/>
    </row>
    <row r="485" ht="18.75" customHeight="1" spans="1:6">
      <c r="A485" s="58"/>
      <c r="B485" s="13" t="s">
        <v>758</v>
      </c>
      <c r="C485" s="13" t="s">
        <v>1077</v>
      </c>
      <c r="D485" s="13">
        <v>12.2</v>
      </c>
      <c r="E485" s="13"/>
      <c r="F485" s="13"/>
    </row>
    <row r="486" ht="18.75" customHeight="1" spans="1:6">
      <c r="A486" s="58"/>
      <c r="B486" s="13" t="s">
        <v>758</v>
      </c>
      <c r="C486" s="13" t="s">
        <v>1201</v>
      </c>
      <c r="D486" s="13">
        <v>12.2</v>
      </c>
      <c r="E486" s="13"/>
      <c r="F486" s="13"/>
    </row>
    <row r="487" ht="18.75" customHeight="1" spans="1:6">
      <c r="A487" s="58"/>
      <c r="B487" s="13" t="s">
        <v>758</v>
      </c>
      <c r="C487" s="13" t="s">
        <v>1217</v>
      </c>
      <c r="D487" s="13">
        <v>12.2</v>
      </c>
      <c r="E487" s="13"/>
      <c r="F487" s="13"/>
    </row>
    <row r="488" ht="18.75" customHeight="1" spans="1:6">
      <c r="A488" s="58"/>
      <c r="B488" s="13" t="s">
        <v>758</v>
      </c>
      <c r="C488" s="13" t="s">
        <v>1218</v>
      </c>
      <c r="D488" s="13">
        <v>12.2</v>
      </c>
      <c r="E488" s="13"/>
      <c r="F488" s="13"/>
    </row>
    <row r="489" ht="18.75" customHeight="1" spans="1:6">
      <c r="A489" s="58"/>
      <c r="B489" s="13" t="s">
        <v>758</v>
      </c>
      <c r="C489" s="13" t="s">
        <v>1088</v>
      </c>
      <c r="D489" s="13">
        <v>12.2</v>
      </c>
      <c r="E489" s="13"/>
      <c r="F489" s="13"/>
    </row>
    <row r="490" ht="18.75" customHeight="1" spans="1:6">
      <c r="A490" s="58"/>
      <c r="B490" s="13" t="s">
        <v>429</v>
      </c>
      <c r="C490" s="13" t="s">
        <v>432</v>
      </c>
      <c r="D490" s="13">
        <v>12.2</v>
      </c>
      <c r="E490" s="13"/>
      <c r="F490" s="13"/>
    </row>
    <row r="491" ht="18.75" customHeight="1" spans="1:6">
      <c r="A491" s="58"/>
      <c r="B491" s="13" t="s">
        <v>429</v>
      </c>
      <c r="C491" s="13" t="s">
        <v>1110</v>
      </c>
      <c r="D491" s="13">
        <v>12.2</v>
      </c>
      <c r="E491" s="13"/>
      <c r="F491" s="13"/>
    </row>
    <row r="492" ht="18.75" customHeight="1" spans="1:6">
      <c r="A492" s="58"/>
      <c r="B492" s="13" t="s">
        <v>429</v>
      </c>
      <c r="C492" s="13" t="s">
        <v>1109</v>
      </c>
      <c r="D492" s="13">
        <v>12.2</v>
      </c>
      <c r="E492" s="13"/>
      <c r="F492" s="13"/>
    </row>
    <row r="493" ht="18.75" customHeight="1" spans="1:6">
      <c r="A493" s="58"/>
      <c r="B493" s="13" t="s">
        <v>429</v>
      </c>
      <c r="C493" s="13" t="s">
        <v>430</v>
      </c>
      <c r="D493" s="13">
        <v>12.2</v>
      </c>
      <c r="E493" s="13"/>
      <c r="F493" s="13"/>
    </row>
    <row r="494" ht="18.75" customHeight="1" spans="1:6">
      <c r="A494" s="58"/>
      <c r="B494" s="13" t="s">
        <v>429</v>
      </c>
      <c r="C494" s="13" t="s">
        <v>1219</v>
      </c>
      <c r="D494" s="13">
        <v>12.2</v>
      </c>
      <c r="E494" s="13"/>
      <c r="F494" s="13"/>
    </row>
    <row r="495" ht="18.75" customHeight="1" spans="1:6">
      <c r="A495" s="58"/>
      <c r="B495" s="13" t="s">
        <v>429</v>
      </c>
      <c r="C495" s="13" t="s">
        <v>1220</v>
      </c>
      <c r="D495" s="13">
        <v>12.2</v>
      </c>
      <c r="E495" s="13"/>
      <c r="F495" s="13"/>
    </row>
    <row r="496" ht="18.75" customHeight="1" spans="1:6">
      <c r="A496" s="58"/>
      <c r="B496" s="13" t="s">
        <v>429</v>
      </c>
      <c r="C496" s="13" t="s">
        <v>444</v>
      </c>
      <c r="D496" s="13">
        <v>12.2</v>
      </c>
      <c r="E496" s="13"/>
      <c r="F496" s="13"/>
    </row>
    <row r="497" ht="18.75" customHeight="1" spans="1:6">
      <c r="A497" s="58"/>
      <c r="B497" s="13" t="s">
        <v>429</v>
      </c>
      <c r="C497" s="13" t="s">
        <v>445</v>
      </c>
      <c r="D497" s="13">
        <v>12.2</v>
      </c>
      <c r="E497" s="13"/>
      <c r="F497" s="13"/>
    </row>
    <row r="498" ht="18.75" customHeight="1" spans="1:6">
      <c r="A498" s="58"/>
      <c r="B498" s="13" t="s">
        <v>756</v>
      </c>
      <c r="C498" s="13" t="s">
        <v>1221</v>
      </c>
      <c r="D498" s="13">
        <v>12.2</v>
      </c>
      <c r="E498" s="13"/>
      <c r="F498" s="13"/>
    </row>
    <row r="499" ht="18.75" customHeight="1" spans="1:6">
      <c r="A499" s="58"/>
      <c r="B499" s="13" t="s">
        <v>756</v>
      </c>
      <c r="C499" s="13" t="s">
        <v>1147</v>
      </c>
      <c r="D499" s="13">
        <v>12.2</v>
      </c>
      <c r="E499" s="13"/>
      <c r="F499" s="13"/>
    </row>
    <row r="500" ht="18.75" customHeight="1" spans="1:6">
      <c r="A500" s="58"/>
      <c r="B500" s="13" t="s">
        <v>756</v>
      </c>
      <c r="C500" s="13" t="s">
        <v>1115</v>
      </c>
      <c r="D500" s="13">
        <v>12.2</v>
      </c>
      <c r="E500" s="13"/>
      <c r="F500" s="13"/>
    </row>
    <row r="501" ht="18.75" customHeight="1" spans="1:6">
      <c r="A501" s="58"/>
      <c r="B501" s="13" t="s">
        <v>756</v>
      </c>
      <c r="C501" s="13" t="s">
        <v>1222</v>
      </c>
      <c r="D501" s="13">
        <v>12.2</v>
      </c>
      <c r="E501" s="13"/>
      <c r="F501" s="13"/>
    </row>
    <row r="502" ht="18.75" customHeight="1" spans="1:6">
      <c r="A502" s="58"/>
      <c r="B502" s="13" t="s">
        <v>756</v>
      </c>
      <c r="C502" s="13" t="s">
        <v>1153</v>
      </c>
      <c r="D502" s="13">
        <v>12.2</v>
      </c>
      <c r="E502" s="13"/>
      <c r="F502" s="13"/>
    </row>
    <row r="503" ht="18.75" customHeight="1" spans="1:6">
      <c r="A503" s="58"/>
      <c r="B503" s="13" t="s">
        <v>756</v>
      </c>
      <c r="C503" s="13" t="s">
        <v>1161</v>
      </c>
      <c r="D503" s="13">
        <v>12.2</v>
      </c>
      <c r="E503" s="13"/>
      <c r="F503" s="13"/>
    </row>
    <row r="504" ht="18.75" customHeight="1" spans="1:6">
      <c r="A504" s="58"/>
      <c r="B504" s="13" t="s">
        <v>756</v>
      </c>
      <c r="C504" s="13" t="s">
        <v>1139</v>
      </c>
      <c r="D504" s="13">
        <v>12.2</v>
      </c>
      <c r="E504" s="13"/>
      <c r="F504" s="13"/>
    </row>
    <row r="505" ht="18.75" customHeight="1" spans="1:6">
      <c r="A505" s="58"/>
      <c r="B505" s="13" t="s">
        <v>756</v>
      </c>
      <c r="C505" s="13" t="s">
        <v>1143</v>
      </c>
      <c r="D505" s="13">
        <v>12.2</v>
      </c>
      <c r="E505" s="13"/>
      <c r="F505" s="13"/>
    </row>
    <row r="506" ht="18.75" customHeight="1" spans="1:6">
      <c r="A506" s="58"/>
      <c r="B506" s="13" t="s">
        <v>759</v>
      </c>
      <c r="C506" s="13" t="s">
        <v>1169</v>
      </c>
      <c r="D506" s="13">
        <v>12.2</v>
      </c>
      <c r="E506" s="13"/>
      <c r="F506" s="13"/>
    </row>
    <row r="507" ht="18.75" customHeight="1" spans="1:6">
      <c r="A507" s="58"/>
      <c r="B507" s="13" t="s">
        <v>759</v>
      </c>
      <c r="C507" s="13" t="s">
        <v>1223</v>
      </c>
      <c r="D507" s="13">
        <v>12.2</v>
      </c>
      <c r="E507" s="13"/>
      <c r="F507" s="13"/>
    </row>
    <row r="508" ht="18.75" customHeight="1" spans="1:6">
      <c r="A508" s="58"/>
      <c r="B508" s="13" t="s">
        <v>759</v>
      </c>
      <c r="C508" s="13" t="s">
        <v>1170</v>
      </c>
      <c r="D508" s="13">
        <v>12.2</v>
      </c>
      <c r="E508" s="13"/>
      <c r="F508" s="13"/>
    </row>
    <row r="509" ht="18.75" customHeight="1" spans="1:6">
      <c r="A509" s="58"/>
      <c r="B509" s="13" t="s">
        <v>759</v>
      </c>
      <c r="C509" s="13" t="s">
        <v>1224</v>
      </c>
      <c r="D509" s="13">
        <v>12.2</v>
      </c>
      <c r="E509" s="13"/>
      <c r="F509" s="13"/>
    </row>
    <row r="510" ht="18.75" customHeight="1" spans="1:6">
      <c r="A510" s="58"/>
      <c r="B510" s="13" t="s">
        <v>759</v>
      </c>
      <c r="C510" s="13" t="s">
        <v>1225</v>
      </c>
      <c r="D510" s="13">
        <v>12.2</v>
      </c>
      <c r="E510" s="13"/>
      <c r="F510" s="13"/>
    </row>
    <row r="511" ht="18.75" customHeight="1" spans="1:6">
      <c r="A511" s="58"/>
      <c r="B511" s="13" t="s">
        <v>759</v>
      </c>
      <c r="C511" s="13" t="s">
        <v>1164</v>
      </c>
      <c r="D511" s="13">
        <v>12.2</v>
      </c>
      <c r="E511" s="13"/>
      <c r="F511" s="13"/>
    </row>
    <row r="512" ht="18.75" customHeight="1" spans="1:6">
      <c r="A512" s="58"/>
      <c r="B512" s="13" t="s">
        <v>760</v>
      </c>
      <c r="C512" s="13" t="s">
        <v>410</v>
      </c>
      <c r="D512" s="13">
        <v>12.2</v>
      </c>
      <c r="E512" s="13"/>
      <c r="F512" s="13"/>
    </row>
    <row r="513" ht="18.75" customHeight="1" spans="1:6">
      <c r="A513" s="58"/>
      <c r="B513" s="13" t="s">
        <v>760</v>
      </c>
      <c r="C513" s="13" t="s">
        <v>1191</v>
      </c>
      <c r="D513" s="13">
        <v>12.2</v>
      </c>
      <c r="E513" s="13"/>
      <c r="F513" s="13"/>
    </row>
    <row r="514" ht="18.75" customHeight="1" spans="1:6">
      <c r="A514" s="58"/>
      <c r="B514" s="13" t="s">
        <v>760</v>
      </c>
      <c r="C514" s="13" t="s">
        <v>1195</v>
      </c>
      <c r="D514" s="13">
        <v>12.2</v>
      </c>
      <c r="E514" s="13"/>
      <c r="F514" s="13"/>
    </row>
    <row r="515" ht="18.75" customHeight="1" spans="1:6">
      <c r="A515" s="58"/>
      <c r="B515" s="13" t="s">
        <v>351</v>
      </c>
      <c r="C515" s="13" t="s">
        <v>361</v>
      </c>
      <c r="D515" s="13">
        <v>12.3</v>
      </c>
      <c r="E515" s="13"/>
      <c r="F515" s="13"/>
    </row>
    <row r="516" ht="18.75" customHeight="1" spans="1:6">
      <c r="A516" s="58"/>
      <c r="B516" s="13" t="s">
        <v>351</v>
      </c>
      <c r="C516" s="13" t="s">
        <v>376</v>
      </c>
      <c r="D516" s="13">
        <v>12.3</v>
      </c>
      <c r="E516" s="13"/>
      <c r="F516" s="13"/>
    </row>
    <row r="517" ht="18.75" customHeight="1" spans="1:6">
      <c r="A517" s="58"/>
      <c r="B517" s="13" t="s">
        <v>351</v>
      </c>
      <c r="C517" s="13" t="s">
        <v>366</v>
      </c>
      <c r="D517" s="13">
        <v>12.3</v>
      </c>
      <c r="E517" s="13"/>
      <c r="F517" s="13"/>
    </row>
    <row r="518" ht="18.75" customHeight="1" spans="1:6">
      <c r="A518" s="58"/>
      <c r="B518" s="13" t="s">
        <v>351</v>
      </c>
      <c r="C518" s="13" t="s">
        <v>362</v>
      </c>
      <c r="D518" s="13">
        <v>12.3</v>
      </c>
      <c r="E518" s="13"/>
      <c r="F518" s="13"/>
    </row>
    <row r="519" ht="18.75" customHeight="1" spans="1:6">
      <c r="A519" s="58"/>
      <c r="B519" s="13" t="s">
        <v>351</v>
      </c>
      <c r="C519" s="13" t="s">
        <v>375</v>
      </c>
      <c r="D519" s="13">
        <v>12.3</v>
      </c>
      <c r="E519" s="13"/>
      <c r="F519" s="13"/>
    </row>
    <row r="520" ht="18.75" customHeight="1" spans="1:6">
      <c r="A520" s="58"/>
      <c r="B520" s="13" t="s">
        <v>351</v>
      </c>
      <c r="C520" s="13" t="s">
        <v>371</v>
      </c>
      <c r="D520" s="13">
        <v>12.3</v>
      </c>
      <c r="E520" s="13"/>
      <c r="F520" s="13"/>
    </row>
    <row r="521" ht="18.75" customHeight="1" spans="1:6">
      <c r="A521" s="58"/>
      <c r="B521" s="13" t="s">
        <v>351</v>
      </c>
      <c r="C521" s="13" t="s">
        <v>1216</v>
      </c>
      <c r="D521" s="13">
        <v>12.3</v>
      </c>
      <c r="E521" s="13"/>
      <c r="F521" s="13"/>
    </row>
    <row r="522" ht="18.75" customHeight="1" spans="1:6">
      <c r="A522" s="58"/>
      <c r="B522" s="13" t="s">
        <v>351</v>
      </c>
      <c r="C522" s="13" t="s">
        <v>357</v>
      </c>
      <c r="D522" s="13">
        <v>12.3</v>
      </c>
      <c r="E522" s="13"/>
      <c r="F522" s="13"/>
    </row>
    <row r="523" ht="18.75" customHeight="1" spans="1:6">
      <c r="A523" s="58"/>
      <c r="B523" s="13" t="s">
        <v>351</v>
      </c>
      <c r="C523" s="13" t="s">
        <v>1226</v>
      </c>
      <c r="D523" s="13">
        <v>12.3</v>
      </c>
      <c r="E523" s="13"/>
      <c r="F523" s="13"/>
    </row>
    <row r="524" ht="18.75" customHeight="1" spans="1:6">
      <c r="A524" s="58"/>
      <c r="B524" s="13" t="s">
        <v>758</v>
      </c>
      <c r="C524" s="13" t="s">
        <v>1217</v>
      </c>
      <c r="D524" s="13">
        <v>12.3</v>
      </c>
      <c r="E524" s="13"/>
      <c r="F524" s="13"/>
    </row>
    <row r="525" ht="18.75" customHeight="1" spans="1:6">
      <c r="A525" s="58"/>
      <c r="B525" s="13" t="s">
        <v>758</v>
      </c>
      <c r="C525" s="13" t="s">
        <v>1077</v>
      </c>
      <c r="D525" s="13">
        <v>12.3</v>
      </c>
      <c r="E525" s="13"/>
      <c r="F525" s="13"/>
    </row>
    <row r="526" ht="18.75" customHeight="1" spans="1:6">
      <c r="A526" s="58"/>
      <c r="B526" s="13" t="s">
        <v>758</v>
      </c>
      <c r="C526" s="13" t="s">
        <v>1085</v>
      </c>
      <c r="D526" s="13">
        <v>12.3</v>
      </c>
      <c r="E526" s="13"/>
      <c r="F526" s="13"/>
    </row>
    <row r="527" ht="18.75" customHeight="1" spans="1:6">
      <c r="A527" s="58"/>
      <c r="B527" s="13" t="s">
        <v>758</v>
      </c>
      <c r="C527" s="13" t="s">
        <v>1090</v>
      </c>
      <c r="D527" s="13">
        <v>12.3</v>
      </c>
      <c r="E527" s="13"/>
      <c r="F527" s="13"/>
    </row>
    <row r="528" ht="18.75" customHeight="1" spans="1:6">
      <c r="A528" s="58"/>
      <c r="B528" s="13" t="s">
        <v>758</v>
      </c>
      <c r="C528" s="13" t="s">
        <v>1086</v>
      </c>
      <c r="D528" s="13">
        <v>12.3</v>
      </c>
      <c r="E528" s="13"/>
      <c r="F528" s="13"/>
    </row>
    <row r="529" ht="18.75" customHeight="1" spans="1:6">
      <c r="A529" s="58"/>
      <c r="B529" s="13" t="s">
        <v>758</v>
      </c>
      <c r="C529" s="13" t="s">
        <v>1091</v>
      </c>
      <c r="D529" s="13">
        <v>12.3</v>
      </c>
      <c r="E529" s="13"/>
      <c r="F529" s="13"/>
    </row>
    <row r="530" ht="18.75" customHeight="1" spans="1:6">
      <c r="A530" s="58"/>
      <c r="B530" s="13" t="s">
        <v>758</v>
      </c>
      <c r="C530" s="13" t="s">
        <v>1088</v>
      </c>
      <c r="D530" s="13">
        <v>12.3</v>
      </c>
      <c r="E530" s="13"/>
      <c r="F530" s="13"/>
    </row>
    <row r="531" ht="18.75" customHeight="1" spans="1:6">
      <c r="A531" s="58"/>
      <c r="B531" s="13" t="s">
        <v>377</v>
      </c>
      <c r="C531" s="13" t="s">
        <v>385</v>
      </c>
      <c r="D531" s="13">
        <v>12.3</v>
      </c>
      <c r="E531" s="13"/>
      <c r="F531" s="13"/>
    </row>
    <row r="532" ht="18.75" customHeight="1" spans="1:6">
      <c r="A532" s="58"/>
      <c r="B532" s="13" t="s">
        <v>377</v>
      </c>
      <c r="C532" s="13" t="s">
        <v>390</v>
      </c>
      <c r="D532" s="13">
        <v>12.3</v>
      </c>
      <c r="E532" s="13"/>
      <c r="F532" s="13"/>
    </row>
    <row r="533" ht="18.75" customHeight="1" spans="1:6">
      <c r="A533" s="58"/>
      <c r="B533" s="13" t="s">
        <v>377</v>
      </c>
      <c r="C533" s="13" t="s">
        <v>383</v>
      </c>
      <c r="D533" s="13">
        <v>12.3</v>
      </c>
      <c r="E533" s="13"/>
      <c r="F533" s="13"/>
    </row>
    <row r="534" ht="18.75" customHeight="1" spans="1:6">
      <c r="A534" s="58"/>
      <c r="B534" s="13" t="s">
        <v>757</v>
      </c>
      <c r="C534" s="13" t="s">
        <v>1227</v>
      </c>
      <c r="D534" s="13">
        <v>12.3</v>
      </c>
      <c r="E534" s="13"/>
      <c r="F534" s="13"/>
    </row>
    <row r="535" ht="18.75" customHeight="1" spans="1:6">
      <c r="A535" s="58"/>
      <c r="B535" s="13" t="s">
        <v>757</v>
      </c>
      <c r="C535" s="13" t="s">
        <v>1204</v>
      </c>
      <c r="D535" s="13">
        <v>12.3</v>
      </c>
      <c r="E535" s="13"/>
      <c r="F535" s="13"/>
    </row>
    <row r="536" ht="18.75" customHeight="1" spans="1:6">
      <c r="A536" s="58"/>
      <c r="B536" s="13" t="s">
        <v>757</v>
      </c>
      <c r="C536" s="13" t="s">
        <v>1206</v>
      </c>
      <c r="D536" s="13">
        <v>12.3</v>
      </c>
      <c r="E536" s="13"/>
      <c r="F536" s="13"/>
    </row>
    <row r="537" ht="18.75" customHeight="1" spans="1:6">
      <c r="A537" s="58"/>
      <c r="B537" s="13" t="s">
        <v>757</v>
      </c>
      <c r="C537" s="13" t="s">
        <v>1228</v>
      </c>
      <c r="D537" s="13">
        <v>12.3</v>
      </c>
      <c r="E537" s="13"/>
      <c r="F537" s="13"/>
    </row>
    <row r="538" ht="18.75" customHeight="1" spans="1:6">
      <c r="A538" s="58"/>
      <c r="B538" s="13" t="s">
        <v>429</v>
      </c>
      <c r="C538" s="13" t="s">
        <v>1229</v>
      </c>
      <c r="D538" s="13">
        <v>12.3</v>
      </c>
      <c r="E538" s="13"/>
      <c r="F538" s="13"/>
    </row>
    <row r="539" ht="18.75" customHeight="1" spans="1:6">
      <c r="A539" s="58"/>
      <c r="B539" s="13" t="s">
        <v>429</v>
      </c>
      <c r="C539" s="13" t="s">
        <v>446</v>
      </c>
      <c r="D539" s="13">
        <v>12.3</v>
      </c>
      <c r="E539" s="13"/>
      <c r="F539" s="13"/>
    </row>
    <row r="540" ht="18.75" customHeight="1" spans="1:6">
      <c r="A540" s="58"/>
      <c r="B540" s="13" t="s">
        <v>429</v>
      </c>
      <c r="C540" s="13" t="s">
        <v>445</v>
      </c>
      <c r="D540" s="13">
        <v>12.3</v>
      </c>
      <c r="E540" s="13"/>
      <c r="F540" s="13"/>
    </row>
    <row r="541" ht="18.75" customHeight="1" spans="1:6">
      <c r="A541" s="58"/>
      <c r="B541" s="13" t="s">
        <v>429</v>
      </c>
      <c r="C541" s="13" t="s">
        <v>444</v>
      </c>
      <c r="D541" s="13">
        <v>12.3</v>
      </c>
      <c r="E541" s="13"/>
      <c r="F541" s="13"/>
    </row>
    <row r="542" ht="18.75" customHeight="1" spans="1:6">
      <c r="A542" s="58"/>
      <c r="B542" s="13" t="s">
        <v>429</v>
      </c>
      <c r="C542" s="13" t="s">
        <v>438</v>
      </c>
      <c r="D542" s="13">
        <v>12.3</v>
      </c>
      <c r="E542" s="13"/>
      <c r="F542" s="13"/>
    </row>
    <row r="543" ht="18.75" customHeight="1" spans="1:6">
      <c r="A543" s="58"/>
      <c r="B543" s="13" t="s">
        <v>429</v>
      </c>
      <c r="C543" s="13" t="s">
        <v>1109</v>
      </c>
      <c r="D543" s="13">
        <v>12.3</v>
      </c>
      <c r="E543" s="13"/>
      <c r="F543" s="13"/>
    </row>
    <row r="544" ht="18.75" customHeight="1" spans="1:6">
      <c r="A544" s="58"/>
      <c r="B544" s="13" t="s">
        <v>756</v>
      </c>
      <c r="C544" s="13" t="s">
        <v>1115</v>
      </c>
      <c r="D544" s="13">
        <v>12.3</v>
      </c>
      <c r="E544" s="13"/>
      <c r="F544" s="13"/>
    </row>
    <row r="545" ht="18.75" customHeight="1" spans="1:6">
      <c r="A545" s="58"/>
      <c r="B545" s="13" t="s">
        <v>756</v>
      </c>
      <c r="C545" s="13" t="s">
        <v>1147</v>
      </c>
      <c r="D545" s="13">
        <v>12.3</v>
      </c>
      <c r="E545" s="13"/>
      <c r="F545" s="13"/>
    </row>
    <row r="546" ht="18.75" customHeight="1" spans="1:6">
      <c r="A546" s="58"/>
      <c r="B546" s="13" t="s">
        <v>756</v>
      </c>
      <c r="C546" s="13" t="s">
        <v>1153</v>
      </c>
      <c r="D546" s="13">
        <v>12.3</v>
      </c>
      <c r="E546" s="13"/>
      <c r="F546" s="13"/>
    </row>
    <row r="547" ht="18.75" customHeight="1" spans="1:6">
      <c r="A547" s="58"/>
      <c r="B547" s="13" t="s">
        <v>756</v>
      </c>
      <c r="C547" s="13" t="s">
        <v>1161</v>
      </c>
      <c r="D547" s="13">
        <v>12.3</v>
      </c>
      <c r="E547" s="13"/>
      <c r="F547" s="13"/>
    </row>
    <row r="548" ht="18.75" customHeight="1" spans="1:6">
      <c r="A548" s="58"/>
      <c r="B548" s="13" t="s">
        <v>756</v>
      </c>
      <c r="C548" s="13" t="s">
        <v>1222</v>
      </c>
      <c r="D548" s="13">
        <v>12.3</v>
      </c>
      <c r="E548" s="13"/>
      <c r="F548" s="13"/>
    </row>
    <row r="549" ht="18.75" customHeight="1" spans="1:6">
      <c r="A549" s="58"/>
      <c r="B549" s="13" t="s">
        <v>759</v>
      </c>
      <c r="C549" s="13" t="s">
        <v>1169</v>
      </c>
      <c r="D549" s="13">
        <v>12.3</v>
      </c>
      <c r="E549" s="13"/>
      <c r="F549" s="13"/>
    </row>
    <row r="550" ht="18.75" customHeight="1" spans="1:6">
      <c r="A550" s="58"/>
      <c r="B550" s="13" t="s">
        <v>760</v>
      </c>
      <c r="C550" s="13" t="s">
        <v>1191</v>
      </c>
      <c r="D550" s="13">
        <v>12.3</v>
      </c>
      <c r="E550" s="13"/>
      <c r="F550" s="13"/>
    </row>
    <row r="551" ht="18.75" customHeight="1" spans="1:6">
      <c r="A551" s="58"/>
      <c r="B551" s="13" t="s">
        <v>760</v>
      </c>
      <c r="C551" s="13" t="s">
        <v>1196</v>
      </c>
      <c r="D551" s="13">
        <v>12.3</v>
      </c>
      <c r="E551" s="13"/>
      <c r="F551" s="13"/>
    </row>
    <row r="552" ht="18.75" customHeight="1" spans="1:6">
      <c r="A552" s="58"/>
      <c r="B552" s="13" t="s">
        <v>760</v>
      </c>
      <c r="C552" s="13" t="s">
        <v>1188</v>
      </c>
      <c r="D552" s="13">
        <v>12.3</v>
      </c>
      <c r="E552" s="13"/>
      <c r="F552" s="13"/>
    </row>
    <row r="553" ht="18.75" customHeight="1" spans="1:6">
      <c r="A553" s="58"/>
      <c r="B553" s="13" t="s">
        <v>760</v>
      </c>
      <c r="C553" s="13" t="s">
        <v>1189</v>
      </c>
      <c r="D553" s="13">
        <v>12.3</v>
      </c>
      <c r="E553" s="13"/>
      <c r="F553" s="13"/>
    </row>
    <row r="554" ht="18.75" customHeight="1" spans="1:6">
      <c r="A554" s="58"/>
      <c r="B554" s="13" t="s">
        <v>760</v>
      </c>
      <c r="C554" s="13" t="s">
        <v>1195</v>
      </c>
      <c r="D554" s="13">
        <v>12.3</v>
      </c>
      <c r="E554" s="13"/>
      <c r="F554" s="13"/>
    </row>
    <row r="555" ht="18.75" customHeight="1" spans="1:6">
      <c r="A555" s="58"/>
      <c r="B555" s="13" t="s">
        <v>760</v>
      </c>
      <c r="C555" s="13" t="s">
        <v>1185</v>
      </c>
      <c r="D555" s="13">
        <v>12.3</v>
      </c>
      <c r="E555" s="13"/>
      <c r="F555" s="13"/>
    </row>
    <row r="556" ht="18.75" customHeight="1" spans="1:6">
      <c r="A556" s="58"/>
      <c r="B556" s="13" t="s">
        <v>760</v>
      </c>
      <c r="C556" s="13" t="s">
        <v>410</v>
      </c>
      <c r="D556" s="13">
        <v>12.3</v>
      </c>
      <c r="E556" s="13"/>
      <c r="F556" s="13"/>
    </row>
    <row r="557" ht="18.75" customHeight="1" spans="1:6">
      <c r="A557" s="58"/>
      <c r="B557" s="13" t="s">
        <v>760</v>
      </c>
      <c r="C557" s="13" t="s">
        <v>1230</v>
      </c>
      <c r="D557" s="13">
        <v>12.3</v>
      </c>
      <c r="E557" s="13"/>
      <c r="F557" s="13"/>
    </row>
    <row r="558" ht="18.75" customHeight="1" spans="1:6">
      <c r="A558" s="58"/>
      <c r="B558" s="13" t="s">
        <v>351</v>
      </c>
      <c r="C558" s="13" t="s">
        <v>367</v>
      </c>
      <c r="D558" s="13">
        <v>12.4</v>
      </c>
      <c r="E558" s="13"/>
      <c r="F558" s="13"/>
    </row>
    <row r="559" ht="18.75" customHeight="1" spans="1:6">
      <c r="A559" s="58"/>
      <c r="B559" s="13" t="s">
        <v>351</v>
      </c>
      <c r="C559" s="13" t="s">
        <v>1216</v>
      </c>
      <c r="D559" s="13">
        <v>12.4</v>
      </c>
      <c r="E559" s="13"/>
      <c r="F559" s="13"/>
    </row>
    <row r="560" ht="18.75" customHeight="1" spans="1:6">
      <c r="A560" s="58"/>
      <c r="B560" s="13" t="s">
        <v>351</v>
      </c>
      <c r="C560" s="13" t="s">
        <v>376</v>
      </c>
      <c r="D560" s="13">
        <v>12.4</v>
      </c>
      <c r="E560" s="13"/>
      <c r="F560" s="13"/>
    </row>
    <row r="561" ht="18.75" customHeight="1" spans="1:6">
      <c r="A561" s="58"/>
      <c r="B561" s="13" t="s">
        <v>351</v>
      </c>
      <c r="C561" s="13" t="s">
        <v>370</v>
      </c>
      <c r="D561" s="13">
        <v>12.4</v>
      </c>
      <c r="E561" s="13"/>
      <c r="F561" s="13"/>
    </row>
    <row r="562" ht="18.75" customHeight="1" spans="1:6">
      <c r="A562" s="58"/>
      <c r="B562" s="13" t="s">
        <v>351</v>
      </c>
      <c r="C562" s="13" t="s">
        <v>1199</v>
      </c>
      <c r="D562" s="13">
        <v>12.4</v>
      </c>
      <c r="E562" s="13"/>
      <c r="F562" s="13"/>
    </row>
    <row r="563" ht="18.75" customHeight="1" spans="1:6">
      <c r="A563" s="58"/>
      <c r="B563" s="13" t="s">
        <v>351</v>
      </c>
      <c r="C563" s="13" t="s">
        <v>357</v>
      </c>
      <c r="D563" s="13">
        <v>12.4</v>
      </c>
      <c r="E563" s="13"/>
      <c r="F563" s="13"/>
    </row>
    <row r="564" ht="18.75" customHeight="1" spans="1:6">
      <c r="A564" s="58"/>
      <c r="B564" s="13" t="s">
        <v>351</v>
      </c>
      <c r="C564" s="13" t="s">
        <v>1226</v>
      </c>
      <c r="D564" s="13">
        <v>12.4</v>
      </c>
      <c r="E564" s="13"/>
      <c r="F564" s="13"/>
    </row>
    <row r="565" ht="18.75" customHeight="1" spans="1:6">
      <c r="A565" s="58"/>
      <c r="B565" s="13" t="s">
        <v>758</v>
      </c>
      <c r="C565" s="13" t="s">
        <v>1088</v>
      </c>
      <c r="D565" s="13">
        <v>12.4</v>
      </c>
      <c r="E565" s="13"/>
      <c r="F565" s="13"/>
    </row>
    <row r="566" ht="18.75" customHeight="1" spans="1:6">
      <c r="A566" s="58"/>
      <c r="B566" s="13" t="s">
        <v>758</v>
      </c>
      <c r="C566" s="13" t="s">
        <v>1231</v>
      </c>
      <c r="D566" s="13">
        <v>12.4</v>
      </c>
      <c r="E566" s="13"/>
      <c r="F566" s="13"/>
    </row>
    <row r="567" ht="18.75" customHeight="1" spans="1:6">
      <c r="A567" s="58"/>
      <c r="B567" s="13" t="s">
        <v>758</v>
      </c>
      <c r="C567" s="13" t="s">
        <v>1232</v>
      </c>
      <c r="D567" s="13">
        <v>12.4</v>
      </c>
      <c r="E567" s="13"/>
      <c r="F567" s="13"/>
    </row>
    <row r="568" ht="18.75" customHeight="1" spans="1:6">
      <c r="A568" s="58"/>
      <c r="B568" s="13" t="s">
        <v>758</v>
      </c>
      <c r="C568" s="13" t="s">
        <v>1091</v>
      </c>
      <c r="D568" s="13">
        <v>12.4</v>
      </c>
      <c r="E568" s="13"/>
      <c r="F568" s="13"/>
    </row>
    <row r="569" ht="18.75" customHeight="1" spans="1:6">
      <c r="A569" s="58"/>
      <c r="B569" s="13" t="s">
        <v>758</v>
      </c>
      <c r="C569" s="13" t="s">
        <v>1218</v>
      </c>
      <c r="D569" s="13">
        <v>12.4</v>
      </c>
      <c r="E569" s="13"/>
      <c r="F569" s="13"/>
    </row>
    <row r="570" ht="18.75" customHeight="1" spans="1:6">
      <c r="A570" s="58"/>
      <c r="B570" s="13" t="s">
        <v>758</v>
      </c>
      <c r="C570" s="13" t="s">
        <v>1077</v>
      </c>
      <c r="D570" s="13">
        <v>12.4</v>
      </c>
      <c r="E570" s="13"/>
      <c r="F570" s="13"/>
    </row>
    <row r="571" ht="18.75" customHeight="1" spans="1:6">
      <c r="A571" s="58"/>
      <c r="B571" s="13" t="s">
        <v>758</v>
      </c>
      <c r="C571" s="13" t="s">
        <v>1201</v>
      </c>
      <c r="D571" s="13">
        <v>12.4</v>
      </c>
      <c r="E571" s="13"/>
      <c r="F571" s="13"/>
    </row>
    <row r="572" ht="18.75" customHeight="1" spans="1:6">
      <c r="A572" s="58"/>
      <c r="B572" s="13" t="s">
        <v>758</v>
      </c>
      <c r="C572" s="13" t="s">
        <v>1080</v>
      </c>
      <c r="D572" s="13">
        <v>12.4</v>
      </c>
      <c r="E572" s="13"/>
      <c r="F572" s="13"/>
    </row>
    <row r="573" ht="18.75" customHeight="1" spans="1:6">
      <c r="A573" s="58"/>
      <c r="B573" s="13" t="s">
        <v>758</v>
      </c>
      <c r="C573" s="13" t="s">
        <v>1081</v>
      </c>
      <c r="D573" s="13">
        <v>12.4</v>
      </c>
      <c r="E573" s="13"/>
      <c r="F573" s="13"/>
    </row>
    <row r="574" ht="18.75" customHeight="1" spans="1:6">
      <c r="A574" s="58"/>
      <c r="B574" s="13" t="s">
        <v>758</v>
      </c>
      <c r="C574" s="13" t="s">
        <v>1076</v>
      </c>
      <c r="D574" s="13">
        <v>12.4</v>
      </c>
      <c r="E574" s="13"/>
      <c r="F574" s="13"/>
    </row>
    <row r="575" ht="18.75" customHeight="1" spans="1:6">
      <c r="A575" s="58"/>
      <c r="B575" s="13" t="s">
        <v>758</v>
      </c>
      <c r="C575" s="13" t="s">
        <v>1079</v>
      </c>
      <c r="D575" s="13">
        <v>12.4</v>
      </c>
      <c r="E575" s="13"/>
      <c r="F575" s="13"/>
    </row>
    <row r="576" ht="18.75" customHeight="1" spans="1:6">
      <c r="A576" s="58"/>
      <c r="B576" s="13" t="s">
        <v>377</v>
      </c>
      <c r="C576" s="13" t="s">
        <v>383</v>
      </c>
      <c r="D576" s="13">
        <v>12.4</v>
      </c>
      <c r="E576" s="13"/>
      <c r="F576" s="13"/>
    </row>
    <row r="577" ht="18.75" customHeight="1" spans="1:6">
      <c r="A577" s="58"/>
      <c r="B577" s="13" t="s">
        <v>377</v>
      </c>
      <c r="C577" s="13" t="s">
        <v>390</v>
      </c>
      <c r="D577" s="13">
        <v>12.4</v>
      </c>
      <c r="E577" s="13"/>
      <c r="F577" s="13"/>
    </row>
    <row r="578" ht="18.75" customHeight="1" spans="1:6">
      <c r="A578" s="58"/>
      <c r="B578" s="13" t="s">
        <v>377</v>
      </c>
      <c r="C578" s="13" t="s">
        <v>385</v>
      </c>
      <c r="D578" s="13">
        <v>12.4</v>
      </c>
      <c r="E578" s="13"/>
      <c r="F578" s="13"/>
    </row>
    <row r="579" ht="18.75" customHeight="1" spans="1:6">
      <c r="A579" s="58"/>
      <c r="B579" s="13" t="s">
        <v>377</v>
      </c>
      <c r="C579" s="13" t="s">
        <v>394</v>
      </c>
      <c r="D579" s="13">
        <v>12.4</v>
      </c>
      <c r="E579" s="13"/>
      <c r="F579" s="13"/>
    </row>
    <row r="580" ht="18.75" customHeight="1" spans="1:6">
      <c r="A580" s="58"/>
      <c r="B580" s="13" t="s">
        <v>757</v>
      </c>
      <c r="C580" s="13" t="s">
        <v>1204</v>
      </c>
      <c r="D580" s="13">
        <v>12.4</v>
      </c>
      <c r="E580" s="13"/>
      <c r="F580" s="13"/>
    </row>
    <row r="581" ht="18.75" customHeight="1" spans="1:6">
      <c r="A581" s="58"/>
      <c r="B581" s="13" t="s">
        <v>757</v>
      </c>
      <c r="C581" s="13" t="s">
        <v>1206</v>
      </c>
      <c r="D581" s="13">
        <v>12.4</v>
      </c>
      <c r="E581" s="13"/>
      <c r="F581" s="13"/>
    </row>
    <row r="582" ht="18.75" customHeight="1" spans="1:6">
      <c r="A582" s="58"/>
      <c r="B582" s="13" t="s">
        <v>757</v>
      </c>
      <c r="C582" s="13" t="s">
        <v>1104</v>
      </c>
      <c r="D582" s="13">
        <v>12.4</v>
      </c>
      <c r="E582" s="13"/>
      <c r="F582" s="13"/>
    </row>
    <row r="583" ht="18.75" customHeight="1" spans="1:6">
      <c r="A583" s="58"/>
      <c r="B583" s="13" t="s">
        <v>757</v>
      </c>
      <c r="C583" s="13" t="s">
        <v>1233</v>
      </c>
      <c r="D583" s="13">
        <v>12.4</v>
      </c>
      <c r="E583" s="13"/>
      <c r="F583" s="13"/>
    </row>
    <row r="584" ht="18.75" customHeight="1" spans="1:6">
      <c r="A584" s="58"/>
      <c r="B584" s="13" t="s">
        <v>757</v>
      </c>
      <c r="C584" s="65" t="s">
        <v>1203</v>
      </c>
      <c r="D584" s="13">
        <v>12.4</v>
      </c>
      <c r="E584" s="13"/>
      <c r="F584" s="13"/>
    </row>
    <row r="585" ht="18.75" customHeight="1" spans="1:6">
      <c r="A585" s="58"/>
      <c r="B585" s="13" t="s">
        <v>429</v>
      </c>
      <c r="C585" s="13" t="s">
        <v>437</v>
      </c>
      <c r="D585" s="13">
        <v>12.4</v>
      </c>
      <c r="E585" s="13"/>
      <c r="F585" s="13"/>
    </row>
    <row r="586" ht="18.75" customHeight="1" spans="1:6">
      <c r="A586" s="58"/>
      <c r="B586" s="13" t="s">
        <v>429</v>
      </c>
      <c r="C586" s="13" t="s">
        <v>447</v>
      </c>
      <c r="D586" s="13">
        <v>12.4</v>
      </c>
      <c r="E586" s="13"/>
      <c r="F586" s="13"/>
    </row>
    <row r="587" ht="18.75" customHeight="1" spans="1:6">
      <c r="A587" s="58"/>
      <c r="B587" s="13" t="s">
        <v>429</v>
      </c>
      <c r="C587" s="13" t="s">
        <v>1229</v>
      </c>
      <c r="D587" s="13">
        <v>12.4</v>
      </c>
      <c r="E587" s="13"/>
      <c r="F587" s="13"/>
    </row>
    <row r="588" ht="18.75" customHeight="1" spans="1:6">
      <c r="A588" s="58"/>
      <c r="B588" s="13" t="s">
        <v>429</v>
      </c>
      <c r="C588" s="13" t="s">
        <v>446</v>
      </c>
      <c r="D588" s="13">
        <v>12.4</v>
      </c>
      <c r="E588" s="13"/>
      <c r="F588" s="13"/>
    </row>
    <row r="589" ht="18.75" customHeight="1" spans="1:6">
      <c r="A589" s="58"/>
      <c r="B589" s="13" t="s">
        <v>429</v>
      </c>
      <c r="C589" s="13" t="s">
        <v>436</v>
      </c>
      <c r="D589" s="13">
        <v>12.4</v>
      </c>
      <c r="E589" s="13"/>
      <c r="F589" s="13"/>
    </row>
    <row r="590" ht="18.75" customHeight="1" spans="1:6">
      <c r="A590" s="58"/>
      <c r="B590" s="13" t="s">
        <v>429</v>
      </c>
      <c r="C590" s="13" t="s">
        <v>442</v>
      </c>
      <c r="D590" s="13">
        <v>12.4</v>
      </c>
      <c r="E590" s="13"/>
      <c r="F590" s="13"/>
    </row>
    <row r="591" ht="18.75" customHeight="1" spans="1:6">
      <c r="A591" s="58"/>
      <c r="B591" s="13" t="s">
        <v>429</v>
      </c>
      <c r="C591" s="13" t="s">
        <v>432</v>
      </c>
      <c r="D591" s="13">
        <v>12.4</v>
      </c>
      <c r="E591" s="13"/>
      <c r="F591" s="13"/>
    </row>
    <row r="592" ht="18.75" customHeight="1" spans="1:6">
      <c r="A592" s="58"/>
      <c r="B592" s="13" t="s">
        <v>429</v>
      </c>
      <c r="C592" s="13" t="s">
        <v>444</v>
      </c>
      <c r="D592" s="13">
        <v>12.4</v>
      </c>
      <c r="E592" s="13"/>
      <c r="F592" s="13"/>
    </row>
    <row r="593" ht="18.75" customHeight="1" spans="1:6">
      <c r="A593" s="58"/>
      <c r="B593" s="13" t="s">
        <v>429</v>
      </c>
      <c r="C593" s="13" t="s">
        <v>445</v>
      </c>
      <c r="D593" s="13">
        <v>12.4</v>
      </c>
      <c r="E593" s="13"/>
      <c r="F593" s="13"/>
    </row>
    <row r="594" ht="18.75" customHeight="1" spans="1:6">
      <c r="A594" s="58"/>
      <c r="B594" s="13" t="s">
        <v>429</v>
      </c>
      <c r="C594" s="13" t="s">
        <v>1219</v>
      </c>
      <c r="D594" s="13">
        <v>12.4</v>
      </c>
      <c r="E594" s="13"/>
      <c r="F594" s="13"/>
    </row>
    <row r="595" ht="18.75" customHeight="1" spans="1:6">
      <c r="A595" s="58"/>
      <c r="B595" s="13" t="s">
        <v>429</v>
      </c>
      <c r="C595" s="13" t="s">
        <v>1234</v>
      </c>
      <c r="D595" s="13">
        <v>12.4</v>
      </c>
      <c r="E595" s="13"/>
      <c r="F595" s="13"/>
    </row>
    <row r="596" ht="18.75" customHeight="1" spans="1:6">
      <c r="A596" s="58"/>
      <c r="B596" s="13" t="s">
        <v>429</v>
      </c>
      <c r="C596" s="13" t="s">
        <v>430</v>
      </c>
      <c r="D596" s="13">
        <v>12.4</v>
      </c>
      <c r="E596" s="13"/>
      <c r="F596" s="13"/>
    </row>
    <row r="597" ht="18.75" customHeight="1" spans="1:6">
      <c r="A597" s="58"/>
      <c r="B597" s="13" t="s">
        <v>429</v>
      </c>
      <c r="C597" s="13" t="s">
        <v>1235</v>
      </c>
      <c r="D597" s="13">
        <v>12.4</v>
      </c>
      <c r="E597" s="13"/>
      <c r="F597" s="13"/>
    </row>
    <row r="598" ht="18.75" customHeight="1" spans="1:6">
      <c r="A598" s="58"/>
      <c r="B598" s="13" t="s">
        <v>429</v>
      </c>
      <c r="C598" s="13" t="s">
        <v>1110</v>
      </c>
      <c r="D598" s="13">
        <v>12.4</v>
      </c>
      <c r="E598" s="13"/>
      <c r="F598" s="13"/>
    </row>
    <row r="599" ht="18.75" customHeight="1" spans="1:6">
      <c r="A599" s="58"/>
      <c r="B599" s="13" t="s">
        <v>756</v>
      </c>
      <c r="C599" s="13" t="s">
        <v>1127</v>
      </c>
      <c r="D599" s="13">
        <v>12.4</v>
      </c>
      <c r="E599" s="13"/>
      <c r="F599" s="13"/>
    </row>
    <row r="600" ht="18.75" customHeight="1" spans="1:6">
      <c r="A600" s="58"/>
      <c r="B600" s="13" t="s">
        <v>756</v>
      </c>
      <c r="C600" s="13" t="s">
        <v>1115</v>
      </c>
      <c r="D600" s="13">
        <v>12.4</v>
      </c>
      <c r="E600" s="13"/>
      <c r="F600" s="13"/>
    </row>
    <row r="601" ht="18.75" customHeight="1" spans="1:6">
      <c r="A601" s="58"/>
      <c r="B601" s="13" t="s">
        <v>756</v>
      </c>
      <c r="C601" s="13" t="s">
        <v>1153</v>
      </c>
      <c r="D601" s="13">
        <v>12.4</v>
      </c>
      <c r="E601" s="13"/>
      <c r="F601" s="13"/>
    </row>
    <row r="602" ht="18.75" customHeight="1" spans="1:6">
      <c r="A602" s="58"/>
      <c r="B602" s="13" t="s">
        <v>756</v>
      </c>
      <c r="C602" s="13" t="s">
        <v>1161</v>
      </c>
      <c r="D602" s="13">
        <v>12.4</v>
      </c>
      <c r="E602" s="13"/>
      <c r="F602" s="13"/>
    </row>
    <row r="603" ht="18.75" customHeight="1" spans="1:6">
      <c r="A603" s="58"/>
      <c r="B603" s="13" t="s">
        <v>759</v>
      </c>
      <c r="C603" s="13" t="s">
        <v>1169</v>
      </c>
      <c r="D603" s="13">
        <v>12.4</v>
      </c>
      <c r="E603" s="13"/>
      <c r="F603" s="13"/>
    </row>
    <row r="604" ht="18.75" customHeight="1" spans="1:6">
      <c r="A604" s="58"/>
      <c r="B604" s="13" t="s">
        <v>759</v>
      </c>
      <c r="C604" s="13" t="s">
        <v>1173</v>
      </c>
      <c r="D604" s="13">
        <v>12.4</v>
      </c>
      <c r="E604" s="13"/>
      <c r="F604" s="13"/>
    </row>
    <row r="605" ht="18.75" customHeight="1" spans="1:6">
      <c r="A605" s="58"/>
      <c r="B605" s="13" t="s">
        <v>759</v>
      </c>
      <c r="C605" s="13" t="s">
        <v>1172</v>
      </c>
      <c r="D605" s="13">
        <v>12.4</v>
      </c>
      <c r="E605" s="13"/>
      <c r="F605" s="13"/>
    </row>
    <row r="606" ht="18.75" customHeight="1" spans="1:6">
      <c r="A606" s="58"/>
      <c r="B606" s="13" t="s">
        <v>759</v>
      </c>
      <c r="C606" s="13" t="s">
        <v>1164</v>
      </c>
      <c r="D606" s="13">
        <v>12.4</v>
      </c>
      <c r="E606" s="13"/>
      <c r="F606" s="13"/>
    </row>
    <row r="607" ht="18.75" customHeight="1" spans="1:6">
      <c r="A607" s="58"/>
      <c r="B607" s="13" t="s">
        <v>759</v>
      </c>
      <c r="C607" s="13" t="s">
        <v>1225</v>
      </c>
      <c r="D607" s="13">
        <v>12.4</v>
      </c>
      <c r="E607" s="13"/>
      <c r="F607" s="13"/>
    </row>
    <row r="608" ht="18.75" customHeight="1" spans="1:6">
      <c r="A608" s="58"/>
      <c r="B608" s="13" t="s">
        <v>759</v>
      </c>
      <c r="C608" s="13" t="s">
        <v>1171</v>
      </c>
      <c r="D608" s="13">
        <v>12.4</v>
      </c>
      <c r="E608" s="13"/>
      <c r="F608" s="13"/>
    </row>
    <row r="609" ht="18.75" customHeight="1" spans="1:6">
      <c r="A609" s="58"/>
      <c r="B609" s="13" t="s">
        <v>760</v>
      </c>
      <c r="C609" s="13" t="s">
        <v>407</v>
      </c>
      <c r="D609" s="13">
        <v>13.4</v>
      </c>
      <c r="E609" s="13"/>
      <c r="F609" s="13"/>
    </row>
    <row r="610" ht="18.75" customHeight="1" spans="1:6">
      <c r="A610" s="58"/>
      <c r="B610" s="13" t="s">
        <v>760</v>
      </c>
      <c r="C610" s="13" t="s">
        <v>1198</v>
      </c>
      <c r="D610" s="13">
        <v>14.4</v>
      </c>
      <c r="E610" s="13"/>
      <c r="F610" s="13"/>
    </row>
    <row r="611" ht="18.75" customHeight="1" spans="1:6">
      <c r="A611" s="58"/>
      <c r="B611" s="13" t="s">
        <v>760</v>
      </c>
      <c r="C611" s="13" t="s">
        <v>1195</v>
      </c>
      <c r="D611" s="13">
        <v>15.4</v>
      </c>
      <c r="E611" s="13"/>
      <c r="F611" s="13"/>
    </row>
    <row r="612" ht="18.75" customHeight="1" spans="1:6">
      <c r="A612" s="58"/>
      <c r="B612" s="13" t="s">
        <v>760</v>
      </c>
      <c r="C612" s="13" t="s">
        <v>1196</v>
      </c>
      <c r="D612" s="13">
        <v>16.4</v>
      </c>
      <c r="E612" s="13"/>
      <c r="F612" s="13"/>
    </row>
    <row r="613" spans="1:6">
      <c r="A613" s="13" t="s">
        <v>6</v>
      </c>
      <c r="B613" s="66" t="s">
        <v>787</v>
      </c>
      <c r="C613" s="66" t="s">
        <v>1236</v>
      </c>
      <c r="D613" s="67">
        <v>11.3</v>
      </c>
      <c r="E613" s="66">
        <v>4</v>
      </c>
      <c r="F613" s="66" t="s">
        <v>941</v>
      </c>
    </row>
    <row r="614" spans="1:6">
      <c r="A614" s="13"/>
      <c r="B614" s="66"/>
      <c r="C614" s="66"/>
      <c r="D614" s="66">
        <v>12.01</v>
      </c>
      <c r="E614" s="66"/>
      <c r="F614" s="66" t="s">
        <v>937</v>
      </c>
    </row>
    <row r="615" spans="1:6">
      <c r="A615" s="13"/>
      <c r="B615" s="66"/>
      <c r="C615" s="66" t="s">
        <v>1237</v>
      </c>
      <c r="D615" s="274" t="s">
        <v>1238</v>
      </c>
      <c r="E615" s="66">
        <v>2</v>
      </c>
      <c r="F615" s="66" t="s">
        <v>937</v>
      </c>
    </row>
    <row r="616" spans="1:6">
      <c r="A616" s="13"/>
      <c r="B616" s="66" t="s">
        <v>788</v>
      </c>
      <c r="C616" s="66" t="s">
        <v>1239</v>
      </c>
      <c r="D616" s="274" t="s">
        <v>1238</v>
      </c>
      <c r="E616" s="66">
        <v>2</v>
      </c>
      <c r="F616" s="66" t="s">
        <v>941</v>
      </c>
    </row>
    <row r="617" spans="1:6">
      <c r="A617" s="13"/>
      <c r="B617" s="66"/>
      <c r="C617" s="66" t="s">
        <v>1240</v>
      </c>
      <c r="D617" s="66">
        <v>12.02</v>
      </c>
      <c r="E617" s="66">
        <v>2</v>
      </c>
      <c r="F617" s="66" t="s">
        <v>937</v>
      </c>
    </row>
    <row r="618" spans="1:6">
      <c r="A618" s="13"/>
      <c r="B618" s="66" t="s">
        <v>789</v>
      </c>
      <c r="C618" s="66" t="s">
        <v>1241</v>
      </c>
      <c r="D618" s="274" t="s">
        <v>1238</v>
      </c>
      <c r="E618" s="66">
        <v>2</v>
      </c>
      <c r="F618" s="66" t="s">
        <v>941</v>
      </c>
    </row>
    <row r="619" spans="1:6">
      <c r="A619" s="13"/>
      <c r="B619" s="66" t="s">
        <v>790</v>
      </c>
      <c r="C619" s="66" t="s">
        <v>1242</v>
      </c>
      <c r="D619" s="66">
        <v>12.01</v>
      </c>
      <c r="E619" s="66">
        <v>2</v>
      </c>
      <c r="F619" s="66" t="s">
        <v>941</v>
      </c>
    </row>
    <row r="620" spans="1:6">
      <c r="A620" s="13"/>
      <c r="B620" s="66" t="s">
        <v>528</v>
      </c>
      <c r="C620" s="66" t="s">
        <v>529</v>
      </c>
      <c r="D620" s="274" t="s">
        <v>1238</v>
      </c>
      <c r="E620" s="66">
        <v>8</v>
      </c>
      <c r="F620" s="66" t="s">
        <v>937</v>
      </c>
    </row>
    <row r="621" spans="1:6">
      <c r="A621" s="13"/>
      <c r="B621" s="66"/>
      <c r="C621" s="66"/>
      <c r="D621" s="66">
        <v>12.01</v>
      </c>
      <c r="E621" s="66"/>
      <c r="F621" s="66" t="s">
        <v>937</v>
      </c>
    </row>
    <row r="622" spans="1:6">
      <c r="A622" s="13"/>
      <c r="B622" s="66"/>
      <c r="C622" s="66"/>
      <c r="D622" s="66">
        <v>12.02</v>
      </c>
      <c r="E622" s="66"/>
      <c r="F622" s="66" t="s">
        <v>937</v>
      </c>
    </row>
    <row r="623" spans="1:6">
      <c r="A623" s="13"/>
      <c r="B623" s="66"/>
      <c r="C623" s="66"/>
      <c r="D623" s="66">
        <v>12.04</v>
      </c>
      <c r="E623" s="68"/>
      <c r="F623" s="66" t="s">
        <v>937</v>
      </c>
    </row>
    <row r="624" spans="1:6">
      <c r="A624" s="13"/>
      <c r="B624" s="66"/>
      <c r="C624" s="66" t="s">
        <v>1243</v>
      </c>
      <c r="D624" s="275" t="s">
        <v>1238</v>
      </c>
      <c r="E624" s="66">
        <v>2</v>
      </c>
      <c r="F624" s="66" t="s">
        <v>937</v>
      </c>
    </row>
    <row r="625" spans="1:6">
      <c r="A625" s="13"/>
      <c r="B625" s="66"/>
      <c r="C625" s="66" t="s">
        <v>1244</v>
      </c>
      <c r="D625" s="66">
        <v>12.02</v>
      </c>
      <c r="E625" s="66">
        <v>2</v>
      </c>
      <c r="F625" s="66" t="s">
        <v>937</v>
      </c>
    </row>
    <row r="626" spans="1:6">
      <c r="A626" s="13"/>
      <c r="B626" s="66" t="s">
        <v>791</v>
      </c>
      <c r="C626" s="66" t="s">
        <v>1245</v>
      </c>
      <c r="D626" s="274" t="s">
        <v>1238</v>
      </c>
      <c r="E626" s="66">
        <v>6</v>
      </c>
      <c r="F626" s="66" t="s">
        <v>937</v>
      </c>
    </row>
    <row r="627" spans="1:6">
      <c r="A627" s="13"/>
      <c r="B627" s="66"/>
      <c r="C627" s="66"/>
      <c r="D627" s="66">
        <v>12.01</v>
      </c>
      <c r="E627" s="66"/>
      <c r="F627" s="66" t="s">
        <v>937</v>
      </c>
    </row>
    <row r="628" spans="1:6">
      <c r="A628" s="13"/>
      <c r="B628" s="66"/>
      <c r="C628" s="66"/>
      <c r="D628" s="66">
        <v>12.04</v>
      </c>
      <c r="E628" s="68"/>
      <c r="F628" s="66" t="s">
        <v>937</v>
      </c>
    </row>
    <row r="629" spans="1:6">
      <c r="A629" s="13"/>
      <c r="B629" s="66"/>
      <c r="C629" s="66" t="s">
        <v>1246</v>
      </c>
      <c r="D629" s="274" t="s">
        <v>1238</v>
      </c>
      <c r="E629" s="66">
        <v>2</v>
      </c>
      <c r="F629" s="66" t="s">
        <v>941</v>
      </c>
    </row>
    <row r="630" spans="1:6">
      <c r="A630" s="13"/>
      <c r="B630" s="66"/>
      <c r="C630" s="66" t="s">
        <v>1247</v>
      </c>
      <c r="D630" s="66">
        <v>12.01</v>
      </c>
      <c r="E630" s="66">
        <v>2</v>
      </c>
      <c r="F630" s="66" t="s">
        <v>937</v>
      </c>
    </row>
    <row r="631" spans="1:6">
      <c r="A631" s="13"/>
      <c r="B631" s="66" t="s">
        <v>792</v>
      </c>
      <c r="C631" s="66" t="s">
        <v>1248</v>
      </c>
      <c r="D631" s="274" t="s">
        <v>1238</v>
      </c>
      <c r="E631" s="66">
        <v>6</v>
      </c>
      <c r="F631" s="66" t="s">
        <v>937</v>
      </c>
    </row>
    <row r="632" spans="1:6">
      <c r="A632" s="13"/>
      <c r="B632" s="66"/>
      <c r="C632" s="66"/>
      <c r="D632" s="66">
        <v>12.01</v>
      </c>
      <c r="E632" s="66"/>
      <c r="F632" s="66" t="s">
        <v>937</v>
      </c>
    </row>
    <row r="633" spans="1:6">
      <c r="A633" s="13"/>
      <c r="B633" s="66"/>
      <c r="C633" s="66"/>
      <c r="D633" s="66">
        <v>12.04</v>
      </c>
      <c r="E633" s="68"/>
      <c r="F633" s="66" t="s">
        <v>937</v>
      </c>
    </row>
    <row r="634" spans="1:6">
      <c r="A634" s="13"/>
      <c r="B634" s="66"/>
      <c r="C634" s="66" t="s">
        <v>1249</v>
      </c>
      <c r="D634" s="274" t="s">
        <v>1238</v>
      </c>
      <c r="E634" s="66">
        <v>2</v>
      </c>
      <c r="F634" s="66" t="s">
        <v>941</v>
      </c>
    </row>
    <row r="635" spans="1:6">
      <c r="A635" s="13"/>
      <c r="B635" s="66"/>
      <c r="C635" s="66" t="s">
        <v>1250</v>
      </c>
      <c r="D635" s="274" t="s">
        <v>1238</v>
      </c>
      <c r="E635" s="66">
        <v>2</v>
      </c>
      <c r="F635" s="66" t="s">
        <v>941</v>
      </c>
    </row>
    <row r="636" spans="1:6">
      <c r="A636" s="13"/>
      <c r="B636" s="66"/>
      <c r="C636" s="66" t="s">
        <v>1251</v>
      </c>
      <c r="D636" s="274" t="s">
        <v>1238</v>
      </c>
      <c r="E636" s="66">
        <v>2</v>
      </c>
      <c r="F636" s="66" t="s">
        <v>941</v>
      </c>
    </row>
    <row r="637" spans="1:6">
      <c r="A637" s="13"/>
      <c r="B637" s="66"/>
      <c r="C637" s="66" t="s">
        <v>1252</v>
      </c>
      <c r="D637" s="274" t="s">
        <v>1238</v>
      </c>
      <c r="E637" s="66">
        <v>2</v>
      </c>
      <c r="F637" s="66" t="s">
        <v>941</v>
      </c>
    </row>
    <row r="638" spans="1:6">
      <c r="A638" s="13"/>
      <c r="B638" s="66"/>
      <c r="C638" s="66" t="s">
        <v>1253</v>
      </c>
      <c r="D638" s="274" t="s">
        <v>1238</v>
      </c>
      <c r="E638" s="66">
        <v>2</v>
      </c>
      <c r="F638" s="66" t="s">
        <v>941</v>
      </c>
    </row>
    <row r="639" spans="1:6">
      <c r="A639" s="13"/>
      <c r="B639" s="66"/>
      <c r="C639" s="66" t="s">
        <v>1254</v>
      </c>
      <c r="D639" s="274" t="s">
        <v>1238</v>
      </c>
      <c r="E639" s="66">
        <v>2</v>
      </c>
      <c r="F639" s="66" t="s">
        <v>941</v>
      </c>
    </row>
    <row r="640" spans="1:6">
      <c r="A640" s="13"/>
      <c r="B640" s="66"/>
      <c r="C640" s="66" t="s">
        <v>1255</v>
      </c>
      <c r="D640" s="274" t="s">
        <v>1238</v>
      </c>
      <c r="E640" s="66">
        <v>6</v>
      </c>
      <c r="F640" s="66" t="s">
        <v>941</v>
      </c>
    </row>
    <row r="641" spans="1:6">
      <c r="A641" s="13"/>
      <c r="B641" s="66"/>
      <c r="C641" s="66"/>
      <c r="D641" s="66">
        <v>12.01</v>
      </c>
      <c r="E641" s="66"/>
      <c r="F641" s="66" t="s">
        <v>941</v>
      </c>
    </row>
    <row r="642" spans="1:6">
      <c r="A642" s="13"/>
      <c r="B642" s="66"/>
      <c r="C642" s="66"/>
      <c r="D642" s="66">
        <v>12.04</v>
      </c>
      <c r="E642" s="68"/>
      <c r="F642" s="66" t="s">
        <v>941</v>
      </c>
    </row>
    <row r="643" spans="1:6">
      <c r="A643" s="13"/>
      <c r="B643" s="66"/>
      <c r="C643" s="66" t="s">
        <v>1256</v>
      </c>
      <c r="D643" s="274" t="s">
        <v>1238</v>
      </c>
      <c r="E643" s="66">
        <v>2</v>
      </c>
      <c r="F643" s="66" t="s">
        <v>941</v>
      </c>
    </row>
    <row r="644" spans="1:6">
      <c r="A644" s="13"/>
      <c r="B644" s="66" t="s">
        <v>537</v>
      </c>
      <c r="C644" s="66" t="s">
        <v>538</v>
      </c>
      <c r="D644" s="274" t="s">
        <v>1238</v>
      </c>
      <c r="E644" s="66">
        <v>4</v>
      </c>
      <c r="F644" s="66" t="s">
        <v>941</v>
      </c>
    </row>
    <row r="645" spans="1:6">
      <c r="A645" s="13"/>
      <c r="B645" s="66"/>
      <c r="C645" s="66"/>
      <c r="D645" s="66">
        <v>12.01</v>
      </c>
      <c r="E645" s="66"/>
      <c r="F645" s="66" t="s">
        <v>941</v>
      </c>
    </row>
    <row r="646" spans="1:6">
      <c r="A646" s="13"/>
      <c r="B646" s="66" t="s">
        <v>544</v>
      </c>
      <c r="C646" s="66" t="s">
        <v>1257</v>
      </c>
      <c r="D646" s="274" t="s">
        <v>1238</v>
      </c>
      <c r="E646" s="66">
        <v>2</v>
      </c>
      <c r="F646" s="66" t="s">
        <v>941</v>
      </c>
    </row>
    <row r="647" spans="1:6">
      <c r="A647" s="13"/>
      <c r="B647" s="66"/>
      <c r="C647" s="66" t="s">
        <v>1258</v>
      </c>
      <c r="D647" s="274" t="s">
        <v>1238</v>
      </c>
      <c r="E647" s="66">
        <v>2</v>
      </c>
      <c r="F647" s="66" t="s">
        <v>941</v>
      </c>
    </row>
    <row r="648" spans="1:6">
      <c r="A648" s="13"/>
      <c r="B648" s="66" t="s">
        <v>793</v>
      </c>
      <c r="C648" s="66" t="s">
        <v>1259</v>
      </c>
      <c r="D648" s="274" t="s">
        <v>1238</v>
      </c>
      <c r="E648" s="66">
        <v>4</v>
      </c>
      <c r="F648" s="66" t="s">
        <v>941</v>
      </c>
    </row>
    <row r="649" spans="1:6">
      <c r="A649" s="13"/>
      <c r="B649" s="66"/>
      <c r="C649" s="66"/>
      <c r="D649" s="66">
        <v>12.04</v>
      </c>
      <c r="E649" s="68"/>
      <c r="F649" s="66" t="s">
        <v>941</v>
      </c>
    </row>
    <row r="650" spans="1:6">
      <c r="A650" s="13"/>
      <c r="B650" s="66"/>
      <c r="C650" s="66" t="s">
        <v>1260</v>
      </c>
      <c r="D650" s="274" t="s">
        <v>1238</v>
      </c>
      <c r="E650" s="66">
        <v>2</v>
      </c>
      <c r="F650" s="66" t="s">
        <v>941</v>
      </c>
    </row>
    <row r="651" spans="1:6">
      <c r="A651" s="13"/>
      <c r="B651" s="66"/>
      <c r="C651" s="66" t="s">
        <v>1261</v>
      </c>
      <c r="D651" s="274" t="s">
        <v>1238</v>
      </c>
      <c r="E651" s="66">
        <v>2</v>
      </c>
      <c r="F651" s="66" t="s">
        <v>941</v>
      </c>
    </row>
    <row r="652" spans="1:6">
      <c r="A652" s="13"/>
      <c r="B652" s="66"/>
      <c r="C652" s="66" t="s">
        <v>1262</v>
      </c>
      <c r="D652" s="274" t="s">
        <v>1238</v>
      </c>
      <c r="E652" s="66">
        <v>2</v>
      </c>
      <c r="F652" s="66" t="s">
        <v>941</v>
      </c>
    </row>
    <row r="653" spans="1:6">
      <c r="A653" s="13"/>
      <c r="B653" s="66"/>
      <c r="C653" s="66" t="s">
        <v>1263</v>
      </c>
      <c r="D653" s="274" t="s">
        <v>1238</v>
      </c>
      <c r="E653" s="66">
        <v>2</v>
      </c>
      <c r="F653" s="66" t="s">
        <v>941</v>
      </c>
    </row>
    <row r="654" spans="1:6">
      <c r="A654" s="13"/>
      <c r="B654" s="66"/>
      <c r="C654" s="66" t="s">
        <v>1264</v>
      </c>
      <c r="D654" s="274" t="s">
        <v>1238</v>
      </c>
      <c r="E654" s="66">
        <v>4</v>
      </c>
      <c r="F654" s="66" t="s">
        <v>941</v>
      </c>
    </row>
    <row r="655" spans="1:6">
      <c r="A655" s="13"/>
      <c r="B655" s="66"/>
      <c r="C655" s="66"/>
      <c r="D655" s="66">
        <v>12.04</v>
      </c>
      <c r="E655" s="68"/>
      <c r="F655" s="66" t="s">
        <v>941</v>
      </c>
    </row>
    <row r="656" spans="1:6">
      <c r="A656" s="13"/>
      <c r="B656" s="66"/>
      <c r="C656" s="66" t="s">
        <v>1265</v>
      </c>
      <c r="D656" s="274" t="s">
        <v>1238</v>
      </c>
      <c r="E656" s="66">
        <v>4</v>
      </c>
      <c r="F656" s="66" t="s">
        <v>941</v>
      </c>
    </row>
    <row r="657" spans="1:6">
      <c r="A657" s="13"/>
      <c r="B657" s="66"/>
      <c r="C657" s="66"/>
      <c r="D657" s="66">
        <v>12.01</v>
      </c>
      <c r="E657" s="66"/>
      <c r="F657" s="66" t="s">
        <v>941</v>
      </c>
    </row>
    <row r="658" spans="1:6">
      <c r="A658" s="13"/>
      <c r="B658" s="66"/>
      <c r="C658" s="66" t="s">
        <v>1266</v>
      </c>
      <c r="D658" s="274" t="s">
        <v>1238</v>
      </c>
      <c r="E658" s="66">
        <v>8</v>
      </c>
      <c r="F658" s="66" t="s">
        <v>937</v>
      </c>
    </row>
    <row r="659" spans="1:6">
      <c r="A659" s="13"/>
      <c r="B659" s="66"/>
      <c r="C659" s="66"/>
      <c r="D659" s="66">
        <v>12.01</v>
      </c>
      <c r="E659" s="66"/>
      <c r="F659" s="66" t="s">
        <v>937</v>
      </c>
    </row>
    <row r="660" spans="1:6">
      <c r="A660" s="13"/>
      <c r="B660" s="66"/>
      <c r="C660" s="66"/>
      <c r="D660" s="66">
        <v>12.02</v>
      </c>
      <c r="E660" s="66"/>
      <c r="F660" s="66" t="s">
        <v>937</v>
      </c>
    </row>
    <row r="661" spans="1:6">
      <c r="A661" s="13"/>
      <c r="B661" s="66"/>
      <c r="C661" s="66"/>
      <c r="D661" s="66">
        <v>12.04</v>
      </c>
      <c r="E661" s="68"/>
      <c r="F661" s="66" t="s">
        <v>937</v>
      </c>
    </row>
    <row r="662" spans="1:6">
      <c r="A662" s="13"/>
      <c r="B662" s="66"/>
      <c r="C662" s="66" t="s">
        <v>1267</v>
      </c>
      <c r="D662" s="274" t="s">
        <v>1238</v>
      </c>
      <c r="E662" s="66">
        <v>4</v>
      </c>
      <c r="F662" s="66" t="s">
        <v>937</v>
      </c>
    </row>
    <row r="663" spans="1:6">
      <c r="A663" s="13"/>
      <c r="B663" s="66"/>
      <c r="C663" s="66"/>
      <c r="D663" s="66">
        <v>12.04</v>
      </c>
      <c r="E663" s="68"/>
      <c r="F663" s="66" t="s">
        <v>941</v>
      </c>
    </row>
    <row r="664" spans="1:6">
      <c r="A664" s="13"/>
      <c r="B664" s="66"/>
      <c r="C664" s="66" t="s">
        <v>1268</v>
      </c>
      <c r="D664" s="274" t="s">
        <v>1238</v>
      </c>
      <c r="E664" s="66">
        <v>4</v>
      </c>
      <c r="F664" s="66" t="s">
        <v>937</v>
      </c>
    </row>
    <row r="665" spans="1:6">
      <c r="A665" s="13"/>
      <c r="B665" s="66"/>
      <c r="C665" s="66" t="s">
        <v>1269</v>
      </c>
      <c r="D665" s="66">
        <v>12.04</v>
      </c>
      <c r="E665" s="68"/>
      <c r="F665" s="66" t="s">
        <v>941</v>
      </c>
    </row>
    <row r="666" spans="1:6">
      <c r="A666" s="13"/>
      <c r="B666" s="66"/>
      <c r="C666" s="66" t="s">
        <v>1270</v>
      </c>
      <c r="D666" s="274" t="s">
        <v>1238</v>
      </c>
      <c r="E666" s="66">
        <v>2</v>
      </c>
      <c r="F666" s="66" t="s">
        <v>937</v>
      </c>
    </row>
    <row r="667" spans="1:6">
      <c r="A667" s="13"/>
      <c r="B667" s="66"/>
      <c r="C667" s="66" t="s">
        <v>1271</v>
      </c>
      <c r="D667" s="66">
        <v>12.04</v>
      </c>
      <c r="E667" s="66">
        <v>2</v>
      </c>
      <c r="F667" s="66" t="s">
        <v>941</v>
      </c>
    </row>
    <row r="668" spans="1:6">
      <c r="A668" s="13"/>
      <c r="B668" s="66"/>
      <c r="C668" s="66" t="s">
        <v>1272</v>
      </c>
      <c r="D668" s="66">
        <v>12.04</v>
      </c>
      <c r="E668" s="66">
        <v>2</v>
      </c>
      <c r="F668" s="66" t="s">
        <v>941</v>
      </c>
    </row>
    <row r="669" spans="1:6">
      <c r="A669" s="13" t="s">
        <v>7</v>
      </c>
      <c r="B669" s="13" t="s">
        <v>546</v>
      </c>
      <c r="C669" s="13" t="s">
        <v>1273</v>
      </c>
      <c r="D669" s="69" t="s">
        <v>1274</v>
      </c>
      <c r="E669" s="13">
        <v>4</v>
      </c>
      <c r="F669" s="13" t="s">
        <v>941</v>
      </c>
    </row>
    <row r="670" spans="1:6">
      <c r="A670" s="58"/>
      <c r="B670" s="58"/>
      <c r="C670" s="13" t="s">
        <v>1275</v>
      </c>
      <c r="D670" s="69" t="s">
        <v>1238</v>
      </c>
      <c r="E670" s="13">
        <v>2</v>
      </c>
      <c r="F670" s="13" t="s">
        <v>941</v>
      </c>
    </row>
    <row r="671" spans="1:6">
      <c r="A671" s="58"/>
      <c r="B671" s="58"/>
      <c r="C671" s="13" t="s">
        <v>1276</v>
      </c>
      <c r="D671" s="69" t="s">
        <v>1238</v>
      </c>
      <c r="E671" s="13">
        <v>2</v>
      </c>
      <c r="F671" s="13" t="s">
        <v>941</v>
      </c>
    </row>
    <row r="672" spans="1:6">
      <c r="A672" s="58"/>
      <c r="B672" s="58"/>
      <c r="C672" s="13" t="s">
        <v>1277</v>
      </c>
      <c r="D672" s="69" t="s">
        <v>1238</v>
      </c>
      <c r="E672" s="13">
        <v>2</v>
      </c>
      <c r="F672" s="13" t="s">
        <v>941</v>
      </c>
    </row>
    <row r="673" spans="1:6">
      <c r="A673" s="58"/>
      <c r="B673" s="58"/>
      <c r="C673" s="13" t="s">
        <v>1278</v>
      </c>
      <c r="D673" s="69" t="s">
        <v>1279</v>
      </c>
      <c r="E673" s="13">
        <v>6</v>
      </c>
      <c r="F673" s="13" t="s">
        <v>941</v>
      </c>
    </row>
    <row r="674" spans="1:6">
      <c r="A674" s="58"/>
      <c r="B674" s="58"/>
      <c r="C674" s="13" t="s">
        <v>1280</v>
      </c>
      <c r="D674" s="69" t="s">
        <v>1281</v>
      </c>
      <c r="E674" s="13">
        <v>2</v>
      </c>
      <c r="F674" s="13" t="s">
        <v>941</v>
      </c>
    </row>
    <row r="675" spans="1:6">
      <c r="A675" s="58"/>
      <c r="B675" s="58"/>
      <c r="C675" s="13" t="s">
        <v>1282</v>
      </c>
      <c r="D675" s="69" t="s">
        <v>1281</v>
      </c>
      <c r="E675" s="13">
        <v>2</v>
      </c>
      <c r="F675" s="13" t="s">
        <v>941</v>
      </c>
    </row>
    <row r="676" spans="1:6">
      <c r="A676" s="58"/>
      <c r="B676" s="58"/>
      <c r="C676" s="13" t="s">
        <v>1283</v>
      </c>
      <c r="D676" s="69" t="s">
        <v>1284</v>
      </c>
      <c r="E676" s="13">
        <v>4</v>
      </c>
      <c r="F676" s="13" t="s">
        <v>941</v>
      </c>
    </row>
    <row r="677" spans="1:6">
      <c r="A677" s="58"/>
      <c r="B677" s="58"/>
      <c r="C677" s="13" t="s">
        <v>1285</v>
      </c>
      <c r="D677" s="69" t="s">
        <v>1284</v>
      </c>
      <c r="E677" s="13">
        <v>4</v>
      </c>
      <c r="F677" s="13" t="s">
        <v>941</v>
      </c>
    </row>
    <row r="678" spans="1:6">
      <c r="A678" s="58"/>
      <c r="B678" s="58"/>
      <c r="C678" s="13" t="s">
        <v>1286</v>
      </c>
      <c r="D678" s="69" t="s">
        <v>1284</v>
      </c>
      <c r="E678" s="13">
        <v>4</v>
      </c>
      <c r="F678" s="13" t="s">
        <v>941</v>
      </c>
    </row>
    <row r="679" spans="1:6">
      <c r="A679" s="58"/>
      <c r="B679" s="58"/>
      <c r="C679" s="13" t="s">
        <v>1287</v>
      </c>
      <c r="D679" s="69" t="s">
        <v>1281</v>
      </c>
      <c r="E679" s="13">
        <v>2</v>
      </c>
      <c r="F679" s="13" t="s">
        <v>941</v>
      </c>
    </row>
    <row r="680" spans="1:6">
      <c r="A680" s="58"/>
      <c r="B680" s="58"/>
      <c r="C680" s="13" t="s">
        <v>1288</v>
      </c>
      <c r="D680" s="69" t="s">
        <v>1281</v>
      </c>
      <c r="E680" s="13">
        <v>2</v>
      </c>
      <c r="F680" s="13" t="s">
        <v>941</v>
      </c>
    </row>
    <row r="681" spans="1:6">
      <c r="A681" s="58"/>
      <c r="B681" s="58"/>
      <c r="C681" s="13" t="s">
        <v>547</v>
      </c>
      <c r="D681" s="69" t="s">
        <v>1281</v>
      </c>
      <c r="E681" s="13">
        <v>2</v>
      </c>
      <c r="F681" s="13" t="s">
        <v>941</v>
      </c>
    </row>
    <row r="682" spans="1:6">
      <c r="A682" s="58"/>
      <c r="B682" s="58"/>
      <c r="C682" s="13" t="s">
        <v>1289</v>
      </c>
      <c r="D682" s="69" t="s">
        <v>1281</v>
      </c>
      <c r="E682" s="13">
        <v>2</v>
      </c>
      <c r="F682" s="13" t="s">
        <v>941</v>
      </c>
    </row>
    <row r="683" spans="1:6">
      <c r="A683" s="58"/>
      <c r="B683" s="58"/>
      <c r="C683" s="13" t="s">
        <v>1290</v>
      </c>
      <c r="D683" s="69" t="s">
        <v>1284</v>
      </c>
      <c r="E683" s="13">
        <v>4</v>
      </c>
      <c r="F683" s="13" t="s">
        <v>941</v>
      </c>
    </row>
    <row r="684" spans="1:6">
      <c r="A684" s="58"/>
      <c r="B684" s="58"/>
      <c r="C684" s="13" t="s">
        <v>1291</v>
      </c>
      <c r="D684" s="69" t="s">
        <v>1281</v>
      </c>
      <c r="E684" s="13">
        <v>2</v>
      </c>
      <c r="F684" s="13" t="s">
        <v>941</v>
      </c>
    </row>
    <row r="685" spans="1:6">
      <c r="A685" s="58"/>
      <c r="B685" s="58"/>
      <c r="C685" s="13" t="s">
        <v>1292</v>
      </c>
      <c r="D685" s="69" t="s">
        <v>1281</v>
      </c>
      <c r="E685" s="13">
        <v>2</v>
      </c>
      <c r="F685" s="13" t="s">
        <v>941</v>
      </c>
    </row>
    <row r="686" spans="1:6">
      <c r="A686" s="58"/>
      <c r="B686" s="58"/>
      <c r="C686" s="13" t="s">
        <v>1293</v>
      </c>
      <c r="D686" s="69" t="s">
        <v>1284</v>
      </c>
      <c r="E686" s="13">
        <v>4</v>
      </c>
      <c r="F686" s="13" t="s">
        <v>941</v>
      </c>
    </row>
    <row r="687" spans="1:6">
      <c r="A687" s="58"/>
      <c r="B687" s="58"/>
      <c r="C687" s="13" t="s">
        <v>1294</v>
      </c>
      <c r="D687" s="69" t="s">
        <v>1284</v>
      </c>
      <c r="E687" s="13">
        <v>4</v>
      </c>
      <c r="F687" s="13" t="s">
        <v>941</v>
      </c>
    </row>
    <row r="688" spans="1:6">
      <c r="A688" s="58"/>
      <c r="B688" s="58"/>
      <c r="C688" s="13" t="s">
        <v>1295</v>
      </c>
      <c r="D688" s="69" t="s">
        <v>1284</v>
      </c>
      <c r="E688" s="13">
        <v>4</v>
      </c>
      <c r="F688" s="13" t="s">
        <v>941</v>
      </c>
    </row>
    <row r="689" spans="1:6">
      <c r="A689" s="58"/>
      <c r="B689" s="58"/>
      <c r="C689" s="13" t="s">
        <v>1296</v>
      </c>
      <c r="D689" s="69" t="s">
        <v>1297</v>
      </c>
      <c r="E689" s="13">
        <v>2</v>
      </c>
      <c r="F689" s="13" t="s">
        <v>941</v>
      </c>
    </row>
    <row r="690" spans="1:6">
      <c r="A690" s="58"/>
      <c r="B690" s="58"/>
      <c r="C690" s="13" t="s">
        <v>1298</v>
      </c>
      <c r="D690" s="69" t="s">
        <v>1299</v>
      </c>
      <c r="E690" s="13">
        <v>4</v>
      </c>
      <c r="F690" s="13" t="s">
        <v>941</v>
      </c>
    </row>
    <row r="691" spans="1:6">
      <c r="A691" s="58"/>
      <c r="B691" s="58"/>
      <c r="C691" s="13" t="s">
        <v>1300</v>
      </c>
      <c r="D691" s="69" t="s">
        <v>1301</v>
      </c>
      <c r="E691" s="13">
        <v>2</v>
      </c>
      <c r="F691" s="13" t="s">
        <v>941</v>
      </c>
    </row>
    <row r="692" spans="1:6">
      <c r="A692" s="58"/>
      <c r="B692" s="13" t="s">
        <v>549</v>
      </c>
      <c r="C692" s="13" t="s">
        <v>1302</v>
      </c>
      <c r="D692" s="69" t="s">
        <v>1279</v>
      </c>
      <c r="E692" s="13">
        <v>6</v>
      </c>
      <c r="F692" s="13" t="s">
        <v>941</v>
      </c>
    </row>
    <row r="693" spans="1:6">
      <c r="A693" s="58"/>
      <c r="B693" s="58"/>
      <c r="C693" s="13" t="s">
        <v>1303</v>
      </c>
      <c r="D693" s="69" t="s">
        <v>1304</v>
      </c>
      <c r="E693" s="13">
        <v>4</v>
      </c>
      <c r="F693" s="13" t="s">
        <v>941</v>
      </c>
    </row>
    <row r="694" spans="1:6">
      <c r="A694" s="58"/>
      <c r="B694" s="58"/>
      <c r="C694" s="13" t="s">
        <v>1305</v>
      </c>
      <c r="D694" s="69" t="s">
        <v>1281</v>
      </c>
      <c r="E694" s="13">
        <v>2</v>
      </c>
      <c r="F694" s="13" t="s">
        <v>941</v>
      </c>
    </row>
    <row r="695" spans="1:6">
      <c r="A695" s="58"/>
      <c r="B695" s="58"/>
      <c r="C695" s="13" t="s">
        <v>1306</v>
      </c>
      <c r="D695" s="69" t="s">
        <v>1281</v>
      </c>
      <c r="E695" s="13">
        <v>2</v>
      </c>
      <c r="F695" s="13" t="s">
        <v>941</v>
      </c>
    </row>
    <row r="696" spans="1:6">
      <c r="A696" s="58"/>
      <c r="B696" s="58"/>
      <c r="C696" s="13" t="s">
        <v>1307</v>
      </c>
      <c r="D696" s="69" t="s">
        <v>1281</v>
      </c>
      <c r="E696" s="13">
        <v>2</v>
      </c>
      <c r="F696" s="13" t="s">
        <v>941</v>
      </c>
    </row>
    <row r="697" spans="1:6">
      <c r="A697" s="58"/>
      <c r="B697" s="58"/>
      <c r="C697" s="13" t="s">
        <v>1308</v>
      </c>
      <c r="D697" s="69" t="s">
        <v>1284</v>
      </c>
      <c r="E697" s="13">
        <v>4</v>
      </c>
      <c r="F697" s="13" t="s">
        <v>941</v>
      </c>
    </row>
    <row r="698" spans="1:6">
      <c r="A698" s="58"/>
      <c r="B698" s="58"/>
      <c r="C698" s="13" t="s">
        <v>1309</v>
      </c>
      <c r="D698" s="69" t="s">
        <v>1284</v>
      </c>
      <c r="E698" s="13">
        <v>4</v>
      </c>
      <c r="F698" s="13" t="s">
        <v>941</v>
      </c>
    </row>
    <row r="699" spans="1:6">
      <c r="A699" s="58"/>
      <c r="B699" s="58"/>
      <c r="C699" s="13" t="s">
        <v>1310</v>
      </c>
      <c r="D699" s="69" t="s">
        <v>1284</v>
      </c>
      <c r="E699" s="13">
        <v>4</v>
      </c>
      <c r="F699" s="13" t="s">
        <v>941</v>
      </c>
    </row>
    <row r="700" spans="1:6">
      <c r="A700" s="58"/>
      <c r="B700" s="58"/>
      <c r="C700" s="13" t="s">
        <v>1311</v>
      </c>
      <c r="D700" s="69" t="s">
        <v>1281</v>
      </c>
      <c r="E700" s="13">
        <v>2</v>
      </c>
      <c r="F700" s="13" t="s">
        <v>941</v>
      </c>
    </row>
    <row r="701" spans="1:6">
      <c r="A701" s="58"/>
      <c r="B701" s="58"/>
      <c r="C701" s="13" t="s">
        <v>1312</v>
      </c>
      <c r="D701" s="69" t="s">
        <v>1281</v>
      </c>
      <c r="E701" s="13">
        <v>2</v>
      </c>
      <c r="F701" s="13" t="s">
        <v>941</v>
      </c>
    </row>
    <row r="702" spans="1:6">
      <c r="A702" s="58"/>
      <c r="B702" s="58"/>
      <c r="C702" s="13" t="s">
        <v>1313</v>
      </c>
      <c r="D702" s="69" t="s">
        <v>1284</v>
      </c>
      <c r="E702" s="13">
        <v>4</v>
      </c>
      <c r="F702" s="13" t="s">
        <v>941</v>
      </c>
    </row>
    <row r="703" spans="1:6">
      <c r="A703" s="58"/>
      <c r="B703" s="58"/>
      <c r="C703" s="13" t="s">
        <v>1314</v>
      </c>
      <c r="D703" s="69" t="s">
        <v>1284</v>
      </c>
      <c r="E703" s="13">
        <v>4</v>
      </c>
      <c r="F703" s="13" t="s">
        <v>941</v>
      </c>
    </row>
    <row r="704" spans="1:6">
      <c r="A704" s="58"/>
      <c r="B704" s="58"/>
      <c r="C704" s="13" t="s">
        <v>1315</v>
      </c>
      <c r="D704" s="69" t="s">
        <v>1281</v>
      </c>
      <c r="E704" s="13">
        <v>2</v>
      </c>
      <c r="F704" s="13" t="s">
        <v>941</v>
      </c>
    </row>
    <row r="705" spans="1:6">
      <c r="A705" s="58"/>
      <c r="B705" s="58"/>
      <c r="C705" s="13" t="s">
        <v>1316</v>
      </c>
      <c r="D705" s="69" t="s">
        <v>1281</v>
      </c>
      <c r="E705" s="13">
        <v>2</v>
      </c>
      <c r="F705" s="13" t="s">
        <v>941</v>
      </c>
    </row>
    <row r="706" spans="1:6">
      <c r="A706" s="58"/>
      <c r="B706" s="58"/>
      <c r="C706" s="13" t="s">
        <v>1317</v>
      </c>
      <c r="D706" s="69" t="s">
        <v>1281</v>
      </c>
      <c r="E706" s="13">
        <v>2</v>
      </c>
      <c r="F706" s="13" t="s">
        <v>941</v>
      </c>
    </row>
    <row r="707" spans="1:6">
      <c r="A707" s="58"/>
      <c r="B707" s="58"/>
      <c r="C707" s="13" t="s">
        <v>1318</v>
      </c>
      <c r="D707" s="69" t="s">
        <v>1281</v>
      </c>
      <c r="E707" s="13">
        <v>2</v>
      </c>
      <c r="F707" s="13" t="s">
        <v>941</v>
      </c>
    </row>
    <row r="708" spans="1:6">
      <c r="A708" s="58"/>
      <c r="B708" s="58"/>
      <c r="C708" s="13" t="s">
        <v>1319</v>
      </c>
      <c r="D708" s="69" t="s">
        <v>1284</v>
      </c>
      <c r="E708" s="13">
        <v>4</v>
      </c>
      <c r="F708" s="13" t="s">
        <v>941</v>
      </c>
    </row>
    <row r="709" spans="1:6">
      <c r="A709" s="58"/>
      <c r="B709" s="58"/>
      <c r="C709" s="13" t="s">
        <v>1320</v>
      </c>
      <c r="D709" s="69" t="s">
        <v>1281</v>
      </c>
      <c r="E709" s="13">
        <v>2</v>
      </c>
      <c r="F709" s="13" t="s">
        <v>941</v>
      </c>
    </row>
    <row r="710" spans="1:6">
      <c r="A710" s="58"/>
      <c r="B710" s="58"/>
      <c r="C710" s="13" t="s">
        <v>1321</v>
      </c>
      <c r="D710" s="69" t="s">
        <v>1281</v>
      </c>
      <c r="E710" s="13">
        <v>2</v>
      </c>
      <c r="F710" s="13" t="s">
        <v>941</v>
      </c>
    </row>
    <row r="711" spans="1:6">
      <c r="A711" s="58"/>
      <c r="B711" s="58"/>
      <c r="C711" s="13" t="s">
        <v>1322</v>
      </c>
      <c r="D711" s="69" t="s">
        <v>1281</v>
      </c>
      <c r="E711" s="13">
        <v>2</v>
      </c>
      <c r="F711" s="13" t="s">
        <v>941</v>
      </c>
    </row>
    <row r="712" spans="1:6">
      <c r="A712" s="58"/>
      <c r="B712" s="58"/>
      <c r="C712" s="13" t="s">
        <v>1323</v>
      </c>
      <c r="D712" s="69" t="s">
        <v>1281</v>
      </c>
      <c r="E712" s="13">
        <v>2</v>
      </c>
      <c r="F712" s="13" t="s">
        <v>941</v>
      </c>
    </row>
    <row r="713" spans="1:6">
      <c r="A713" s="58"/>
      <c r="B713" s="58"/>
      <c r="C713" s="13" t="s">
        <v>1324</v>
      </c>
      <c r="D713" s="69" t="s">
        <v>1281</v>
      </c>
      <c r="E713" s="13">
        <v>2</v>
      </c>
      <c r="F713" s="13" t="s">
        <v>941</v>
      </c>
    </row>
    <row r="714" spans="1:6">
      <c r="A714" s="58"/>
      <c r="B714" s="58"/>
      <c r="C714" s="13" t="s">
        <v>1325</v>
      </c>
      <c r="D714" s="69" t="s">
        <v>1281</v>
      </c>
      <c r="E714" s="13">
        <v>2</v>
      </c>
      <c r="F714" s="13" t="s">
        <v>941</v>
      </c>
    </row>
    <row r="715" spans="1:6">
      <c r="A715" s="58"/>
      <c r="B715" s="58"/>
      <c r="C715" s="13" t="s">
        <v>1326</v>
      </c>
      <c r="D715" s="69" t="s">
        <v>1284</v>
      </c>
      <c r="E715" s="13">
        <v>4</v>
      </c>
      <c r="F715" s="13" t="s">
        <v>941</v>
      </c>
    </row>
    <row r="716" spans="1:6">
      <c r="A716" s="58"/>
      <c r="B716" s="58"/>
      <c r="C716" s="13" t="s">
        <v>1327</v>
      </c>
      <c r="D716" s="69" t="s">
        <v>1281</v>
      </c>
      <c r="E716" s="13">
        <v>2</v>
      </c>
      <c r="F716" s="13" t="s">
        <v>941</v>
      </c>
    </row>
    <row r="717" spans="1:6">
      <c r="A717" s="58"/>
      <c r="B717" s="58"/>
      <c r="C717" s="13" t="s">
        <v>1328</v>
      </c>
      <c r="D717" s="69" t="s">
        <v>1284</v>
      </c>
      <c r="E717" s="13">
        <v>4</v>
      </c>
      <c r="F717" s="13" t="s">
        <v>941</v>
      </c>
    </row>
    <row r="718" spans="1:6">
      <c r="A718" s="58"/>
      <c r="B718" s="58"/>
      <c r="C718" s="13" t="s">
        <v>1329</v>
      </c>
      <c r="D718" s="69" t="s">
        <v>1301</v>
      </c>
      <c r="E718" s="13">
        <v>2</v>
      </c>
      <c r="F718" s="13" t="s">
        <v>941</v>
      </c>
    </row>
    <row r="719" spans="1:6">
      <c r="A719" s="58"/>
      <c r="B719" s="13" t="s">
        <v>553</v>
      </c>
      <c r="C719" s="13" t="s">
        <v>1330</v>
      </c>
      <c r="D719" s="69" t="s">
        <v>1279</v>
      </c>
      <c r="E719" s="13">
        <v>6</v>
      </c>
      <c r="F719" s="13" t="s">
        <v>941</v>
      </c>
    </row>
    <row r="720" spans="1:6">
      <c r="A720" s="58"/>
      <c r="B720" s="58"/>
      <c r="C720" s="13" t="s">
        <v>1331</v>
      </c>
      <c r="D720" s="69" t="s">
        <v>1238</v>
      </c>
      <c r="E720" s="13">
        <v>2</v>
      </c>
      <c r="F720" s="13" t="s">
        <v>941</v>
      </c>
    </row>
    <row r="721" spans="1:6">
      <c r="A721" s="58"/>
      <c r="B721" s="58"/>
      <c r="C721" s="13" t="s">
        <v>1332</v>
      </c>
      <c r="D721" s="69" t="s">
        <v>1281</v>
      </c>
      <c r="E721" s="13">
        <v>2</v>
      </c>
      <c r="F721" s="13" t="s">
        <v>941</v>
      </c>
    </row>
    <row r="722" spans="1:6">
      <c r="A722" s="58"/>
      <c r="B722" s="58"/>
      <c r="C722" s="13" t="s">
        <v>1333</v>
      </c>
      <c r="D722" s="69" t="s">
        <v>1281</v>
      </c>
      <c r="E722" s="13">
        <v>2</v>
      </c>
      <c r="F722" s="13" t="s">
        <v>941</v>
      </c>
    </row>
    <row r="723" spans="1:6">
      <c r="A723" s="58"/>
      <c r="B723" s="58"/>
      <c r="C723" s="13" t="s">
        <v>1334</v>
      </c>
      <c r="D723" s="69" t="s">
        <v>1284</v>
      </c>
      <c r="E723" s="13">
        <v>4</v>
      </c>
      <c r="F723" s="13" t="s">
        <v>941</v>
      </c>
    </row>
    <row r="724" spans="1:6">
      <c r="A724" s="58"/>
      <c r="B724" s="58"/>
      <c r="C724" s="13" t="s">
        <v>1335</v>
      </c>
      <c r="D724" s="69" t="s">
        <v>1284</v>
      </c>
      <c r="E724" s="13">
        <v>4</v>
      </c>
      <c r="F724" s="13" t="s">
        <v>941</v>
      </c>
    </row>
    <row r="725" spans="1:6">
      <c r="A725" s="58"/>
      <c r="B725" s="58"/>
      <c r="C725" s="13" t="s">
        <v>1336</v>
      </c>
      <c r="D725" s="69" t="s">
        <v>1281</v>
      </c>
      <c r="E725" s="13">
        <v>2</v>
      </c>
      <c r="F725" s="13" t="s">
        <v>941</v>
      </c>
    </row>
    <row r="726" spans="1:6">
      <c r="A726" s="58"/>
      <c r="B726" s="58"/>
      <c r="C726" s="13" t="s">
        <v>1337</v>
      </c>
      <c r="D726" s="69" t="s">
        <v>1281</v>
      </c>
      <c r="E726" s="13">
        <v>2</v>
      </c>
      <c r="F726" s="13" t="s">
        <v>941</v>
      </c>
    </row>
    <row r="727" spans="1:6">
      <c r="A727" s="58"/>
      <c r="B727" s="58"/>
      <c r="C727" s="13" t="s">
        <v>1338</v>
      </c>
      <c r="D727" s="69" t="s">
        <v>1281</v>
      </c>
      <c r="E727" s="13">
        <v>2</v>
      </c>
      <c r="F727" s="13" t="s">
        <v>941</v>
      </c>
    </row>
    <row r="728" spans="1:6">
      <c r="A728" s="58"/>
      <c r="B728" s="58"/>
      <c r="C728" s="13" t="s">
        <v>554</v>
      </c>
      <c r="D728" s="69" t="s">
        <v>1284</v>
      </c>
      <c r="E728" s="13">
        <v>4</v>
      </c>
      <c r="F728" s="13" t="s">
        <v>941</v>
      </c>
    </row>
    <row r="729" spans="1:6">
      <c r="A729" s="58"/>
      <c r="B729" s="58"/>
      <c r="C729" s="13" t="s">
        <v>1339</v>
      </c>
      <c r="D729" s="69" t="s">
        <v>1284</v>
      </c>
      <c r="E729" s="13">
        <v>4</v>
      </c>
      <c r="F729" s="13" t="s">
        <v>941</v>
      </c>
    </row>
    <row r="730" spans="1:6">
      <c r="A730" s="58"/>
      <c r="B730" s="58"/>
      <c r="C730" s="13" t="s">
        <v>1340</v>
      </c>
      <c r="D730" s="69" t="s">
        <v>1284</v>
      </c>
      <c r="E730" s="13">
        <v>4</v>
      </c>
      <c r="F730" s="13" t="s">
        <v>941</v>
      </c>
    </row>
    <row r="731" spans="1:6">
      <c r="A731" s="58"/>
      <c r="B731" s="58"/>
      <c r="C731" s="13" t="s">
        <v>1341</v>
      </c>
      <c r="D731" s="69" t="s">
        <v>1284</v>
      </c>
      <c r="E731" s="13">
        <v>4</v>
      </c>
      <c r="F731" s="13" t="s">
        <v>941</v>
      </c>
    </row>
    <row r="732" spans="1:6">
      <c r="A732" s="58"/>
      <c r="B732" s="58"/>
      <c r="C732" s="13" t="s">
        <v>1342</v>
      </c>
      <c r="D732" s="69" t="s">
        <v>1281</v>
      </c>
      <c r="E732" s="13">
        <v>2</v>
      </c>
      <c r="F732" s="13" t="s">
        <v>941</v>
      </c>
    </row>
    <row r="733" spans="1:6">
      <c r="A733" s="58"/>
      <c r="B733" s="58"/>
      <c r="C733" s="13" t="s">
        <v>1343</v>
      </c>
      <c r="D733" s="69" t="s">
        <v>1281</v>
      </c>
      <c r="E733" s="13">
        <v>2</v>
      </c>
      <c r="F733" s="13" t="s">
        <v>941</v>
      </c>
    </row>
    <row r="734" spans="1:6">
      <c r="A734" s="58"/>
      <c r="B734" s="58"/>
      <c r="C734" s="13" t="s">
        <v>1344</v>
      </c>
      <c r="D734" s="69" t="s">
        <v>1301</v>
      </c>
      <c r="E734" s="13">
        <v>2</v>
      </c>
      <c r="F734" s="13" t="s">
        <v>941</v>
      </c>
    </row>
    <row r="735" spans="1:6">
      <c r="A735" s="58"/>
      <c r="B735" s="58"/>
      <c r="C735" s="13" t="s">
        <v>1345</v>
      </c>
      <c r="D735" s="69" t="s">
        <v>1301</v>
      </c>
      <c r="E735" s="13">
        <v>2</v>
      </c>
      <c r="F735" s="13" t="s">
        <v>941</v>
      </c>
    </row>
    <row r="736" spans="1:6">
      <c r="A736" s="58"/>
      <c r="B736" s="13" t="s">
        <v>559</v>
      </c>
      <c r="C736" s="13" t="s">
        <v>1346</v>
      </c>
      <c r="D736" s="69" t="s">
        <v>1301</v>
      </c>
      <c r="E736" s="13">
        <v>2</v>
      </c>
      <c r="F736" s="13" t="s">
        <v>941</v>
      </c>
    </row>
    <row r="737" spans="1:6">
      <c r="A737" s="58"/>
      <c r="B737" s="58"/>
      <c r="C737" s="13" t="s">
        <v>1347</v>
      </c>
      <c r="D737" s="69" t="s">
        <v>1301</v>
      </c>
      <c r="E737" s="13">
        <v>2</v>
      </c>
      <c r="F737" s="13" t="s">
        <v>941</v>
      </c>
    </row>
    <row r="738" spans="1:6">
      <c r="A738" s="58"/>
      <c r="B738" s="58"/>
      <c r="C738" s="13" t="s">
        <v>1348</v>
      </c>
      <c r="D738" s="69" t="s">
        <v>1301</v>
      </c>
      <c r="E738" s="13">
        <v>2</v>
      </c>
      <c r="F738" s="13" t="s">
        <v>941</v>
      </c>
    </row>
    <row r="739" spans="1:6">
      <c r="A739" s="58"/>
      <c r="B739" s="58"/>
      <c r="C739" s="13" t="s">
        <v>1349</v>
      </c>
      <c r="D739" s="69" t="s">
        <v>1301</v>
      </c>
      <c r="E739" s="13">
        <v>2</v>
      </c>
      <c r="F739" s="13" t="s">
        <v>941</v>
      </c>
    </row>
    <row r="740" spans="1:6">
      <c r="A740" s="58"/>
      <c r="B740" s="58"/>
      <c r="C740" s="13" t="s">
        <v>1350</v>
      </c>
      <c r="D740" s="69" t="s">
        <v>1301</v>
      </c>
      <c r="E740" s="13">
        <v>2</v>
      </c>
      <c r="F740" s="13" t="s">
        <v>941</v>
      </c>
    </row>
    <row r="741" spans="1:6">
      <c r="A741" s="58"/>
      <c r="B741" s="58"/>
      <c r="C741" s="13" t="s">
        <v>1351</v>
      </c>
      <c r="D741" s="69" t="s">
        <v>1301</v>
      </c>
      <c r="E741" s="13">
        <v>2</v>
      </c>
      <c r="F741" s="13" t="s">
        <v>941</v>
      </c>
    </row>
    <row r="742" spans="1:6">
      <c r="A742" s="58"/>
      <c r="B742" s="58"/>
      <c r="C742" s="13" t="s">
        <v>1352</v>
      </c>
      <c r="D742" s="69" t="s">
        <v>1301</v>
      </c>
      <c r="E742" s="13">
        <v>2</v>
      </c>
      <c r="F742" s="13" t="s">
        <v>941</v>
      </c>
    </row>
    <row r="743" spans="1:6">
      <c r="A743" s="58"/>
      <c r="B743" s="58"/>
      <c r="C743" s="13" t="s">
        <v>1353</v>
      </c>
      <c r="D743" s="69" t="s">
        <v>1301</v>
      </c>
      <c r="E743" s="13">
        <v>2</v>
      </c>
      <c r="F743" s="13" t="s">
        <v>941</v>
      </c>
    </row>
    <row r="744" spans="1:6">
      <c r="A744" s="58"/>
      <c r="B744" s="58"/>
      <c r="C744" s="13" t="s">
        <v>1354</v>
      </c>
      <c r="D744" s="69" t="s">
        <v>1238</v>
      </c>
      <c r="E744" s="13">
        <v>2</v>
      </c>
      <c r="F744" s="13" t="s">
        <v>941</v>
      </c>
    </row>
    <row r="745" spans="1:6">
      <c r="A745" s="58"/>
      <c r="B745" s="13" t="s">
        <v>810</v>
      </c>
      <c r="C745" s="13" t="s">
        <v>1355</v>
      </c>
      <c r="D745" s="69" t="s">
        <v>1284</v>
      </c>
      <c r="E745" s="13">
        <v>4</v>
      </c>
      <c r="F745" s="13" t="s">
        <v>941</v>
      </c>
    </row>
    <row r="746" spans="1:6">
      <c r="A746" s="58"/>
      <c r="B746" s="58"/>
      <c r="C746" s="13" t="s">
        <v>1356</v>
      </c>
      <c r="D746" s="69" t="s">
        <v>1281</v>
      </c>
      <c r="E746" s="13">
        <v>2</v>
      </c>
      <c r="F746" s="13" t="s">
        <v>941</v>
      </c>
    </row>
    <row r="747" spans="1:6">
      <c r="A747" s="58"/>
      <c r="B747" s="58"/>
      <c r="C747" s="13" t="s">
        <v>1357</v>
      </c>
      <c r="D747" s="69" t="s">
        <v>1281</v>
      </c>
      <c r="E747" s="13">
        <v>2</v>
      </c>
      <c r="F747" s="13" t="s">
        <v>941</v>
      </c>
    </row>
    <row r="748" spans="1:6">
      <c r="A748" s="58"/>
      <c r="B748" s="58"/>
      <c r="C748" s="13" t="s">
        <v>1358</v>
      </c>
      <c r="D748" s="69" t="s">
        <v>1274</v>
      </c>
      <c r="E748" s="13">
        <v>4</v>
      </c>
      <c r="F748" s="13" t="s">
        <v>941</v>
      </c>
    </row>
    <row r="749" spans="1:6">
      <c r="A749" s="58"/>
      <c r="B749" s="58"/>
      <c r="C749" s="13" t="s">
        <v>1359</v>
      </c>
      <c r="D749" s="69" t="s">
        <v>1360</v>
      </c>
      <c r="E749" s="13">
        <v>6</v>
      </c>
      <c r="F749" s="13" t="s">
        <v>941</v>
      </c>
    </row>
    <row r="750" spans="1:6">
      <c r="A750" s="58"/>
      <c r="B750" s="58"/>
      <c r="C750" s="13" t="s">
        <v>1361</v>
      </c>
      <c r="D750" s="69" t="s">
        <v>1281</v>
      </c>
      <c r="E750" s="13">
        <v>2</v>
      </c>
      <c r="F750" s="13" t="s">
        <v>941</v>
      </c>
    </row>
    <row r="751" spans="1:6">
      <c r="A751" s="58"/>
      <c r="B751" s="58"/>
      <c r="C751" s="13" t="s">
        <v>1362</v>
      </c>
      <c r="D751" s="69" t="s">
        <v>1284</v>
      </c>
      <c r="E751" s="13">
        <v>4</v>
      </c>
      <c r="F751" s="13" t="s">
        <v>941</v>
      </c>
    </row>
    <row r="752" spans="1:6">
      <c r="A752" s="58"/>
      <c r="B752" s="58"/>
      <c r="C752" s="13" t="s">
        <v>1363</v>
      </c>
      <c r="D752" s="69" t="s">
        <v>1284</v>
      </c>
      <c r="E752" s="13">
        <v>4</v>
      </c>
      <c r="F752" s="13" t="s">
        <v>941</v>
      </c>
    </row>
    <row r="753" spans="1:6">
      <c r="A753" s="58"/>
      <c r="B753" s="58"/>
      <c r="C753" s="13" t="s">
        <v>1364</v>
      </c>
      <c r="D753" s="69" t="s">
        <v>1281</v>
      </c>
      <c r="E753" s="13">
        <v>2</v>
      </c>
      <c r="F753" s="13" t="s">
        <v>941</v>
      </c>
    </row>
    <row r="754" spans="1:6">
      <c r="A754" s="58"/>
      <c r="B754" s="58"/>
      <c r="C754" s="13" t="s">
        <v>1365</v>
      </c>
      <c r="D754" s="69" t="s">
        <v>1281</v>
      </c>
      <c r="E754" s="13">
        <v>2</v>
      </c>
      <c r="F754" s="13" t="s">
        <v>941</v>
      </c>
    </row>
    <row r="755" spans="1:6">
      <c r="A755" s="58"/>
      <c r="B755" s="58"/>
      <c r="C755" s="13" t="s">
        <v>1366</v>
      </c>
      <c r="D755" s="69" t="s">
        <v>1284</v>
      </c>
      <c r="E755" s="13">
        <v>4</v>
      </c>
      <c r="F755" s="13" t="s">
        <v>941</v>
      </c>
    </row>
    <row r="756" spans="1:6">
      <c r="A756" s="58"/>
      <c r="B756" s="58"/>
      <c r="C756" s="13" t="s">
        <v>1367</v>
      </c>
      <c r="D756" s="69" t="s">
        <v>1284</v>
      </c>
      <c r="E756" s="13">
        <v>4</v>
      </c>
      <c r="F756" s="13" t="s">
        <v>941</v>
      </c>
    </row>
    <row r="757" spans="1:6">
      <c r="A757" s="58"/>
      <c r="B757" s="58"/>
      <c r="C757" s="13" t="s">
        <v>1368</v>
      </c>
      <c r="D757" s="69" t="s">
        <v>1274</v>
      </c>
      <c r="E757" s="13">
        <v>4</v>
      </c>
      <c r="F757" s="13" t="s">
        <v>941</v>
      </c>
    </row>
    <row r="758" spans="1:6">
      <c r="A758" s="58"/>
      <c r="B758" s="58"/>
      <c r="C758" s="13" t="s">
        <v>1369</v>
      </c>
      <c r="D758" s="69" t="s">
        <v>1301</v>
      </c>
      <c r="E758" s="13">
        <v>2</v>
      </c>
      <c r="F758" s="13" t="s">
        <v>941</v>
      </c>
    </row>
    <row r="759" spans="1:6">
      <c r="A759" s="58"/>
      <c r="B759" s="58"/>
      <c r="C759" s="13" t="s">
        <v>1370</v>
      </c>
      <c r="D759" s="69" t="s">
        <v>1238</v>
      </c>
      <c r="E759" s="13">
        <v>2</v>
      </c>
      <c r="F759" s="13" t="s">
        <v>941</v>
      </c>
    </row>
    <row r="760" spans="1:6">
      <c r="A760" s="58"/>
      <c r="B760" s="58"/>
      <c r="C760" s="13" t="s">
        <v>1371</v>
      </c>
      <c r="D760" s="69" t="s">
        <v>1238</v>
      </c>
      <c r="E760" s="13">
        <v>2</v>
      </c>
      <c r="F760" s="13" t="s">
        <v>941</v>
      </c>
    </row>
    <row r="761" spans="1:6">
      <c r="A761" s="58"/>
      <c r="B761" s="13" t="s">
        <v>811</v>
      </c>
      <c r="C761" s="13" t="s">
        <v>1372</v>
      </c>
      <c r="D761" s="69" t="s">
        <v>1281</v>
      </c>
      <c r="E761" s="13">
        <v>2</v>
      </c>
      <c r="F761" s="13" t="s">
        <v>941</v>
      </c>
    </row>
    <row r="762" spans="1:6">
      <c r="A762" s="58"/>
      <c r="B762" s="58"/>
      <c r="C762" s="13" t="s">
        <v>1373</v>
      </c>
      <c r="D762" s="69" t="s">
        <v>1281</v>
      </c>
      <c r="E762" s="13">
        <v>2</v>
      </c>
      <c r="F762" s="13" t="s">
        <v>941</v>
      </c>
    </row>
    <row r="763" spans="1:6">
      <c r="A763" s="58"/>
      <c r="B763" s="58"/>
      <c r="C763" s="13" t="s">
        <v>1374</v>
      </c>
      <c r="D763" s="69" t="s">
        <v>1284</v>
      </c>
      <c r="E763" s="13">
        <v>4</v>
      </c>
      <c r="F763" s="13" t="s">
        <v>941</v>
      </c>
    </row>
    <row r="764" spans="1:6">
      <c r="A764" s="58"/>
      <c r="B764" s="58"/>
      <c r="C764" s="13" t="s">
        <v>1375</v>
      </c>
      <c r="D764" s="69" t="s">
        <v>1284</v>
      </c>
      <c r="E764" s="13">
        <v>4</v>
      </c>
      <c r="F764" s="13" t="s">
        <v>941</v>
      </c>
    </row>
    <row r="765" spans="1:6">
      <c r="A765" s="58"/>
      <c r="B765" s="58"/>
      <c r="C765" s="13" t="s">
        <v>1376</v>
      </c>
      <c r="D765" s="69" t="s">
        <v>1284</v>
      </c>
      <c r="E765" s="13">
        <v>4</v>
      </c>
      <c r="F765" s="13" t="s">
        <v>941</v>
      </c>
    </row>
    <row r="766" spans="1:6">
      <c r="A766" s="58"/>
      <c r="B766" s="58"/>
      <c r="C766" s="13" t="s">
        <v>1377</v>
      </c>
      <c r="D766" s="69" t="s">
        <v>1284</v>
      </c>
      <c r="E766" s="13">
        <v>4</v>
      </c>
      <c r="F766" s="13" t="s">
        <v>941</v>
      </c>
    </row>
    <row r="767" spans="1:6">
      <c r="A767" s="58"/>
      <c r="B767" s="58"/>
      <c r="C767" s="13" t="s">
        <v>1378</v>
      </c>
      <c r="D767" s="69" t="s">
        <v>1281</v>
      </c>
      <c r="E767" s="13">
        <v>2</v>
      </c>
      <c r="F767" s="13" t="s">
        <v>941</v>
      </c>
    </row>
    <row r="768" spans="1:6">
      <c r="A768" s="58"/>
      <c r="B768" s="58"/>
      <c r="C768" s="13" t="s">
        <v>1379</v>
      </c>
      <c r="D768" s="69" t="s">
        <v>1281</v>
      </c>
      <c r="E768" s="13">
        <v>2</v>
      </c>
      <c r="F768" s="13" t="s">
        <v>941</v>
      </c>
    </row>
    <row r="769" spans="1:6">
      <c r="A769" s="58"/>
      <c r="B769" s="58"/>
      <c r="C769" s="13" t="s">
        <v>1380</v>
      </c>
      <c r="D769" s="69" t="s">
        <v>1284</v>
      </c>
      <c r="E769" s="13">
        <v>4</v>
      </c>
      <c r="F769" s="13" t="s">
        <v>941</v>
      </c>
    </row>
    <row r="770" spans="1:6">
      <c r="A770" s="58"/>
      <c r="B770" s="58"/>
      <c r="C770" s="13" t="s">
        <v>1381</v>
      </c>
      <c r="D770" s="69" t="s">
        <v>1281</v>
      </c>
      <c r="E770" s="13">
        <v>2</v>
      </c>
      <c r="F770" s="13" t="s">
        <v>941</v>
      </c>
    </row>
    <row r="771" spans="1:6">
      <c r="A771" s="58"/>
      <c r="B771" s="58"/>
      <c r="C771" s="13" t="s">
        <v>1382</v>
      </c>
      <c r="D771" s="69" t="s">
        <v>1281</v>
      </c>
      <c r="E771" s="13">
        <v>2</v>
      </c>
      <c r="F771" s="13" t="s">
        <v>941</v>
      </c>
    </row>
    <row r="772" spans="1:6">
      <c r="A772" s="58"/>
      <c r="B772" s="58"/>
      <c r="C772" s="13" t="s">
        <v>1383</v>
      </c>
      <c r="D772" s="69" t="s">
        <v>1284</v>
      </c>
      <c r="E772" s="13">
        <v>4</v>
      </c>
      <c r="F772" s="13" t="s">
        <v>941</v>
      </c>
    </row>
    <row r="773" spans="1:6">
      <c r="A773" s="58"/>
      <c r="B773" s="58"/>
      <c r="C773" s="13" t="s">
        <v>1384</v>
      </c>
      <c r="D773" s="69" t="s">
        <v>1284</v>
      </c>
      <c r="E773" s="13">
        <v>4</v>
      </c>
      <c r="F773" s="13" t="s">
        <v>941</v>
      </c>
    </row>
    <row r="774" spans="1:6">
      <c r="A774" s="58"/>
      <c r="B774" s="58"/>
      <c r="C774" s="13" t="s">
        <v>1385</v>
      </c>
      <c r="D774" s="69" t="s">
        <v>1284</v>
      </c>
      <c r="E774" s="13">
        <v>4</v>
      </c>
      <c r="F774" s="13" t="s">
        <v>941</v>
      </c>
    </row>
    <row r="775" spans="1:6">
      <c r="A775" s="58"/>
      <c r="B775" s="58"/>
      <c r="C775" s="13" t="s">
        <v>1386</v>
      </c>
      <c r="D775" s="69" t="s">
        <v>1281</v>
      </c>
      <c r="E775" s="13">
        <v>2</v>
      </c>
      <c r="F775" s="13" t="s">
        <v>941</v>
      </c>
    </row>
    <row r="776" spans="1:6">
      <c r="A776" s="58"/>
      <c r="B776" s="58"/>
      <c r="C776" s="13" t="s">
        <v>1387</v>
      </c>
      <c r="D776" s="69" t="s">
        <v>1281</v>
      </c>
      <c r="E776" s="13">
        <v>2</v>
      </c>
      <c r="F776" s="13" t="s">
        <v>941</v>
      </c>
    </row>
    <row r="777" spans="1:6">
      <c r="A777" s="58"/>
      <c r="B777" s="58"/>
      <c r="C777" s="13" t="s">
        <v>1388</v>
      </c>
      <c r="D777" s="69" t="s">
        <v>1281</v>
      </c>
      <c r="E777" s="13">
        <v>2</v>
      </c>
      <c r="F777" s="13" t="s">
        <v>941</v>
      </c>
    </row>
    <row r="778" spans="1:6">
      <c r="A778" s="58"/>
      <c r="B778" s="58"/>
      <c r="C778" s="13" t="s">
        <v>1389</v>
      </c>
      <c r="D778" s="69" t="s">
        <v>1304</v>
      </c>
      <c r="E778" s="13">
        <v>4</v>
      </c>
      <c r="F778" s="13" t="s">
        <v>941</v>
      </c>
    </row>
    <row r="779" spans="1:6">
      <c r="A779" s="58"/>
      <c r="B779" s="58"/>
      <c r="C779" s="13" t="s">
        <v>1390</v>
      </c>
      <c r="D779" s="69" t="s">
        <v>1279</v>
      </c>
      <c r="E779" s="13">
        <v>6</v>
      </c>
      <c r="F779" s="13" t="s">
        <v>941</v>
      </c>
    </row>
    <row r="780" spans="1:6">
      <c r="A780" s="58"/>
      <c r="B780" s="58"/>
      <c r="C780" s="13" t="s">
        <v>1391</v>
      </c>
      <c r="D780" s="69" t="s">
        <v>1304</v>
      </c>
      <c r="E780" s="13">
        <v>4</v>
      </c>
      <c r="F780" s="13" t="s">
        <v>941</v>
      </c>
    </row>
    <row r="781" spans="1:6">
      <c r="A781" s="58"/>
      <c r="B781" s="58"/>
      <c r="C781" s="13" t="s">
        <v>1392</v>
      </c>
      <c r="D781" s="69" t="s">
        <v>1304</v>
      </c>
      <c r="E781" s="13">
        <v>4</v>
      </c>
      <c r="F781" s="13" t="s">
        <v>941</v>
      </c>
    </row>
    <row r="782" spans="1:6">
      <c r="A782" s="58"/>
      <c r="B782" s="58"/>
      <c r="C782" s="13" t="s">
        <v>1393</v>
      </c>
      <c r="D782" s="69" t="s">
        <v>1301</v>
      </c>
      <c r="E782" s="13">
        <v>2</v>
      </c>
      <c r="F782" s="13" t="s">
        <v>941</v>
      </c>
    </row>
    <row r="783" spans="1:6">
      <c r="A783" s="58"/>
      <c r="B783" s="58"/>
      <c r="C783" s="13" t="s">
        <v>1394</v>
      </c>
      <c r="D783" s="69" t="s">
        <v>1301</v>
      </c>
      <c r="E783" s="13">
        <v>2</v>
      </c>
      <c r="F783" s="13" t="s">
        <v>941</v>
      </c>
    </row>
    <row r="784" spans="1:6">
      <c r="A784" s="5" t="s">
        <v>8</v>
      </c>
      <c r="B784" s="70" t="s">
        <v>605</v>
      </c>
      <c r="C784" s="71" t="s">
        <v>607</v>
      </c>
      <c r="D784" s="72">
        <v>11.3</v>
      </c>
      <c r="E784" s="71">
        <v>2</v>
      </c>
      <c r="F784" s="73" t="s">
        <v>937</v>
      </c>
    </row>
    <row r="785" spans="1:6">
      <c r="A785" s="10"/>
      <c r="B785" s="70"/>
      <c r="C785" s="71" t="s">
        <v>615</v>
      </c>
      <c r="D785" s="71"/>
      <c r="E785" s="71"/>
      <c r="F785" s="73"/>
    </row>
    <row r="786" spans="1:6">
      <c r="A786" s="10"/>
      <c r="B786" s="70"/>
      <c r="C786" s="71" t="s">
        <v>1395</v>
      </c>
      <c r="D786" s="71"/>
      <c r="E786" s="71"/>
      <c r="F786" s="73"/>
    </row>
    <row r="787" spans="1:6">
      <c r="A787" s="10"/>
      <c r="B787" s="70"/>
      <c r="C787" s="71" t="s">
        <v>623</v>
      </c>
      <c r="D787" s="71"/>
      <c r="E787" s="71"/>
      <c r="F787" s="73"/>
    </row>
    <row r="788" spans="1:6">
      <c r="A788" s="10"/>
      <c r="B788" s="70"/>
      <c r="C788" s="71" t="s">
        <v>617</v>
      </c>
      <c r="D788" s="71"/>
      <c r="E788" s="71"/>
      <c r="F788" s="73" t="s">
        <v>941</v>
      </c>
    </row>
    <row r="789" spans="1:6">
      <c r="A789" s="10"/>
      <c r="B789" s="70"/>
      <c r="C789" s="71" t="s">
        <v>619</v>
      </c>
      <c r="D789" s="71"/>
      <c r="E789" s="71"/>
      <c r="F789" s="73" t="s">
        <v>1396</v>
      </c>
    </row>
    <row r="790" spans="1:6">
      <c r="A790" s="10"/>
      <c r="B790" s="70"/>
      <c r="C790" s="71" t="s">
        <v>621</v>
      </c>
      <c r="D790" s="71"/>
      <c r="E790" s="71"/>
      <c r="F790" s="73"/>
    </row>
    <row r="791" spans="1:6">
      <c r="A791" s="10"/>
      <c r="B791" s="70"/>
      <c r="C791" s="71" t="s">
        <v>627</v>
      </c>
      <c r="D791" s="71"/>
      <c r="E791" s="71"/>
      <c r="F791" s="73"/>
    </row>
    <row r="792" spans="1:6">
      <c r="A792" s="10"/>
      <c r="B792" s="70"/>
      <c r="C792" s="71" t="s">
        <v>625</v>
      </c>
      <c r="D792" s="71"/>
      <c r="E792" s="71"/>
      <c r="F792" s="73"/>
    </row>
    <row r="793" spans="1:6">
      <c r="A793" s="10"/>
      <c r="B793" s="70"/>
      <c r="C793" s="71" t="s">
        <v>635</v>
      </c>
      <c r="D793" s="71"/>
      <c r="E793" s="71"/>
      <c r="F793" s="73"/>
    </row>
    <row r="794" spans="1:6">
      <c r="A794" s="10"/>
      <c r="B794" s="70"/>
      <c r="C794" s="71" t="s">
        <v>638</v>
      </c>
      <c r="D794" s="71"/>
      <c r="E794" s="71"/>
      <c r="F794" s="73"/>
    </row>
    <row r="795" spans="1:6">
      <c r="A795" s="10"/>
      <c r="B795" s="70"/>
      <c r="C795" s="71" t="s">
        <v>637</v>
      </c>
      <c r="D795" s="71"/>
      <c r="E795" s="71"/>
      <c r="F795" s="73"/>
    </row>
    <row r="796" spans="1:6">
      <c r="A796" s="10"/>
      <c r="B796" s="70"/>
      <c r="C796" s="71" t="s">
        <v>633</v>
      </c>
      <c r="D796" s="71"/>
      <c r="E796" s="71"/>
      <c r="F796" s="73"/>
    </row>
    <row r="797" spans="1:6">
      <c r="A797" s="10"/>
      <c r="B797" s="70"/>
      <c r="C797" s="70" t="s">
        <v>1397</v>
      </c>
      <c r="D797" s="71"/>
      <c r="E797" s="71"/>
      <c r="F797" s="73"/>
    </row>
    <row r="798" spans="1:6">
      <c r="A798" s="10"/>
      <c r="B798" s="70"/>
      <c r="C798" s="71" t="s">
        <v>629</v>
      </c>
      <c r="D798" s="71"/>
      <c r="E798" s="71"/>
      <c r="F798" s="73"/>
    </row>
    <row r="799" spans="1:6">
      <c r="A799" s="10"/>
      <c r="B799" s="70"/>
      <c r="C799" s="71" t="s">
        <v>631</v>
      </c>
      <c r="D799" s="71"/>
      <c r="E799" s="71"/>
      <c r="F799" s="73"/>
    </row>
    <row r="800" spans="1:6">
      <c r="A800" s="10"/>
      <c r="B800" s="70"/>
      <c r="C800" s="71" t="s">
        <v>607</v>
      </c>
      <c r="D800" s="71">
        <v>12.01</v>
      </c>
      <c r="E800" s="68">
        <v>2</v>
      </c>
      <c r="F800" s="73" t="s">
        <v>937</v>
      </c>
    </row>
    <row r="801" spans="1:6">
      <c r="A801" s="10"/>
      <c r="B801" s="70"/>
      <c r="C801" s="71" t="s">
        <v>615</v>
      </c>
      <c r="D801" s="71"/>
      <c r="E801" s="68"/>
      <c r="F801" s="73"/>
    </row>
    <row r="802" spans="1:6">
      <c r="A802" s="10"/>
      <c r="B802" s="70"/>
      <c r="C802" s="71" t="s">
        <v>617</v>
      </c>
      <c r="D802" s="71"/>
      <c r="E802" s="68"/>
      <c r="F802" s="73" t="s">
        <v>941</v>
      </c>
    </row>
    <row r="803" spans="1:6">
      <c r="A803" s="10"/>
      <c r="B803" s="70"/>
      <c r="C803" s="71" t="s">
        <v>1398</v>
      </c>
      <c r="D803" s="71"/>
      <c r="E803" s="68"/>
      <c r="F803" s="73"/>
    </row>
    <row r="804" spans="1:6">
      <c r="A804" s="10"/>
      <c r="B804" s="70"/>
      <c r="C804" s="68" t="s">
        <v>1399</v>
      </c>
      <c r="D804" s="71"/>
      <c r="E804" s="68"/>
      <c r="F804" s="73"/>
    </row>
    <row r="805" spans="1:6">
      <c r="A805" s="10"/>
      <c r="B805" s="70"/>
      <c r="C805" s="68" t="s">
        <v>619</v>
      </c>
      <c r="D805" s="71"/>
      <c r="E805" s="68"/>
      <c r="F805" s="73" t="s">
        <v>1396</v>
      </c>
    </row>
    <row r="806" spans="1:6">
      <c r="A806" s="10"/>
      <c r="B806" s="70"/>
      <c r="C806" s="68" t="s">
        <v>621</v>
      </c>
      <c r="D806" s="71"/>
      <c r="E806" s="68"/>
      <c r="F806" s="73"/>
    </row>
    <row r="807" spans="1:6">
      <c r="A807" s="10"/>
      <c r="B807" s="70"/>
      <c r="C807" s="68" t="s">
        <v>627</v>
      </c>
      <c r="D807" s="71"/>
      <c r="E807" s="68"/>
      <c r="F807" s="73"/>
    </row>
    <row r="808" spans="1:6">
      <c r="A808" s="10"/>
      <c r="B808" s="70"/>
      <c r="C808" s="68" t="s">
        <v>625</v>
      </c>
      <c r="D808" s="71"/>
      <c r="E808" s="68"/>
      <c r="F808" s="73"/>
    </row>
    <row r="809" spans="1:6">
      <c r="A809" s="10"/>
      <c r="B809" s="70"/>
      <c r="C809" s="68" t="s">
        <v>635</v>
      </c>
      <c r="D809" s="71"/>
      <c r="E809" s="68"/>
      <c r="F809" s="73"/>
    </row>
    <row r="810" spans="1:6">
      <c r="A810" s="10"/>
      <c r="B810" s="70"/>
      <c r="C810" s="68" t="s">
        <v>638</v>
      </c>
      <c r="D810" s="71"/>
      <c r="E810" s="68"/>
      <c r="F810" s="73"/>
    </row>
    <row r="811" spans="1:6">
      <c r="A811" s="10"/>
      <c r="B811" s="70"/>
      <c r="C811" s="68" t="s">
        <v>637</v>
      </c>
      <c r="D811" s="71"/>
      <c r="E811" s="68"/>
      <c r="F811" s="73"/>
    </row>
    <row r="812" spans="1:6">
      <c r="A812" s="10"/>
      <c r="B812" s="70"/>
      <c r="C812" s="68" t="s">
        <v>633</v>
      </c>
      <c r="D812" s="71"/>
      <c r="E812" s="68"/>
      <c r="F812" s="73"/>
    </row>
    <row r="813" spans="1:6">
      <c r="A813" s="10"/>
      <c r="B813" s="70"/>
      <c r="C813" s="68" t="s">
        <v>1397</v>
      </c>
      <c r="D813" s="71"/>
      <c r="E813" s="68"/>
      <c r="F813" s="73"/>
    </row>
    <row r="814" spans="1:6">
      <c r="A814" s="10"/>
      <c r="B814" s="70"/>
      <c r="C814" s="68" t="s">
        <v>629</v>
      </c>
      <c r="D814" s="71"/>
      <c r="E814" s="68"/>
      <c r="F814" s="73"/>
    </row>
    <row r="815" spans="1:6">
      <c r="A815" s="10"/>
      <c r="B815" s="70"/>
      <c r="C815" s="68" t="s">
        <v>631</v>
      </c>
      <c r="D815" s="71"/>
      <c r="E815" s="68"/>
      <c r="F815" s="73"/>
    </row>
    <row r="816" spans="1:6">
      <c r="A816" s="10"/>
      <c r="B816" s="70"/>
      <c r="C816" s="68" t="s">
        <v>623</v>
      </c>
      <c r="D816" s="71"/>
      <c r="E816" s="68"/>
      <c r="F816" s="73"/>
    </row>
    <row r="817" spans="1:6">
      <c r="A817" s="10"/>
      <c r="B817" s="70"/>
      <c r="C817" s="68" t="s">
        <v>1398</v>
      </c>
      <c r="D817" s="71">
        <v>12.02</v>
      </c>
      <c r="E817" s="68">
        <v>2</v>
      </c>
      <c r="F817" s="71" t="s">
        <v>1400</v>
      </c>
    </row>
    <row r="818" spans="1:6">
      <c r="A818" s="10"/>
      <c r="B818" s="70"/>
      <c r="C818" s="68" t="s">
        <v>617</v>
      </c>
      <c r="D818" s="71"/>
      <c r="E818" s="68"/>
      <c r="F818" s="71"/>
    </row>
    <row r="819" spans="1:6">
      <c r="A819" s="10"/>
      <c r="B819" s="70"/>
      <c r="C819" s="68" t="s">
        <v>1401</v>
      </c>
      <c r="D819" s="71"/>
      <c r="E819" s="68"/>
      <c r="F819" s="71"/>
    </row>
    <row r="820" spans="1:6">
      <c r="A820" s="10"/>
      <c r="B820" s="70"/>
      <c r="C820" s="68" t="s">
        <v>1402</v>
      </c>
      <c r="D820" s="71"/>
      <c r="E820" s="68"/>
      <c r="F820" s="71"/>
    </row>
    <row r="821" spans="1:6">
      <c r="A821" s="10"/>
      <c r="B821" s="70"/>
      <c r="C821" s="68" t="s">
        <v>615</v>
      </c>
      <c r="D821" s="71"/>
      <c r="E821" s="68"/>
      <c r="F821" s="71"/>
    </row>
    <row r="822" spans="1:6">
      <c r="A822" s="10"/>
      <c r="B822" s="70"/>
      <c r="C822" s="68" t="s">
        <v>1403</v>
      </c>
      <c r="D822" s="71"/>
      <c r="E822" s="68"/>
      <c r="F822" s="71"/>
    </row>
    <row r="823" spans="1:6">
      <c r="A823" s="10"/>
      <c r="B823" s="70"/>
      <c r="C823" s="68" t="s">
        <v>1404</v>
      </c>
      <c r="D823" s="71"/>
      <c r="E823" s="68"/>
      <c r="F823" s="71"/>
    </row>
    <row r="824" spans="1:6">
      <c r="A824" s="10"/>
      <c r="B824" s="70"/>
      <c r="C824" s="68" t="s">
        <v>1405</v>
      </c>
      <c r="D824" s="71"/>
      <c r="E824" s="68"/>
      <c r="F824" s="71"/>
    </row>
    <row r="825" spans="1:6">
      <c r="A825" s="10"/>
      <c r="B825" s="70"/>
      <c r="C825" s="68" t="s">
        <v>1406</v>
      </c>
      <c r="D825" s="71"/>
      <c r="E825" s="68"/>
      <c r="F825" s="71"/>
    </row>
    <row r="826" spans="1:6">
      <c r="A826" s="10"/>
      <c r="B826" s="70"/>
      <c r="C826" s="68" t="s">
        <v>1407</v>
      </c>
      <c r="D826" s="71"/>
      <c r="E826" s="68"/>
      <c r="F826" s="71"/>
    </row>
    <row r="827" spans="1:6">
      <c r="A827" s="10"/>
      <c r="B827" s="70"/>
      <c r="C827" s="68" t="s">
        <v>627</v>
      </c>
      <c r="D827" s="71"/>
      <c r="E827" s="68"/>
      <c r="F827" s="71"/>
    </row>
    <row r="828" spans="1:6">
      <c r="A828" s="10"/>
      <c r="B828" s="70"/>
      <c r="C828" s="68" t="s">
        <v>619</v>
      </c>
      <c r="D828" s="71"/>
      <c r="E828" s="68"/>
      <c r="F828" s="71"/>
    </row>
    <row r="829" spans="1:6">
      <c r="A829" s="10"/>
      <c r="B829" s="70"/>
      <c r="C829" s="68" t="s">
        <v>638</v>
      </c>
      <c r="D829" s="71"/>
      <c r="E829" s="68"/>
      <c r="F829" s="71"/>
    </row>
    <row r="830" spans="1:6">
      <c r="A830" s="10"/>
      <c r="B830" s="70"/>
      <c r="C830" s="68" t="s">
        <v>1395</v>
      </c>
      <c r="D830" s="71"/>
      <c r="E830" s="68"/>
      <c r="F830" s="71"/>
    </row>
    <row r="831" spans="1:6">
      <c r="A831" s="10"/>
      <c r="B831" s="70"/>
      <c r="C831" s="68" t="s">
        <v>621</v>
      </c>
      <c r="D831" s="71"/>
      <c r="E831" s="68"/>
      <c r="F831" s="73" t="s">
        <v>1396</v>
      </c>
    </row>
    <row r="832" spans="1:6">
      <c r="A832" s="10"/>
      <c r="B832" s="70"/>
      <c r="C832" s="68" t="s">
        <v>625</v>
      </c>
      <c r="D832" s="71"/>
      <c r="E832" s="68"/>
      <c r="F832" s="73"/>
    </row>
    <row r="833" spans="1:6">
      <c r="A833" s="10"/>
      <c r="B833" s="70"/>
      <c r="C833" s="68" t="s">
        <v>637</v>
      </c>
      <c r="D833" s="71"/>
      <c r="E833" s="68"/>
      <c r="F833" s="73"/>
    </row>
    <row r="834" spans="1:6">
      <c r="A834" s="10"/>
      <c r="B834" s="70"/>
      <c r="C834" s="71" t="s">
        <v>633</v>
      </c>
      <c r="D834" s="71"/>
      <c r="E834" s="68"/>
      <c r="F834" s="73"/>
    </row>
    <row r="835" spans="1:6">
      <c r="A835" s="10"/>
      <c r="B835" s="70"/>
      <c r="C835" s="71" t="s">
        <v>1397</v>
      </c>
      <c r="D835" s="71"/>
      <c r="E835" s="68"/>
      <c r="F835" s="73"/>
    </row>
    <row r="836" spans="1:6">
      <c r="A836" s="10"/>
      <c r="B836" s="70"/>
      <c r="C836" s="71" t="s">
        <v>629</v>
      </c>
      <c r="D836" s="71"/>
      <c r="E836" s="68"/>
      <c r="F836" s="73"/>
    </row>
    <row r="837" spans="1:6">
      <c r="A837" s="10"/>
      <c r="B837" s="70"/>
      <c r="C837" s="71" t="s">
        <v>631</v>
      </c>
      <c r="D837" s="71"/>
      <c r="E837" s="68"/>
      <c r="F837" s="73"/>
    </row>
    <row r="838" spans="1:6">
      <c r="A838" s="10"/>
      <c r="B838" s="70"/>
      <c r="C838" s="71" t="s">
        <v>623</v>
      </c>
      <c r="D838" s="71"/>
      <c r="E838" s="68"/>
      <c r="F838" s="73"/>
    </row>
    <row r="839" spans="1:6">
      <c r="A839" s="10"/>
      <c r="B839" s="70"/>
      <c r="C839" s="71" t="s">
        <v>635</v>
      </c>
      <c r="D839" s="71"/>
      <c r="E839" s="68"/>
      <c r="F839" s="73"/>
    </row>
    <row r="840" spans="1:6">
      <c r="A840" s="10"/>
      <c r="B840" s="70"/>
      <c r="C840" s="71" t="s">
        <v>607</v>
      </c>
      <c r="D840" s="71"/>
      <c r="E840" s="68"/>
      <c r="F840" s="71" t="s">
        <v>937</v>
      </c>
    </row>
    <row r="841" spans="1:6">
      <c r="A841" s="10"/>
      <c r="B841" s="70"/>
      <c r="C841" s="68" t="s">
        <v>1398</v>
      </c>
      <c r="D841" s="71">
        <v>12.03</v>
      </c>
      <c r="E841" s="71">
        <v>2</v>
      </c>
      <c r="F841" s="71" t="s">
        <v>1408</v>
      </c>
    </row>
    <row r="842" spans="1:6">
      <c r="A842" s="10"/>
      <c r="B842" s="70"/>
      <c r="C842" s="68" t="s">
        <v>629</v>
      </c>
      <c r="D842" s="71"/>
      <c r="E842" s="71"/>
      <c r="F842" s="71"/>
    </row>
    <row r="843" spans="1:6">
      <c r="A843" s="10"/>
      <c r="B843" s="70"/>
      <c r="C843" s="71" t="s">
        <v>627</v>
      </c>
      <c r="D843" s="71"/>
      <c r="E843" s="71"/>
      <c r="F843" s="71"/>
    </row>
    <row r="844" spans="1:6">
      <c r="A844" s="10"/>
      <c r="B844" s="70"/>
      <c r="C844" s="71" t="s">
        <v>638</v>
      </c>
      <c r="D844" s="71"/>
      <c r="E844" s="71"/>
      <c r="F844" s="71"/>
    </row>
    <row r="845" spans="1:6">
      <c r="A845" s="10"/>
      <c r="B845" s="70"/>
      <c r="C845" s="71" t="s">
        <v>625</v>
      </c>
      <c r="D845" s="71"/>
      <c r="E845" s="71"/>
      <c r="F845" s="71"/>
    </row>
    <row r="846" spans="1:6">
      <c r="A846" s="10"/>
      <c r="B846" s="70"/>
      <c r="C846" s="71" t="s">
        <v>1403</v>
      </c>
      <c r="D846" s="71"/>
      <c r="E846" s="71"/>
      <c r="F846" s="71"/>
    </row>
    <row r="847" spans="1:6">
      <c r="A847" s="10"/>
      <c r="B847" s="70"/>
      <c r="C847" s="71" t="s">
        <v>623</v>
      </c>
      <c r="D847" s="71"/>
      <c r="E847" s="71"/>
      <c r="F847" s="71"/>
    </row>
    <row r="848" spans="1:6">
      <c r="A848" s="10"/>
      <c r="B848" s="70"/>
      <c r="C848" s="71" t="s">
        <v>621</v>
      </c>
      <c r="D848" s="71"/>
      <c r="E848" s="71"/>
      <c r="F848" s="71"/>
    </row>
    <row r="849" spans="1:6">
      <c r="A849" s="74"/>
      <c r="B849" s="70"/>
      <c r="C849" s="71" t="s">
        <v>1401</v>
      </c>
      <c r="D849" s="71"/>
      <c r="E849" s="71"/>
      <c r="F849" s="71"/>
    </row>
    <row r="850" spans="1:6">
      <c r="A850" s="74"/>
      <c r="B850" s="70"/>
      <c r="C850" s="71" t="s">
        <v>619</v>
      </c>
      <c r="D850" s="71"/>
      <c r="E850" s="71"/>
      <c r="F850" s="71"/>
    </row>
    <row r="851" spans="1:6">
      <c r="A851" s="74"/>
      <c r="B851" s="70"/>
      <c r="C851" s="71" t="s">
        <v>1409</v>
      </c>
      <c r="D851" s="71"/>
      <c r="E851" s="71"/>
      <c r="F851" s="71"/>
    </row>
    <row r="852" spans="1:6">
      <c r="A852" s="74"/>
      <c r="B852" s="70"/>
      <c r="C852" s="71" t="s">
        <v>615</v>
      </c>
      <c r="D852" s="71"/>
      <c r="E852" s="71"/>
      <c r="F852" s="71"/>
    </row>
    <row r="853" spans="1:6">
      <c r="A853" s="74"/>
      <c r="B853" s="70"/>
      <c r="C853" s="71" t="s">
        <v>1410</v>
      </c>
      <c r="D853" s="71"/>
      <c r="E853" s="71"/>
      <c r="F853" s="71"/>
    </row>
    <row r="854" spans="1:6">
      <c r="A854" s="74"/>
      <c r="B854" s="70"/>
      <c r="C854" s="71" t="s">
        <v>1411</v>
      </c>
      <c r="D854" s="71"/>
      <c r="E854" s="71"/>
      <c r="F854" s="71"/>
    </row>
    <row r="855" spans="1:6">
      <c r="A855" s="74"/>
      <c r="B855" s="70"/>
      <c r="C855" s="71" t="s">
        <v>1412</v>
      </c>
      <c r="D855" s="71"/>
      <c r="E855" s="71"/>
      <c r="F855" s="71"/>
    </row>
    <row r="856" spans="1:6">
      <c r="A856" s="74"/>
      <c r="B856" s="70"/>
      <c r="C856" s="71" t="s">
        <v>1413</v>
      </c>
      <c r="D856" s="71"/>
      <c r="E856" s="71"/>
      <c r="F856" s="71"/>
    </row>
    <row r="857" spans="1:6">
      <c r="A857" s="74"/>
      <c r="B857" s="70"/>
      <c r="C857" s="71" t="s">
        <v>1406</v>
      </c>
      <c r="D857" s="71"/>
      <c r="E857" s="71"/>
      <c r="F857" s="71"/>
    </row>
    <row r="858" spans="1:6">
      <c r="A858" s="74"/>
      <c r="B858" s="70"/>
      <c r="C858" s="71" t="s">
        <v>1414</v>
      </c>
      <c r="D858" s="71"/>
      <c r="E858" s="71"/>
      <c r="F858" s="71"/>
    </row>
    <row r="859" spans="1:6">
      <c r="A859" s="74"/>
      <c r="B859" s="70"/>
      <c r="C859" s="71" t="s">
        <v>1415</v>
      </c>
      <c r="D859" s="71"/>
      <c r="E859" s="71"/>
      <c r="F859" s="71"/>
    </row>
    <row r="860" spans="1:6">
      <c r="A860" s="74"/>
      <c r="B860" s="70"/>
      <c r="C860" s="71" t="s">
        <v>1416</v>
      </c>
      <c r="D860" s="71"/>
      <c r="E860" s="71"/>
      <c r="F860" s="71"/>
    </row>
    <row r="861" spans="1:6">
      <c r="A861" s="74"/>
      <c r="B861" s="70"/>
      <c r="C861" s="71" t="s">
        <v>1405</v>
      </c>
      <c r="D861" s="71"/>
      <c r="E861" s="71"/>
      <c r="F861" s="71"/>
    </row>
    <row r="862" spans="1:6">
      <c r="A862" s="74"/>
      <c r="B862" s="70"/>
      <c r="C862" s="71" t="s">
        <v>1417</v>
      </c>
      <c r="D862" s="71"/>
      <c r="E862" s="71"/>
      <c r="F862" s="71"/>
    </row>
    <row r="863" spans="1:6">
      <c r="A863" s="74"/>
      <c r="B863" s="70"/>
      <c r="C863" s="71" t="s">
        <v>1404</v>
      </c>
      <c r="D863" s="71"/>
      <c r="E863" s="71"/>
      <c r="F863" s="71"/>
    </row>
    <row r="864" spans="1:6">
      <c r="A864" s="74"/>
      <c r="B864" s="70"/>
      <c r="C864" s="71" t="s">
        <v>1418</v>
      </c>
      <c r="D864" s="71"/>
      <c r="E864" s="71"/>
      <c r="F864" s="71"/>
    </row>
    <row r="865" spans="1:6">
      <c r="A865" s="74"/>
      <c r="B865" s="70"/>
      <c r="C865" s="71" t="s">
        <v>1419</v>
      </c>
      <c r="D865" s="71"/>
      <c r="E865" s="71"/>
      <c r="F865" s="71" t="s">
        <v>1420</v>
      </c>
    </row>
    <row r="866" spans="1:6">
      <c r="A866" s="74"/>
      <c r="B866" s="70"/>
      <c r="C866" s="71" t="s">
        <v>635</v>
      </c>
      <c r="D866" s="71"/>
      <c r="E866" s="71"/>
      <c r="F866" s="71"/>
    </row>
    <row r="867" spans="1:6">
      <c r="A867" s="74"/>
      <c r="B867" s="70"/>
      <c r="C867" s="71" t="s">
        <v>1402</v>
      </c>
      <c r="D867" s="71"/>
      <c r="E867" s="71"/>
      <c r="F867" s="71" t="s">
        <v>1421</v>
      </c>
    </row>
    <row r="868" spans="1:6">
      <c r="A868" s="74"/>
      <c r="B868" s="70"/>
      <c r="C868" s="71" t="s">
        <v>607</v>
      </c>
      <c r="D868" s="71"/>
      <c r="E868" s="71"/>
      <c r="F868" s="71" t="s">
        <v>937</v>
      </c>
    </row>
    <row r="869" spans="1:6">
      <c r="A869" s="74"/>
      <c r="B869" s="70"/>
      <c r="C869" s="71" t="s">
        <v>1398</v>
      </c>
      <c r="D869" s="71">
        <v>12.04</v>
      </c>
      <c r="E869" s="71">
        <v>2</v>
      </c>
      <c r="F869" s="71" t="s">
        <v>1400</v>
      </c>
    </row>
    <row r="870" spans="1:6">
      <c r="A870" s="74"/>
      <c r="B870" s="70"/>
      <c r="C870" s="71" t="s">
        <v>617</v>
      </c>
      <c r="D870" s="71"/>
      <c r="E870" s="71"/>
      <c r="F870" s="71"/>
    </row>
    <row r="871" spans="1:6">
      <c r="A871" s="74"/>
      <c r="B871" s="70"/>
      <c r="C871" s="71" t="s">
        <v>1401</v>
      </c>
      <c r="D871" s="71"/>
      <c r="E871" s="71"/>
      <c r="F871" s="71"/>
    </row>
    <row r="872" spans="1:6">
      <c r="A872" s="74"/>
      <c r="B872" s="70"/>
      <c r="C872" s="71" t="s">
        <v>1402</v>
      </c>
      <c r="D872" s="71"/>
      <c r="E872" s="71"/>
      <c r="F872" s="71"/>
    </row>
    <row r="873" spans="1:6">
      <c r="A873" s="74"/>
      <c r="B873" s="70"/>
      <c r="C873" s="71" t="s">
        <v>615</v>
      </c>
      <c r="D873" s="71"/>
      <c r="E873" s="71"/>
      <c r="F873" s="71"/>
    </row>
    <row r="874" spans="1:6">
      <c r="A874" s="74"/>
      <c r="B874" s="70"/>
      <c r="C874" s="71" t="s">
        <v>1403</v>
      </c>
      <c r="D874" s="71"/>
      <c r="E874" s="71"/>
      <c r="F874" s="71"/>
    </row>
    <row r="875" spans="1:6">
      <c r="A875" s="74"/>
      <c r="B875" s="70"/>
      <c r="C875" s="71" t="s">
        <v>1404</v>
      </c>
      <c r="D875" s="71"/>
      <c r="E875" s="71"/>
      <c r="F875" s="71"/>
    </row>
    <row r="876" spans="1:6">
      <c r="A876" s="74"/>
      <c r="B876" s="70"/>
      <c r="C876" s="71" t="s">
        <v>1405</v>
      </c>
      <c r="D876" s="71"/>
      <c r="E876" s="71"/>
      <c r="F876" s="71"/>
    </row>
    <row r="877" spans="1:6">
      <c r="A877" s="74"/>
      <c r="B877" s="70"/>
      <c r="C877" s="71" t="s">
        <v>1406</v>
      </c>
      <c r="D877" s="71"/>
      <c r="E877" s="71"/>
      <c r="F877" s="71"/>
    </row>
    <row r="878" spans="1:6">
      <c r="A878" s="74"/>
      <c r="B878" s="70"/>
      <c r="C878" s="71" t="s">
        <v>1407</v>
      </c>
      <c r="D878" s="71"/>
      <c r="E878" s="71"/>
      <c r="F878" s="71"/>
    </row>
    <row r="879" spans="1:6">
      <c r="A879" s="74"/>
      <c r="B879" s="70"/>
      <c r="C879" s="71" t="s">
        <v>627</v>
      </c>
      <c r="D879" s="71"/>
      <c r="E879" s="71"/>
      <c r="F879" s="71"/>
    </row>
    <row r="880" spans="1:6">
      <c r="A880" s="74"/>
      <c r="B880" s="70"/>
      <c r="C880" s="71" t="s">
        <v>619</v>
      </c>
      <c r="D880" s="71"/>
      <c r="E880" s="71"/>
      <c r="F880" s="71"/>
    </row>
    <row r="881" spans="1:6">
      <c r="A881" s="74"/>
      <c r="B881" s="70"/>
      <c r="C881" s="71" t="s">
        <v>638</v>
      </c>
      <c r="D881" s="71"/>
      <c r="E881" s="71"/>
      <c r="F881" s="71"/>
    </row>
    <row r="882" spans="1:6">
      <c r="A882" s="74"/>
      <c r="B882" s="70"/>
      <c r="C882" s="71" t="s">
        <v>1395</v>
      </c>
      <c r="D882" s="71"/>
      <c r="E882" s="71"/>
      <c r="F882" s="71"/>
    </row>
    <row r="883" spans="1:6">
      <c r="A883" s="75"/>
      <c r="B883" s="70"/>
      <c r="C883" s="71" t="s">
        <v>607</v>
      </c>
      <c r="D883" s="71"/>
      <c r="E883" s="71"/>
      <c r="F883" s="71" t="s">
        <v>937</v>
      </c>
    </row>
  </sheetData>
  <mergeCells count="98">
    <mergeCell ref="A1:F1"/>
    <mergeCell ref="A3:A18"/>
    <mergeCell ref="A19:A48"/>
    <mergeCell ref="A49:A276"/>
    <mergeCell ref="A277:A612"/>
    <mergeCell ref="A613:A668"/>
    <mergeCell ref="A669:A783"/>
    <mergeCell ref="A784:A883"/>
    <mergeCell ref="B4:B6"/>
    <mergeCell ref="B7:B8"/>
    <mergeCell ref="B9:B13"/>
    <mergeCell ref="B15:B16"/>
    <mergeCell ref="B19:B25"/>
    <mergeCell ref="B26:B30"/>
    <mergeCell ref="B31:B32"/>
    <mergeCell ref="B33:B36"/>
    <mergeCell ref="B37:B45"/>
    <mergeCell ref="B47:B48"/>
    <mergeCell ref="B49:B61"/>
    <mergeCell ref="B62:B74"/>
    <mergeCell ref="B75:B82"/>
    <mergeCell ref="B83:B93"/>
    <mergeCell ref="B94:B112"/>
    <mergeCell ref="B113:B125"/>
    <mergeCell ref="B126:B134"/>
    <mergeCell ref="B135:B139"/>
    <mergeCell ref="B140:B141"/>
    <mergeCell ref="B142:B156"/>
    <mergeCell ref="B157:B178"/>
    <mergeCell ref="B179:B193"/>
    <mergeCell ref="B194:B209"/>
    <mergeCell ref="B210:B215"/>
    <mergeCell ref="B216:B217"/>
    <mergeCell ref="B218:B238"/>
    <mergeCell ref="B239:B255"/>
    <mergeCell ref="B257:B272"/>
    <mergeCell ref="B613:B615"/>
    <mergeCell ref="B616:B617"/>
    <mergeCell ref="B620:B625"/>
    <mergeCell ref="B626:B630"/>
    <mergeCell ref="B631:B643"/>
    <mergeCell ref="B644:B645"/>
    <mergeCell ref="B646:B647"/>
    <mergeCell ref="B648:B668"/>
    <mergeCell ref="B669:B691"/>
    <mergeCell ref="B692:B718"/>
    <mergeCell ref="B719:B735"/>
    <mergeCell ref="B736:B744"/>
    <mergeCell ref="B745:B760"/>
    <mergeCell ref="B761:B783"/>
    <mergeCell ref="B784:B883"/>
    <mergeCell ref="C4:C6"/>
    <mergeCell ref="C9:C10"/>
    <mergeCell ref="C613:C614"/>
    <mergeCell ref="C620:C623"/>
    <mergeCell ref="C626:C628"/>
    <mergeCell ref="C631:C633"/>
    <mergeCell ref="C640:C642"/>
    <mergeCell ref="C644:C645"/>
    <mergeCell ref="C648:C649"/>
    <mergeCell ref="C654:C655"/>
    <mergeCell ref="C656:C657"/>
    <mergeCell ref="C658:C661"/>
    <mergeCell ref="C662:C663"/>
    <mergeCell ref="D784:D799"/>
    <mergeCell ref="D800:D816"/>
    <mergeCell ref="D817:D840"/>
    <mergeCell ref="D841:D868"/>
    <mergeCell ref="D869:D883"/>
    <mergeCell ref="E4:E6"/>
    <mergeCell ref="E9:E10"/>
    <mergeCell ref="E613:E614"/>
    <mergeCell ref="E620:E623"/>
    <mergeCell ref="E626:E628"/>
    <mergeCell ref="E631:E633"/>
    <mergeCell ref="E640:E642"/>
    <mergeCell ref="E644:E645"/>
    <mergeCell ref="E648:E649"/>
    <mergeCell ref="E654:E655"/>
    <mergeCell ref="E656:E657"/>
    <mergeCell ref="E658:E661"/>
    <mergeCell ref="E662:E663"/>
    <mergeCell ref="E664:E665"/>
    <mergeCell ref="E784:E799"/>
    <mergeCell ref="E800:E816"/>
    <mergeCell ref="E817:E840"/>
    <mergeCell ref="E841:E868"/>
    <mergeCell ref="E869:E883"/>
    <mergeCell ref="F784:F787"/>
    <mergeCell ref="F789:F799"/>
    <mergeCell ref="F800:F801"/>
    <mergeCell ref="F802:F804"/>
    <mergeCell ref="F805:F816"/>
    <mergeCell ref="F817:F830"/>
    <mergeCell ref="F831:F839"/>
    <mergeCell ref="F841:F864"/>
    <mergeCell ref="F865:F866"/>
    <mergeCell ref="F869:F882"/>
  </mergeCells>
  <pageMargins left="0.7" right="0.7" top="0.75" bottom="0.75" header="0.3" footer="0.3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:G1"/>
    </sheetView>
  </sheetViews>
  <sheetFormatPr defaultColWidth="9" defaultRowHeight="13.8" outlineLevelCol="6"/>
  <cols>
    <col min="1" max="1" width="21.3796296296296" customWidth="1"/>
    <col min="2" max="2" width="20.25" customWidth="1"/>
    <col min="3" max="3" width="14.8796296296296" customWidth="1"/>
    <col min="4" max="4" width="18.25" customWidth="1"/>
    <col min="5" max="5" width="23.6296296296296" customWidth="1"/>
    <col min="6" max="6" width="20.6296296296296" customWidth="1"/>
  </cols>
  <sheetData>
    <row r="1" ht="22.2" spans="1:7">
      <c r="A1" s="38" t="s">
        <v>1422</v>
      </c>
      <c r="B1" s="38"/>
      <c r="C1" s="38"/>
      <c r="D1" s="38"/>
      <c r="E1" s="38"/>
      <c r="F1" s="38"/>
      <c r="G1" s="38"/>
    </row>
    <row r="2" s="37" customFormat="1" ht="21.75" customHeight="1" spans="1:7">
      <c r="A2" s="39" t="s">
        <v>22</v>
      </c>
      <c r="B2" s="39" t="s">
        <v>23</v>
      </c>
      <c r="C2" s="39" t="s">
        <v>24</v>
      </c>
      <c r="D2" s="39" t="s">
        <v>25</v>
      </c>
      <c r="E2" s="39" t="s">
        <v>27</v>
      </c>
      <c r="F2" s="39" t="s">
        <v>28</v>
      </c>
      <c r="G2" s="40" t="s">
        <v>29</v>
      </c>
    </row>
    <row r="3" ht="18" customHeight="1" spans="1:7">
      <c r="A3" s="12" t="s">
        <v>2</v>
      </c>
      <c r="B3" s="41" t="s">
        <v>30</v>
      </c>
      <c r="C3" s="42"/>
      <c r="D3" s="42"/>
      <c r="E3" s="42"/>
      <c r="F3" s="42"/>
      <c r="G3" s="43"/>
    </row>
    <row r="4" ht="18" customHeight="1" spans="1:7">
      <c r="A4" s="14" t="s">
        <v>3</v>
      </c>
      <c r="B4" s="44"/>
      <c r="C4" s="45"/>
      <c r="D4" s="45"/>
      <c r="E4" s="45"/>
      <c r="F4" s="45"/>
      <c r="G4" s="46"/>
    </row>
    <row r="5" ht="18" customHeight="1" spans="1:7">
      <c r="A5" s="12" t="s">
        <v>4</v>
      </c>
      <c r="B5" s="44"/>
      <c r="C5" s="45"/>
      <c r="D5" s="45"/>
      <c r="E5" s="45"/>
      <c r="F5" s="45"/>
      <c r="G5" s="46"/>
    </row>
    <row r="6" ht="17.4" spans="1:7">
      <c r="A6" s="47" t="s">
        <v>5</v>
      </c>
      <c r="B6" s="44"/>
      <c r="C6" s="45"/>
      <c r="D6" s="45"/>
      <c r="E6" s="45"/>
      <c r="F6" s="45"/>
      <c r="G6" s="46"/>
    </row>
    <row r="7" ht="17.4" spans="1:7">
      <c r="A7" s="12" t="s">
        <v>6</v>
      </c>
      <c r="B7" s="44"/>
      <c r="C7" s="45"/>
      <c r="D7" s="45"/>
      <c r="E7" s="45"/>
      <c r="F7" s="45"/>
      <c r="G7" s="46"/>
    </row>
    <row r="8" ht="12" hidden="1" customHeight="1" spans="1:7">
      <c r="A8" s="12" t="s">
        <v>7</v>
      </c>
      <c r="B8" s="44"/>
      <c r="C8" s="45"/>
      <c r="D8" s="45"/>
      <c r="E8" s="45"/>
      <c r="F8" s="45"/>
      <c r="G8" s="46"/>
    </row>
    <row r="9" hidden="1" spans="1:7">
      <c r="A9" s="12"/>
      <c r="B9" s="44"/>
      <c r="C9" s="45"/>
      <c r="D9" s="45"/>
      <c r="E9" s="45"/>
      <c r="F9" s="45"/>
      <c r="G9" s="46"/>
    </row>
    <row r="10" hidden="1" spans="1:7">
      <c r="A10" s="12"/>
      <c r="B10" s="44"/>
      <c r="C10" s="45"/>
      <c r="D10" s="45"/>
      <c r="E10" s="45"/>
      <c r="F10" s="45"/>
      <c r="G10" s="46"/>
    </row>
    <row r="11" ht="11" hidden="1" customHeight="1" spans="1:7">
      <c r="A11" s="12"/>
      <c r="B11" s="44"/>
      <c r="C11" s="45"/>
      <c r="D11" s="45"/>
      <c r="E11" s="45"/>
      <c r="F11" s="45"/>
      <c r="G11" s="46"/>
    </row>
    <row r="12" hidden="1" spans="1:7">
      <c r="A12" s="12"/>
      <c r="B12" s="44"/>
      <c r="C12" s="45"/>
      <c r="D12" s="45"/>
      <c r="E12" s="45"/>
      <c r="F12" s="45"/>
      <c r="G12" s="46"/>
    </row>
    <row r="13" hidden="1" spans="1:7">
      <c r="A13" s="12"/>
      <c r="B13" s="44"/>
      <c r="C13" s="45"/>
      <c r="D13" s="45"/>
      <c r="E13" s="45"/>
      <c r="F13" s="45"/>
      <c r="G13" s="46"/>
    </row>
    <row r="14" hidden="1" spans="1:7">
      <c r="A14" s="12"/>
      <c r="B14" s="44"/>
      <c r="C14" s="45"/>
      <c r="D14" s="45"/>
      <c r="E14" s="45"/>
      <c r="F14" s="45"/>
      <c r="G14" s="46"/>
    </row>
    <row r="15" hidden="1" spans="1:7">
      <c r="A15" s="12"/>
      <c r="B15" s="44"/>
      <c r="C15" s="45"/>
      <c r="D15" s="45"/>
      <c r="E15" s="45"/>
      <c r="F15" s="45"/>
      <c r="G15" s="46"/>
    </row>
    <row r="16" hidden="1" spans="1:7">
      <c r="A16" s="12"/>
      <c r="B16" s="44"/>
      <c r="C16" s="45"/>
      <c r="D16" s="45"/>
      <c r="E16" s="45"/>
      <c r="F16" s="45"/>
      <c r="G16" s="46"/>
    </row>
    <row r="17" hidden="1" spans="1:7">
      <c r="A17" s="12"/>
      <c r="B17" s="44"/>
      <c r="C17" s="45"/>
      <c r="D17" s="45"/>
      <c r="E17" s="45"/>
      <c r="F17" s="45"/>
      <c r="G17" s="46"/>
    </row>
    <row r="18" hidden="1" spans="1:7">
      <c r="A18" s="12"/>
      <c r="B18" s="44"/>
      <c r="C18" s="45"/>
      <c r="D18" s="45"/>
      <c r="E18" s="45"/>
      <c r="F18" s="45"/>
      <c r="G18" s="46"/>
    </row>
    <row r="19" hidden="1" spans="1:7">
      <c r="A19" s="12"/>
      <c r="B19" s="44"/>
      <c r="C19" s="45"/>
      <c r="D19" s="45"/>
      <c r="E19" s="45"/>
      <c r="F19" s="45"/>
      <c r="G19" s="46"/>
    </row>
    <row r="20" hidden="1" spans="1:7">
      <c r="A20" s="12"/>
      <c r="B20" s="44"/>
      <c r="C20" s="45"/>
      <c r="D20" s="45"/>
      <c r="E20" s="45"/>
      <c r="F20" s="45"/>
      <c r="G20" s="46"/>
    </row>
    <row r="21" hidden="1" spans="1:7">
      <c r="A21" s="12"/>
      <c r="B21" s="44"/>
      <c r="C21" s="45"/>
      <c r="D21" s="45"/>
      <c r="E21" s="45"/>
      <c r="F21" s="45"/>
      <c r="G21" s="46"/>
    </row>
    <row r="22" hidden="1" spans="1:7">
      <c r="A22" s="12"/>
      <c r="B22" s="44"/>
      <c r="C22" s="45"/>
      <c r="D22" s="45"/>
      <c r="E22" s="45"/>
      <c r="F22" s="45"/>
      <c r="G22" s="46"/>
    </row>
    <row r="23" hidden="1" spans="1:7">
      <c r="A23" s="12"/>
      <c r="B23" s="44"/>
      <c r="C23" s="45"/>
      <c r="D23" s="45"/>
      <c r="E23" s="45"/>
      <c r="F23" s="45"/>
      <c r="G23" s="46"/>
    </row>
    <row r="24" hidden="1" spans="1:7">
      <c r="A24" s="12"/>
      <c r="B24" s="44"/>
      <c r="C24" s="45"/>
      <c r="D24" s="45"/>
      <c r="E24" s="45"/>
      <c r="F24" s="45"/>
      <c r="G24" s="46"/>
    </row>
    <row r="25" hidden="1" spans="1:7">
      <c r="A25" s="12"/>
      <c r="B25" s="44"/>
      <c r="C25" s="45"/>
      <c r="D25" s="45"/>
      <c r="E25" s="45"/>
      <c r="F25" s="45"/>
      <c r="G25" s="46"/>
    </row>
    <row r="26" ht="17.4" spans="1:7">
      <c r="A26" s="12" t="s">
        <v>7</v>
      </c>
      <c r="B26" s="44"/>
      <c r="C26" s="45"/>
      <c r="D26" s="45"/>
      <c r="E26" s="45"/>
      <c r="F26" s="45"/>
      <c r="G26" s="46"/>
    </row>
    <row r="27" ht="17.4" spans="1:7">
      <c r="A27" s="12" t="s">
        <v>8</v>
      </c>
      <c r="B27" s="48"/>
      <c r="C27" s="49"/>
      <c r="D27" s="49"/>
      <c r="E27" s="49"/>
      <c r="F27" s="49"/>
      <c r="G27" s="50"/>
    </row>
  </sheetData>
  <mergeCells count="3">
    <mergeCell ref="A1:G1"/>
    <mergeCell ref="A8:A25"/>
    <mergeCell ref="B3:G27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0"/>
  <sheetViews>
    <sheetView tabSelected="1" zoomScale="85" zoomScaleNormal="85" topLeftCell="A123" workbookViewId="0">
      <selection activeCell="F44" sqref="F44"/>
    </sheetView>
  </sheetViews>
  <sheetFormatPr defaultColWidth="8.62962962962963" defaultRowHeight="17.4" outlineLevelCol="4"/>
  <cols>
    <col min="1" max="1" width="20.25" style="2" customWidth="1"/>
    <col min="2" max="2" width="7.62962962962963" style="2" customWidth="1"/>
    <col min="3" max="3" width="20.25" style="2" customWidth="1"/>
    <col min="4" max="4" width="13.75" style="2" customWidth="1"/>
    <col min="5" max="5" width="16.462962962963" style="2" customWidth="1"/>
    <col min="6" max="24" width="8.62962962962963" style="2"/>
  </cols>
  <sheetData>
    <row r="1" ht="22.2" spans="1:5">
      <c r="A1" s="3" t="s">
        <v>1423</v>
      </c>
      <c r="B1" s="3"/>
      <c r="C1" s="3"/>
      <c r="D1" s="3"/>
      <c r="E1" s="3"/>
    </row>
    <row r="2" s="1" customFormat="1" ht="20.4" spans="1:5">
      <c r="A2" s="4" t="s">
        <v>22</v>
      </c>
      <c r="B2" s="4" t="s">
        <v>640</v>
      </c>
      <c r="C2" s="4" t="s">
        <v>23</v>
      </c>
      <c r="D2" s="4" t="s">
        <v>1423</v>
      </c>
      <c r="E2" s="4" t="s">
        <v>29</v>
      </c>
    </row>
    <row r="3" spans="1:5">
      <c r="A3" s="5" t="s">
        <v>2</v>
      </c>
      <c r="B3" s="6">
        <v>1</v>
      </c>
      <c r="C3" s="7" t="s">
        <v>645</v>
      </c>
      <c r="D3" s="8" t="s">
        <v>1424</v>
      </c>
      <c r="E3" s="9"/>
    </row>
    <row r="4" spans="1:5">
      <c r="A4" s="10"/>
      <c r="B4" s="11">
        <v>2</v>
      </c>
      <c r="C4" s="12" t="s">
        <v>646</v>
      </c>
      <c r="D4" s="8" t="s">
        <v>1424</v>
      </c>
      <c r="E4" s="13"/>
    </row>
    <row r="5" spans="1:5">
      <c r="A5" s="10"/>
      <c r="B5" s="11">
        <v>3</v>
      </c>
      <c r="C5" s="12" t="s">
        <v>647</v>
      </c>
      <c r="D5" s="8" t="s">
        <v>1424</v>
      </c>
      <c r="E5" s="13"/>
    </row>
    <row r="6" spans="1:5">
      <c r="A6" s="10"/>
      <c r="B6" s="11">
        <v>4</v>
      </c>
      <c r="C6" s="12" t="s">
        <v>648</v>
      </c>
      <c r="D6" s="8" t="s">
        <v>1424</v>
      </c>
      <c r="E6" s="13"/>
    </row>
    <row r="7" spans="1:5">
      <c r="A7" s="10"/>
      <c r="B7" s="11">
        <v>5</v>
      </c>
      <c r="C7" s="12" t="s">
        <v>649</v>
      </c>
      <c r="D7" s="8" t="s">
        <v>1424</v>
      </c>
      <c r="E7" s="13"/>
    </row>
    <row r="8" spans="1:5">
      <c r="A8" s="10"/>
      <c r="B8" s="11">
        <v>6</v>
      </c>
      <c r="C8" s="12" t="s">
        <v>650</v>
      </c>
      <c r="D8" s="8" t="s">
        <v>1424</v>
      </c>
      <c r="E8" s="13"/>
    </row>
    <row r="9" spans="1:5">
      <c r="A9" s="10"/>
      <c r="B9" s="11">
        <v>7</v>
      </c>
      <c r="C9" s="12" t="s">
        <v>651</v>
      </c>
      <c r="D9" s="8" t="s">
        <v>1424</v>
      </c>
      <c r="E9" s="13"/>
    </row>
    <row r="10" spans="1:5">
      <c r="A10" s="10"/>
      <c r="B10" s="11">
        <v>8</v>
      </c>
      <c r="C10" s="12" t="s">
        <v>652</v>
      </c>
      <c r="D10" s="8" t="s">
        <v>1424</v>
      </c>
      <c r="E10" s="13"/>
    </row>
    <row r="11" spans="1:5">
      <c r="A11" s="10"/>
      <c r="B11" s="11">
        <v>9</v>
      </c>
      <c r="C11" s="12" t="s">
        <v>62</v>
      </c>
      <c r="D11" s="8" t="s">
        <v>1424</v>
      </c>
      <c r="E11" s="13"/>
    </row>
    <row r="12" spans="1:5">
      <c r="A12" s="10"/>
      <c r="B12" s="11">
        <v>10</v>
      </c>
      <c r="C12" s="12" t="s">
        <v>653</v>
      </c>
      <c r="D12" s="8" t="s">
        <v>1424</v>
      </c>
      <c r="E12" s="13"/>
    </row>
    <row r="13" spans="1:5">
      <c r="A13" s="10"/>
      <c r="B13" s="11">
        <v>11</v>
      </c>
      <c r="C13" s="12" t="s">
        <v>654</v>
      </c>
      <c r="D13" s="8" t="s">
        <v>1424</v>
      </c>
      <c r="E13" s="13"/>
    </row>
    <row r="14" spans="1:5">
      <c r="A14" s="10"/>
      <c r="B14" s="11">
        <v>12</v>
      </c>
      <c r="C14" s="12" t="s">
        <v>66</v>
      </c>
      <c r="D14" s="8" t="s">
        <v>1424</v>
      </c>
      <c r="E14" s="13"/>
    </row>
    <row r="15" spans="1:5">
      <c r="A15" s="10"/>
      <c r="B15" s="11">
        <v>13</v>
      </c>
      <c r="C15" s="12" t="s">
        <v>655</v>
      </c>
      <c r="D15" s="8" t="s">
        <v>1424</v>
      </c>
      <c r="E15" s="13"/>
    </row>
    <row r="16" spans="1:5">
      <c r="A16" s="10"/>
      <c r="B16" s="11">
        <v>14</v>
      </c>
      <c r="C16" s="12" t="s">
        <v>80</v>
      </c>
      <c r="D16" s="8" t="s">
        <v>1424</v>
      </c>
      <c r="E16" s="13"/>
    </row>
    <row r="17" spans="1:5">
      <c r="A17" s="10"/>
      <c r="B17" s="11">
        <v>15</v>
      </c>
      <c r="C17" s="12" t="s">
        <v>656</v>
      </c>
      <c r="D17" s="8" t="s">
        <v>1424</v>
      </c>
      <c r="E17" s="13"/>
    </row>
    <row r="18" spans="1:5">
      <c r="A18" s="10"/>
      <c r="B18" s="11">
        <v>16</v>
      </c>
      <c r="C18" s="12" t="s">
        <v>657</v>
      </c>
      <c r="D18" s="8" t="s">
        <v>1424</v>
      </c>
      <c r="E18" s="13"/>
    </row>
    <row r="19" spans="1:5">
      <c r="A19" s="10"/>
      <c r="B19" s="11">
        <v>17</v>
      </c>
      <c r="C19" s="12" t="s">
        <v>658</v>
      </c>
      <c r="D19" s="8" t="s">
        <v>1424</v>
      </c>
      <c r="E19" s="13"/>
    </row>
    <row r="20" spans="1:5">
      <c r="A20" s="10"/>
      <c r="B20" s="11">
        <v>18</v>
      </c>
      <c r="C20" s="12" t="s">
        <v>659</v>
      </c>
      <c r="D20" s="8" t="s">
        <v>1424</v>
      </c>
      <c r="E20" s="13"/>
    </row>
    <row r="21" spans="1:5">
      <c r="A21" s="10"/>
      <c r="B21" s="11">
        <v>19</v>
      </c>
      <c r="C21" s="12" t="s">
        <v>660</v>
      </c>
      <c r="D21" s="8" t="s">
        <v>1424</v>
      </c>
      <c r="E21" s="13"/>
    </row>
    <row r="22" spans="1:5">
      <c r="A22" s="10"/>
      <c r="B22" s="11">
        <v>20</v>
      </c>
      <c r="C22" s="12" t="s">
        <v>35</v>
      </c>
      <c r="D22" s="8" t="s">
        <v>1424</v>
      </c>
      <c r="E22" s="13"/>
    </row>
    <row r="23" spans="1:5">
      <c r="A23" s="10"/>
      <c r="B23" s="11">
        <v>21</v>
      </c>
      <c r="C23" s="12" t="s">
        <v>661</v>
      </c>
      <c r="D23" s="8" t="s">
        <v>1424</v>
      </c>
      <c r="E23" s="13"/>
    </row>
    <row r="24" spans="1:5">
      <c r="A24" s="10"/>
      <c r="B24" s="11">
        <v>22</v>
      </c>
      <c r="C24" s="12" t="s">
        <v>662</v>
      </c>
      <c r="D24" s="8" t="s">
        <v>1424</v>
      </c>
      <c r="E24" s="13"/>
    </row>
    <row r="25" spans="1:5">
      <c r="A25" s="10"/>
      <c r="B25" s="11">
        <v>23</v>
      </c>
      <c r="C25" s="12" t="s">
        <v>663</v>
      </c>
      <c r="D25" s="8" t="s">
        <v>1424</v>
      </c>
      <c r="E25" s="13"/>
    </row>
    <row r="26" spans="1:5">
      <c r="A26" s="10"/>
      <c r="B26" s="11">
        <v>24</v>
      </c>
      <c r="C26" s="12" t="s">
        <v>664</v>
      </c>
      <c r="D26" s="8" t="s">
        <v>1424</v>
      </c>
      <c r="E26" s="13"/>
    </row>
    <row r="27" spans="1:5">
      <c r="A27" s="10"/>
      <c r="B27" s="11">
        <v>25</v>
      </c>
      <c r="C27" s="12" t="s">
        <v>665</v>
      </c>
      <c r="D27" s="8" t="s">
        <v>1424</v>
      </c>
      <c r="E27" s="13"/>
    </row>
    <row r="28" spans="1:5">
      <c r="A28" s="10"/>
      <c r="B28" s="11">
        <v>26</v>
      </c>
      <c r="C28" s="12" t="s">
        <v>666</v>
      </c>
      <c r="D28" s="8" t="s">
        <v>1424</v>
      </c>
      <c r="E28" s="13"/>
    </row>
    <row r="29" spans="1:5">
      <c r="A29" s="10"/>
      <c r="B29" s="11">
        <v>27</v>
      </c>
      <c r="C29" s="12" t="s">
        <v>667</v>
      </c>
      <c r="D29" s="8" t="s">
        <v>1424</v>
      </c>
      <c r="E29" s="13"/>
    </row>
    <row r="30" spans="1:5">
      <c r="A30" s="10"/>
      <c r="B30" s="11">
        <v>28</v>
      </c>
      <c r="C30" s="12" t="s">
        <v>668</v>
      </c>
      <c r="D30" s="8" t="s">
        <v>1424</v>
      </c>
      <c r="E30" s="13"/>
    </row>
    <row r="31" spans="1:5">
      <c r="A31" s="10"/>
      <c r="B31" s="11">
        <v>29</v>
      </c>
      <c r="C31" s="12" t="s">
        <v>669</v>
      </c>
      <c r="D31" s="8" t="s">
        <v>1424</v>
      </c>
      <c r="E31" s="13"/>
    </row>
    <row r="32" spans="1:5">
      <c r="A32" s="10"/>
      <c r="B32" s="11">
        <v>30</v>
      </c>
      <c r="C32" s="12" t="s">
        <v>670</v>
      </c>
      <c r="D32" s="8" t="s">
        <v>1424</v>
      </c>
      <c r="E32" s="13"/>
    </row>
    <row r="33" spans="1:5">
      <c r="A33" s="10"/>
      <c r="B33" s="11">
        <v>31</v>
      </c>
      <c r="C33" s="12" t="s">
        <v>671</v>
      </c>
      <c r="D33" s="8" t="s">
        <v>1424</v>
      </c>
      <c r="E33" s="13"/>
    </row>
    <row r="34" spans="1:5">
      <c r="A34" s="10"/>
      <c r="B34" s="11">
        <v>32</v>
      </c>
      <c r="C34" s="12" t="s">
        <v>50</v>
      </c>
      <c r="D34" s="8" t="s">
        <v>1424</v>
      </c>
      <c r="E34" s="13"/>
    </row>
    <row r="35" spans="1:5">
      <c r="A35" s="10"/>
      <c r="B35" s="11">
        <v>33</v>
      </c>
      <c r="C35" s="12" t="s">
        <v>672</v>
      </c>
      <c r="D35" s="14" t="s">
        <v>1424</v>
      </c>
      <c r="E35" s="13"/>
    </row>
    <row r="36" spans="1:5">
      <c r="A36" s="10"/>
      <c r="B36" s="11">
        <v>34</v>
      </c>
      <c r="C36" s="12" t="s">
        <v>85</v>
      </c>
      <c r="D36" s="15" t="s">
        <v>1424</v>
      </c>
      <c r="E36" s="13"/>
    </row>
    <row r="37" spans="1:5">
      <c r="A37" s="10"/>
      <c r="B37" s="11">
        <v>35</v>
      </c>
      <c r="C37" s="12" t="s">
        <v>96</v>
      </c>
      <c r="D37" s="8" t="s">
        <v>1424</v>
      </c>
      <c r="E37" s="13"/>
    </row>
    <row r="38" spans="1:5">
      <c r="A38" s="10"/>
      <c r="B38" s="11">
        <v>36</v>
      </c>
      <c r="C38" s="12" t="s">
        <v>673</v>
      </c>
      <c r="D38" s="8" t="s">
        <v>1424</v>
      </c>
      <c r="E38" s="13"/>
    </row>
    <row r="39" spans="1:5">
      <c r="A39" s="10"/>
      <c r="B39" s="11">
        <v>37</v>
      </c>
      <c r="C39" s="12" t="s">
        <v>674</v>
      </c>
      <c r="D39" s="8" t="s">
        <v>1424</v>
      </c>
      <c r="E39" s="13"/>
    </row>
    <row r="40" spans="1:5">
      <c r="A40" s="10"/>
      <c r="B40" s="11">
        <v>38</v>
      </c>
      <c r="C40" s="12" t="s">
        <v>675</v>
      </c>
      <c r="D40" s="14" t="s">
        <v>1424</v>
      </c>
      <c r="E40" s="13"/>
    </row>
    <row r="41" spans="1:5">
      <c r="A41" s="10"/>
      <c r="B41" s="11">
        <v>39</v>
      </c>
      <c r="C41" s="12" t="s">
        <v>100</v>
      </c>
      <c r="D41" s="8" t="s">
        <v>1424</v>
      </c>
      <c r="E41" s="13"/>
    </row>
    <row r="42" spans="1:5">
      <c r="A42" s="10"/>
      <c r="B42" s="11">
        <v>40</v>
      </c>
      <c r="C42" s="12" t="s">
        <v>93</v>
      </c>
      <c r="D42" s="8" t="s">
        <v>1424</v>
      </c>
      <c r="E42" s="13"/>
    </row>
    <row r="43" spans="1:5">
      <c r="A43" s="9"/>
      <c r="B43" s="11">
        <v>41</v>
      </c>
      <c r="C43" s="12" t="s">
        <v>107</v>
      </c>
      <c r="D43" s="8" t="s">
        <v>1424</v>
      </c>
      <c r="E43" s="13"/>
    </row>
    <row r="44" spans="1:5">
      <c r="A44" s="15" t="s">
        <v>3</v>
      </c>
      <c r="B44" s="16">
        <v>1</v>
      </c>
      <c r="C44" s="15" t="s">
        <v>676</v>
      </c>
      <c r="D44" s="15"/>
      <c r="E44" s="15" t="s">
        <v>1425</v>
      </c>
    </row>
    <row r="45" spans="1:5">
      <c r="A45" s="17"/>
      <c r="B45" s="16">
        <v>2</v>
      </c>
      <c r="C45" s="15" t="s">
        <v>677</v>
      </c>
      <c r="D45" s="15"/>
      <c r="E45" s="15" t="s">
        <v>1425</v>
      </c>
    </row>
    <row r="46" spans="1:5">
      <c r="A46" s="17"/>
      <c r="B46" s="16">
        <v>3</v>
      </c>
      <c r="C46" s="15" t="s">
        <v>678</v>
      </c>
      <c r="D46" s="15"/>
      <c r="E46" s="15" t="s">
        <v>1425</v>
      </c>
    </row>
    <row r="47" spans="1:5">
      <c r="A47" s="17"/>
      <c r="B47" s="16">
        <v>4</v>
      </c>
      <c r="C47" s="15" t="s">
        <v>679</v>
      </c>
      <c r="D47" s="15"/>
      <c r="E47" s="15" t="s">
        <v>1425</v>
      </c>
    </row>
    <row r="48" spans="1:5">
      <c r="A48" s="17"/>
      <c r="B48" s="16">
        <v>5</v>
      </c>
      <c r="C48" s="15" t="s">
        <v>680</v>
      </c>
      <c r="D48" s="15"/>
      <c r="E48" s="15" t="s">
        <v>1425</v>
      </c>
    </row>
    <row r="49" spans="1:5">
      <c r="A49" s="17"/>
      <c r="B49" s="16">
        <v>6</v>
      </c>
      <c r="C49" s="15" t="s">
        <v>681</v>
      </c>
      <c r="D49" s="15"/>
      <c r="E49" s="15" t="s">
        <v>1425</v>
      </c>
    </row>
    <row r="50" spans="1:5">
      <c r="A50" s="17"/>
      <c r="B50" s="16">
        <v>7</v>
      </c>
      <c r="C50" s="15" t="s">
        <v>682</v>
      </c>
      <c r="D50" s="15"/>
      <c r="E50" s="15" t="s">
        <v>1425</v>
      </c>
    </row>
    <row r="51" spans="1:5">
      <c r="A51" s="17"/>
      <c r="B51" s="16">
        <v>8</v>
      </c>
      <c r="C51" s="15" t="s">
        <v>683</v>
      </c>
      <c r="D51" s="15"/>
      <c r="E51" s="15" t="s">
        <v>1425</v>
      </c>
    </row>
    <row r="52" spans="1:5">
      <c r="A52" s="17"/>
      <c r="B52" s="16">
        <v>9</v>
      </c>
      <c r="C52" s="15" t="s">
        <v>684</v>
      </c>
      <c r="D52" s="15"/>
      <c r="E52" s="15" t="s">
        <v>1425</v>
      </c>
    </row>
    <row r="53" spans="1:5">
      <c r="A53" s="17"/>
      <c r="B53" s="16">
        <v>10</v>
      </c>
      <c r="C53" s="15" t="s">
        <v>131</v>
      </c>
      <c r="D53" s="15" t="s">
        <v>1424</v>
      </c>
      <c r="E53" s="15"/>
    </row>
    <row r="54" spans="1:5">
      <c r="A54" s="17"/>
      <c r="B54" s="16">
        <v>11</v>
      </c>
      <c r="C54" s="15" t="s">
        <v>179</v>
      </c>
      <c r="D54" s="15" t="s">
        <v>1424</v>
      </c>
      <c r="E54" s="15"/>
    </row>
    <row r="55" spans="1:5">
      <c r="A55" s="17"/>
      <c r="B55" s="16">
        <v>12</v>
      </c>
      <c r="C55" s="15" t="s">
        <v>168</v>
      </c>
      <c r="D55" s="15" t="s">
        <v>1424</v>
      </c>
      <c r="E55" s="15"/>
    </row>
    <row r="56" spans="1:5">
      <c r="A56" s="17"/>
      <c r="B56" s="16">
        <v>13</v>
      </c>
      <c r="C56" s="15" t="s">
        <v>174</v>
      </c>
      <c r="D56" s="15" t="s">
        <v>1424</v>
      </c>
      <c r="E56" s="15"/>
    </row>
    <row r="57" spans="1:5">
      <c r="A57" s="17"/>
      <c r="B57" s="16">
        <v>14</v>
      </c>
      <c r="C57" s="15" t="s">
        <v>146</v>
      </c>
      <c r="D57" s="15" t="s">
        <v>1424</v>
      </c>
      <c r="E57" s="15"/>
    </row>
    <row r="58" spans="1:5">
      <c r="A58" s="17"/>
      <c r="B58" s="16">
        <v>15</v>
      </c>
      <c r="C58" s="15" t="s">
        <v>155</v>
      </c>
      <c r="D58" s="15" t="s">
        <v>1424</v>
      </c>
      <c r="E58" s="15"/>
    </row>
    <row r="59" spans="1:5">
      <c r="A59" s="17"/>
      <c r="B59" s="16">
        <v>16</v>
      </c>
      <c r="C59" s="15" t="s">
        <v>162</v>
      </c>
      <c r="D59" s="15" t="s">
        <v>1424</v>
      </c>
      <c r="E59" s="15"/>
    </row>
    <row r="60" spans="1:5">
      <c r="A60" s="17"/>
      <c r="B60" s="16">
        <v>17</v>
      </c>
      <c r="C60" s="15" t="s">
        <v>268</v>
      </c>
      <c r="D60" s="15" t="s">
        <v>1424</v>
      </c>
      <c r="E60" s="15"/>
    </row>
    <row r="61" spans="1:5">
      <c r="A61" s="17"/>
      <c r="B61" s="16">
        <v>18</v>
      </c>
      <c r="C61" s="15" t="s">
        <v>272</v>
      </c>
      <c r="D61" s="15" t="s">
        <v>1424</v>
      </c>
      <c r="E61" s="15"/>
    </row>
    <row r="62" spans="1:5">
      <c r="A62" s="17"/>
      <c r="B62" s="16">
        <v>19</v>
      </c>
      <c r="C62" s="15" t="s">
        <v>275</v>
      </c>
      <c r="D62" s="15" t="s">
        <v>1424</v>
      </c>
      <c r="E62" s="15"/>
    </row>
    <row r="63" spans="1:5">
      <c r="A63" s="17"/>
      <c r="B63" s="16">
        <v>20</v>
      </c>
      <c r="C63" s="15" t="s">
        <v>685</v>
      </c>
      <c r="D63" s="15" t="s">
        <v>1424</v>
      </c>
      <c r="E63" s="15"/>
    </row>
    <row r="64" spans="1:5">
      <c r="A64" s="17"/>
      <c r="B64" s="16">
        <v>21</v>
      </c>
      <c r="C64" s="15" t="s">
        <v>686</v>
      </c>
      <c r="D64" s="15" t="s">
        <v>1424</v>
      </c>
      <c r="E64" s="15"/>
    </row>
    <row r="65" spans="1:5">
      <c r="A65" s="17"/>
      <c r="B65" s="16">
        <v>22</v>
      </c>
      <c r="C65" s="15" t="s">
        <v>687</v>
      </c>
      <c r="D65" s="15" t="s">
        <v>1424</v>
      </c>
      <c r="E65" s="15"/>
    </row>
    <row r="66" spans="1:5">
      <c r="A66" s="17"/>
      <c r="B66" s="16">
        <v>23</v>
      </c>
      <c r="C66" s="15" t="s">
        <v>226</v>
      </c>
      <c r="D66" s="15" t="s">
        <v>1424</v>
      </c>
      <c r="E66" s="15"/>
    </row>
    <row r="67" spans="1:5">
      <c r="A67" s="17"/>
      <c r="B67" s="16">
        <v>24</v>
      </c>
      <c r="C67" s="15" t="s">
        <v>229</v>
      </c>
      <c r="D67" s="15" t="s">
        <v>1424</v>
      </c>
      <c r="E67" s="15"/>
    </row>
    <row r="68" spans="1:5">
      <c r="A68" s="17"/>
      <c r="B68" s="16">
        <v>25</v>
      </c>
      <c r="C68" s="15" t="s">
        <v>688</v>
      </c>
      <c r="D68" s="15" t="s">
        <v>1424</v>
      </c>
      <c r="E68" s="15"/>
    </row>
    <row r="69" spans="1:5">
      <c r="A69" s="17"/>
      <c r="B69" s="16">
        <v>26</v>
      </c>
      <c r="C69" s="15" t="s">
        <v>185</v>
      </c>
      <c r="D69" s="15" t="s">
        <v>1424</v>
      </c>
      <c r="E69" s="15"/>
    </row>
    <row r="70" spans="1:5">
      <c r="A70" s="17"/>
      <c r="B70" s="16">
        <v>27</v>
      </c>
      <c r="C70" s="15" t="s">
        <v>198</v>
      </c>
      <c r="D70" s="15" t="s">
        <v>1424</v>
      </c>
      <c r="E70" s="15"/>
    </row>
    <row r="71" spans="1:5">
      <c r="A71" s="17"/>
      <c r="B71" s="16">
        <v>28</v>
      </c>
      <c r="C71" s="15" t="s">
        <v>205</v>
      </c>
      <c r="D71" s="15" t="s">
        <v>1424</v>
      </c>
      <c r="E71" s="15"/>
    </row>
    <row r="72" spans="1:5">
      <c r="A72" s="17"/>
      <c r="B72" s="16">
        <v>29</v>
      </c>
      <c r="C72" s="15" t="s">
        <v>244</v>
      </c>
      <c r="D72" s="15" t="s">
        <v>1424</v>
      </c>
      <c r="E72" s="15"/>
    </row>
    <row r="73" spans="1:5">
      <c r="A73" s="17"/>
      <c r="B73" s="16">
        <v>30</v>
      </c>
      <c r="C73" s="15" t="s">
        <v>235</v>
      </c>
      <c r="D73" s="15" t="s">
        <v>1424</v>
      </c>
      <c r="E73" s="15"/>
    </row>
    <row r="74" spans="1:5">
      <c r="A74" s="17"/>
      <c r="B74" s="16">
        <v>31</v>
      </c>
      <c r="C74" s="15" t="s">
        <v>251</v>
      </c>
      <c r="D74" s="15" t="s">
        <v>1424</v>
      </c>
      <c r="E74" s="15"/>
    </row>
    <row r="75" spans="1:5">
      <c r="A75" s="17"/>
      <c r="B75" s="16">
        <v>32</v>
      </c>
      <c r="C75" s="15" t="s">
        <v>689</v>
      </c>
      <c r="D75" s="15" t="s">
        <v>1424</v>
      </c>
      <c r="E75" s="15"/>
    </row>
    <row r="76" spans="1:5">
      <c r="A76" s="17"/>
      <c r="B76" s="16">
        <v>33</v>
      </c>
      <c r="C76" s="15" t="s">
        <v>690</v>
      </c>
      <c r="D76" s="15" t="s">
        <v>1424</v>
      </c>
      <c r="E76" s="15"/>
    </row>
    <row r="77" spans="1:5">
      <c r="A77" s="17"/>
      <c r="B77" s="16">
        <v>34</v>
      </c>
      <c r="C77" s="15" t="s">
        <v>691</v>
      </c>
      <c r="D77" s="15" t="s">
        <v>1424</v>
      </c>
      <c r="E77" s="15"/>
    </row>
    <row r="78" spans="1:5">
      <c r="A78" s="17"/>
      <c r="B78" s="16">
        <v>35</v>
      </c>
      <c r="C78" s="15" t="s">
        <v>117</v>
      </c>
      <c r="D78" s="15" t="s">
        <v>1424</v>
      </c>
      <c r="E78" s="15"/>
    </row>
    <row r="79" spans="1:5">
      <c r="A79" s="17"/>
      <c r="B79" s="16">
        <v>36</v>
      </c>
      <c r="C79" s="15" t="s">
        <v>692</v>
      </c>
      <c r="D79" s="15" t="s">
        <v>1424</v>
      </c>
      <c r="E79" s="15"/>
    </row>
    <row r="80" spans="1:5">
      <c r="A80" s="17"/>
      <c r="B80" s="16">
        <v>37</v>
      </c>
      <c r="C80" s="15" t="s">
        <v>693</v>
      </c>
      <c r="D80" s="15" t="s">
        <v>1424</v>
      </c>
      <c r="E80" s="15"/>
    </row>
    <row r="81" spans="1:5">
      <c r="A81" s="17"/>
      <c r="B81" s="16">
        <v>38</v>
      </c>
      <c r="C81" s="15" t="s">
        <v>694</v>
      </c>
      <c r="D81" s="15" t="s">
        <v>1424</v>
      </c>
      <c r="E81" s="15"/>
    </row>
    <row r="82" spans="1:5">
      <c r="A82" s="17"/>
      <c r="B82" s="16">
        <v>39</v>
      </c>
      <c r="C82" s="15" t="s">
        <v>121</v>
      </c>
      <c r="D82" s="15" t="s">
        <v>1424</v>
      </c>
      <c r="E82" s="15"/>
    </row>
    <row r="83" spans="1:5">
      <c r="A83" s="17"/>
      <c r="B83" s="16">
        <v>40</v>
      </c>
      <c r="C83" s="15" t="s">
        <v>695</v>
      </c>
      <c r="D83" s="15" t="s">
        <v>1424</v>
      </c>
      <c r="E83" s="15"/>
    </row>
    <row r="84" spans="1:5">
      <c r="A84" s="17"/>
      <c r="B84" s="16">
        <v>41</v>
      </c>
      <c r="C84" s="15" t="s">
        <v>213</v>
      </c>
      <c r="D84" s="15" t="s">
        <v>1424</v>
      </c>
      <c r="E84" s="15"/>
    </row>
    <row r="85" spans="1:5">
      <c r="A85" s="17"/>
      <c r="B85" s="16">
        <v>42</v>
      </c>
      <c r="C85" s="15" t="s">
        <v>218</v>
      </c>
      <c r="D85" s="15" t="s">
        <v>1424</v>
      </c>
      <c r="E85" s="15"/>
    </row>
    <row r="86" spans="1:5">
      <c r="A86" s="13" t="s">
        <v>4</v>
      </c>
      <c r="B86" s="18">
        <v>1</v>
      </c>
      <c r="C86" s="19" t="s">
        <v>696</v>
      </c>
      <c r="D86" s="19" t="s">
        <v>1424</v>
      </c>
      <c r="E86" s="20"/>
    </row>
    <row r="87" spans="1:5">
      <c r="A87" s="13"/>
      <c r="B87" s="18">
        <v>2</v>
      </c>
      <c r="C87" s="19" t="s">
        <v>277</v>
      </c>
      <c r="D87" s="19" t="s">
        <v>1424</v>
      </c>
      <c r="E87" s="20"/>
    </row>
    <row r="88" spans="1:5">
      <c r="A88" s="13"/>
      <c r="B88" s="18">
        <v>3</v>
      </c>
      <c r="C88" s="19" t="s">
        <v>697</v>
      </c>
      <c r="D88" s="19" t="s">
        <v>1424</v>
      </c>
      <c r="E88" s="20"/>
    </row>
    <row r="89" spans="1:5">
      <c r="A89" s="13"/>
      <c r="B89" s="18">
        <v>4</v>
      </c>
      <c r="C89" s="19" t="s">
        <v>698</v>
      </c>
      <c r="D89" s="19" t="s">
        <v>1424</v>
      </c>
      <c r="E89" s="20"/>
    </row>
    <row r="90" spans="1:5">
      <c r="A90" s="13"/>
      <c r="B90" s="18">
        <v>5</v>
      </c>
      <c r="C90" s="19" t="s">
        <v>699</v>
      </c>
      <c r="D90" s="19" t="s">
        <v>1424</v>
      </c>
      <c r="E90" s="20"/>
    </row>
    <row r="91" spans="1:5">
      <c r="A91" s="13"/>
      <c r="B91" s="18">
        <v>6</v>
      </c>
      <c r="C91" s="19" t="s">
        <v>700</v>
      </c>
      <c r="D91" s="19" t="s">
        <v>1424</v>
      </c>
      <c r="E91" s="20"/>
    </row>
    <row r="92" spans="1:5">
      <c r="A92" s="13"/>
      <c r="B92" s="18">
        <v>7</v>
      </c>
      <c r="C92" s="19" t="s">
        <v>701</v>
      </c>
      <c r="D92" s="19" t="s">
        <v>1424</v>
      </c>
      <c r="E92" s="20"/>
    </row>
    <row r="93" spans="1:5">
      <c r="A93" s="13"/>
      <c r="B93" s="18">
        <v>8</v>
      </c>
      <c r="C93" s="19" t="s">
        <v>301</v>
      </c>
      <c r="D93" s="19" t="s">
        <v>1424</v>
      </c>
      <c r="E93" s="20"/>
    </row>
    <row r="94" spans="1:5">
      <c r="A94" s="13"/>
      <c r="B94" s="18">
        <v>9</v>
      </c>
      <c r="C94" s="19" t="s">
        <v>702</v>
      </c>
      <c r="D94" s="19" t="s">
        <v>1424</v>
      </c>
      <c r="E94" s="20"/>
    </row>
    <row r="95" spans="1:5">
      <c r="A95" s="13"/>
      <c r="B95" s="18">
        <v>10</v>
      </c>
      <c r="C95" s="21" t="s">
        <v>279</v>
      </c>
      <c r="D95" s="19" t="s">
        <v>1424</v>
      </c>
      <c r="E95" s="20"/>
    </row>
    <row r="96" spans="1:5">
      <c r="A96" s="13"/>
      <c r="B96" s="18">
        <v>11</v>
      </c>
      <c r="C96" s="22" t="s">
        <v>703</v>
      </c>
      <c r="D96" s="23" t="s">
        <v>1424</v>
      </c>
      <c r="E96" s="13"/>
    </row>
    <row r="97" spans="1:5">
      <c r="A97" s="13"/>
      <c r="B97" s="18">
        <v>12</v>
      </c>
      <c r="C97" s="24" t="s">
        <v>704</v>
      </c>
      <c r="D97" s="23" t="s">
        <v>1424</v>
      </c>
      <c r="E97" s="13"/>
    </row>
    <row r="98" spans="1:5">
      <c r="A98" s="13"/>
      <c r="B98" s="18">
        <v>13</v>
      </c>
      <c r="C98" s="24" t="s">
        <v>328</v>
      </c>
      <c r="D98" s="23" t="s">
        <v>1424</v>
      </c>
      <c r="E98" s="13"/>
    </row>
    <row r="99" spans="1:5">
      <c r="A99" s="13"/>
      <c r="B99" s="18">
        <v>14</v>
      </c>
      <c r="C99" s="24" t="s">
        <v>334</v>
      </c>
      <c r="D99" s="23" t="s">
        <v>1424</v>
      </c>
      <c r="E99" s="13"/>
    </row>
    <row r="100" spans="1:5">
      <c r="A100" s="13"/>
      <c r="B100" s="18">
        <v>15</v>
      </c>
      <c r="C100" s="24" t="s">
        <v>705</v>
      </c>
      <c r="D100" s="19" t="s">
        <v>1424</v>
      </c>
      <c r="E100" s="13"/>
    </row>
    <row r="101" spans="1:5">
      <c r="A101" s="13"/>
      <c r="B101" s="18">
        <v>16</v>
      </c>
      <c r="C101" s="24" t="s">
        <v>706</v>
      </c>
      <c r="D101" s="19" t="s">
        <v>1424</v>
      </c>
      <c r="E101" s="13"/>
    </row>
    <row r="102" spans="1:5">
      <c r="A102" s="13"/>
      <c r="B102" s="18">
        <v>17</v>
      </c>
      <c r="C102" s="24" t="s">
        <v>707</v>
      </c>
      <c r="D102" s="19" t="s">
        <v>1424</v>
      </c>
      <c r="E102" s="13"/>
    </row>
    <row r="103" spans="1:5">
      <c r="A103" s="13"/>
      <c r="B103" s="18">
        <v>18</v>
      </c>
      <c r="C103" s="24" t="s">
        <v>708</v>
      </c>
      <c r="D103" s="19" t="s">
        <v>1424</v>
      </c>
      <c r="E103" s="13"/>
    </row>
    <row r="104" spans="1:5">
      <c r="A104" s="13"/>
      <c r="B104" s="18">
        <v>19</v>
      </c>
      <c r="C104" s="25" t="s">
        <v>339</v>
      </c>
      <c r="D104" s="19" t="s">
        <v>1424</v>
      </c>
      <c r="E104" s="13"/>
    </row>
    <row r="105" spans="1:5">
      <c r="A105" s="13"/>
      <c r="B105" s="18">
        <v>20</v>
      </c>
      <c r="C105" s="16" t="s">
        <v>709</v>
      </c>
      <c r="D105" s="23" t="s">
        <v>1424</v>
      </c>
      <c r="E105" s="13"/>
    </row>
    <row r="106" spans="1:5">
      <c r="A106" s="13"/>
      <c r="B106" s="18">
        <v>21</v>
      </c>
      <c r="C106" s="16" t="s">
        <v>710</v>
      </c>
      <c r="D106" s="23" t="s">
        <v>1424</v>
      </c>
      <c r="E106" s="13"/>
    </row>
    <row r="107" spans="1:5">
      <c r="A107" s="13"/>
      <c r="B107" s="18">
        <v>22</v>
      </c>
      <c r="C107" s="16" t="s">
        <v>711</v>
      </c>
      <c r="D107" s="23" t="s">
        <v>1424</v>
      </c>
      <c r="E107" s="13"/>
    </row>
    <row r="108" spans="1:5">
      <c r="A108" s="13"/>
      <c r="B108" s="18">
        <v>23</v>
      </c>
      <c r="C108" s="16" t="s">
        <v>712</v>
      </c>
      <c r="D108" s="23" t="s">
        <v>1424</v>
      </c>
      <c r="E108" s="13"/>
    </row>
    <row r="109" spans="1:5">
      <c r="A109" s="13"/>
      <c r="B109" s="18">
        <v>24</v>
      </c>
      <c r="C109" s="16" t="s">
        <v>713</v>
      </c>
      <c r="D109" s="23" t="s">
        <v>1424</v>
      </c>
      <c r="E109" s="13"/>
    </row>
    <row r="110" spans="1:5">
      <c r="A110" s="13"/>
      <c r="B110" s="18">
        <v>25</v>
      </c>
      <c r="C110" s="16" t="s">
        <v>714</v>
      </c>
      <c r="D110" s="23" t="s">
        <v>1424</v>
      </c>
      <c r="E110" s="13"/>
    </row>
    <row r="111" spans="1:5">
      <c r="A111" s="13"/>
      <c r="B111" s="18">
        <v>26</v>
      </c>
      <c r="C111" s="16" t="s">
        <v>715</v>
      </c>
      <c r="D111" s="23" t="s">
        <v>1424</v>
      </c>
      <c r="E111" s="13"/>
    </row>
    <row r="112" spans="1:5">
      <c r="A112" s="13"/>
      <c r="B112" s="18">
        <v>27</v>
      </c>
      <c r="C112" s="16" t="s">
        <v>716</v>
      </c>
      <c r="D112" s="23" t="s">
        <v>1424</v>
      </c>
      <c r="E112" s="13"/>
    </row>
    <row r="113" ht="18.95" customHeight="1" spans="1:5">
      <c r="A113" s="16" t="s">
        <v>5</v>
      </c>
      <c r="B113" s="25">
        <v>1</v>
      </c>
      <c r="C113" s="25" t="s">
        <v>729</v>
      </c>
      <c r="D113" s="25" t="s">
        <v>1424</v>
      </c>
      <c r="E113" s="26"/>
    </row>
    <row r="114" ht="18.95" customHeight="1" spans="1:5">
      <c r="A114" s="27"/>
      <c r="B114" s="25">
        <v>2</v>
      </c>
      <c r="C114" s="25" t="s">
        <v>730</v>
      </c>
      <c r="D114" s="25" t="s">
        <v>1424</v>
      </c>
      <c r="E114" s="26"/>
    </row>
    <row r="115" ht="18.95" customHeight="1" spans="1:5">
      <c r="A115" s="27"/>
      <c r="B115" s="25">
        <v>3</v>
      </c>
      <c r="C115" s="25" t="s">
        <v>731</v>
      </c>
      <c r="D115" s="25" t="s">
        <v>1424</v>
      </c>
      <c r="E115" s="26"/>
    </row>
    <row r="116" ht="18.95" customHeight="1" spans="1:5">
      <c r="A116" s="27"/>
      <c r="B116" s="25">
        <v>4</v>
      </c>
      <c r="C116" s="25" t="s">
        <v>732</v>
      </c>
      <c r="D116" s="25" t="s">
        <v>1424</v>
      </c>
      <c r="E116" s="26"/>
    </row>
    <row r="117" ht="18.95" customHeight="1" spans="1:5">
      <c r="A117" s="27"/>
      <c r="B117" s="25">
        <v>5</v>
      </c>
      <c r="C117" s="25" t="s">
        <v>733</v>
      </c>
      <c r="D117" s="25" t="s">
        <v>1424</v>
      </c>
      <c r="E117" s="26"/>
    </row>
    <row r="118" ht="18.95" customHeight="1" spans="1:5">
      <c r="A118" s="27"/>
      <c r="B118" s="25">
        <v>6</v>
      </c>
      <c r="C118" s="25" t="s">
        <v>734</v>
      </c>
      <c r="D118" s="25" t="s">
        <v>1424</v>
      </c>
      <c r="E118" s="26"/>
    </row>
    <row r="119" ht="18.95" customHeight="1" spans="1:5">
      <c r="A119" s="27"/>
      <c r="B119" s="25">
        <v>11</v>
      </c>
      <c r="C119" s="25" t="s">
        <v>739</v>
      </c>
      <c r="D119" s="25" t="s">
        <v>1424</v>
      </c>
      <c r="E119" s="26"/>
    </row>
    <row r="120" ht="18.95" customHeight="1" spans="1:5">
      <c r="A120" s="27"/>
      <c r="B120" s="25">
        <v>12</v>
      </c>
      <c r="C120" s="25" t="s">
        <v>740</v>
      </c>
      <c r="D120" s="25" t="s">
        <v>1424</v>
      </c>
      <c r="E120" s="26"/>
    </row>
    <row r="121" ht="18.95" customHeight="1" spans="1:5">
      <c r="A121" s="27"/>
      <c r="B121" s="25">
        <v>13</v>
      </c>
      <c r="C121" s="25" t="s">
        <v>741</v>
      </c>
      <c r="D121" s="25" t="s">
        <v>1424</v>
      </c>
      <c r="E121" s="26"/>
    </row>
    <row r="122" ht="18.95" customHeight="1" spans="1:5">
      <c r="A122" s="27"/>
      <c r="B122" s="25">
        <v>14</v>
      </c>
      <c r="C122" s="25" t="s">
        <v>742</v>
      </c>
      <c r="D122" s="25" t="s">
        <v>1424</v>
      </c>
      <c r="E122" s="26"/>
    </row>
    <row r="123" ht="18.95" customHeight="1" spans="1:5">
      <c r="A123" s="27"/>
      <c r="B123" s="25">
        <v>15</v>
      </c>
      <c r="C123" s="25" t="s">
        <v>743</v>
      </c>
      <c r="D123" s="25" t="s">
        <v>1424</v>
      </c>
      <c r="E123" s="26"/>
    </row>
    <row r="124" ht="18.95" customHeight="1" spans="1:5">
      <c r="A124" s="27"/>
      <c r="B124" s="25">
        <v>16</v>
      </c>
      <c r="C124" s="25" t="s">
        <v>744</v>
      </c>
      <c r="D124" s="25" t="s">
        <v>1424</v>
      </c>
      <c r="E124" s="26"/>
    </row>
    <row r="125" ht="18.95" customHeight="1" spans="1:5">
      <c r="A125" s="27"/>
      <c r="B125" s="25">
        <v>19</v>
      </c>
      <c r="C125" s="25" t="s">
        <v>747</v>
      </c>
      <c r="D125" s="25" t="s">
        <v>1424</v>
      </c>
      <c r="E125" s="26"/>
    </row>
    <row r="126" ht="18.95" customHeight="1" spans="1:5">
      <c r="A126" s="27"/>
      <c r="B126" s="25">
        <v>20</v>
      </c>
      <c r="C126" s="25" t="s">
        <v>398</v>
      </c>
      <c r="D126" s="25" t="s">
        <v>1424</v>
      </c>
      <c r="E126" s="26"/>
    </row>
    <row r="127" ht="18.95" customHeight="1" spans="1:5">
      <c r="A127" s="27"/>
      <c r="B127" s="25">
        <v>21</v>
      </c>
      <c r="C127" s="25" t="s">
        <v>748</v>
      </c>
      <c r="D127" s="25" t="s">
        <v>1424</v>
      </c>
      <c r="E127" s="26"/>
    </row>
    <row r="128" ht="18.95" customHeight="1" spans="1:5">
      <c r="A128" s="27"/>
      <c r="B128" s="25">
        <v>22</v>
      </c>
      <c r="C128" s="25" t="s">
        <v>749</v>
      </c>
      <c r="D128" s="25" t="s">
        <v>1424</v>
      </c>
      <c r="E128" s="26"/>
    </row>
    <row r="129" ht="18.95" customHeight="1" spans="1:5">
      <c r="A129" s="27"/>
      <c r="B129" s="25">
        <v>23</v>
      </c>
      <c r="C129" s="25" t="s">
        <v>411</v>
      </c>
      <c r="D129" s="25" t="s">
        <v>1424</v>
      </c>
      <c r="E129" s="26"/>
    </row>
    <row r="130" ht="18.95" customHeight="1" spans="1:5">
      <c r="A130" s="27"/>
      <c r="B130" s="25">
        <v>24</v>
      </c>
      <c r="C130" s="25" t="s">
        <v>750</v>
      </c>
      <c r="D130" s="25" t="s">
        <v>1424</v>
      </c>
      <c r="E130" s="26"/>
    </row>
    <row r="131" ht="18.95" customHeight="1" spans="1:5">
      <c r="A131" s="27"/>
      <c r="B131" s="25">
        <v>25</v>
      </c>
      <c r="C131" s="25" t="s">
        <v>751</v>
      </c>
      <c r="D131" s="25" t="s">
        <v>1424</v>
      </c>
      <c r="E131" s="26"/>
    </row>
    <row r="132" ht="18.95" customHeight="1" spans="1:5">
      <c r="A132" s="27"/>
      <c r="B132" s="25">
        <v>26</v>
      </c>
      <c r="C132" s="25" t="s">
        <v>752</v>
      </c>
      <c r="D132" s="25" t="s">
        <v>1424</v>
      </c>
      <c r="E132" s="26"/>
    </row>
    <row r="133" ht="18.95" customHeight="1" spans="1:5">
      <c r="A133" s="27"/>
      <c r="B133" s="25">
        <v>27</v>
      </c>
      <c r="C133" s="25" t="s">
        <v>753</v>
      </c>
      <c r="D133" s="25" t="s">
        <v>1424</v>
      </c>
      <c r="E133" s="26"/>
    </row>
    <row r="134" ht="18.95" customHeight="1" spans="1:5">
      <c r="A134" s="27"/>
      <c r="B134" s="25">
        <v>28</v>
      </c>
      <c r="C134" s="25" t="s">
        <v>754</v>
      </c>
      <c r="D134" s="25" t="s">
        <v>1424</v>
      </c>
      <c r="E134" s="26"/>
    </row>
    <row r="135" ht="18.95" customHeight="1" spans="1:5">
      <c r="A135" s="27"/>
      <c r="B135" s="25">
        <v>29</v>
      </c>
      <c r="C135" s="25" t="s">
        <v>755</v>
      </c>
      <c r="D135" s="25" t="s">
        <v>1424</v>
      </c>
      <c r="E135" s="26"/>
    </row>
    <row r="136" ht="18.95" customHeight="1" spans="1:5">
      <c r="A136" s="27"/>
      <c r="B136" s="25">
        <v>30</v>
      </c>
      <c r="C136" s="25" t="s">
        <v>351</v>
      </c>
      <c r="D136" s="25" t="s">
        <v>1424</v>
      </c>
      <c r="E136" s="26"/>
    </row>
    <row r="137" ht="18.95" customHeight="1" spans="1:5">
      <c r="A137" s="27"/>
      <c r="B137" s="25">
        <v>31</v>
      </c>
      <c r="C137" s="25" t="s">
        <v>429</v>
      </c>
      <c r="D137" s="25" t="s">
        <v>1424</v>
      </c>
      <c r="E137" s="26"/>
    </row>
    <row r="138" ht="18.95" customHeight="1" spans="1:5">
      <c r="A138" s="27"/>
      <c r="B138" s="25">
        <v>32</v>
      </c>
      <c r="C138" s="25" t="s">
        <v>756</v>
      </c>
      <c r="D138" s="25" t="s">
        <v>1424</v>
      </c>
      <c r="E138" s="26"/>
    </row>
    <row r="139" ht="18.95" customHeight="1" spans="1:5">
      <c r="A139" s="27"/>
      <c r="B139" s="25">
        <v>33</v>
      </c>
      <c r="C139" s="25" t="s">
        <v>377</v>
      </c>
      <c r="D139" s="25" t="s">
        <v>1424</v>
      </c>
      <c r="E139" s="26"/>
    </row>
    <row r="140" ht="18.95" customHeight="1" spans="1:5">
      <c r="A140" s="27"/>
      <c r="B140" s="25">
        <v>34</v>
      </c>
      <c r="C140" s="25" t="s">
        <v>757</v>
      </c>
      <c r="D140" s="25" t="s">
        <v>1424</v>
      </c>
      <c r="E140" s="26"/>
    </row>
    <row r="141" ht="18.95" customHeight="1" spans="1:5">
      <c r="A141" s="27"/>
      <c r="B141" s="25">
        <v>35</v>
      </c>
      <c r="C141" s="25" t="s">
        <v>758</v>
      </c>
      <c r="D141" s="25" t="s">
        <v>1424</v>
      </c>
      <c r="E141" s="26"/>
    </row>
    <row r="142" ht="18.95" customHeight="1" spans="1:5">
      <c r="A142" s="27"/>
      <c r="B142" s="25">
        <v>36</v>
      </c>
      <c r="C142" s="25" t="s">
        <v>759</v>
      </c>
      <c r="D142" s="25" t="s">
        <v>1424</v>
      </c>
      <c r="E142" s="26"/>
    </row>
    <row r="143" ht="18.95" customHeight="1" spans="1:5">
      <c r="A143" s="27"/>
      <c r="B143" s="25">
        <v>37</v>
      </c>
      <c r="C143" s="25" t="s">
        <v>760</v>
      </c>
      <c r="D143" s="25" t="s">
        <v>1424</v>
      </c>
      <c r="E143" s="26"/>
    </row>
    <row r="144" ht="18.95" customHeight="1" spans="1:5">
      <c r="A144" s="27"/>
      <c r="B144" s="25">
        <v>38</v>
      </c>
      <c r="C144" s="25" t="s">
        <v>761</v>
      </c>
      <c r="D144" s="25" t="s">
        <v>1424</v>
      </c>
      <c r="E144" s="26"/>
    </row>
    <row r="145" ht="18.95" customHeight="1" spans="1:5">
      <c r="A145" s="27"/>
      <c r="B145" s="25">
        <v>39</v>
      </c>
      <c r="C145" s="25" t="s">
        <v>762</v>
      </c>
      <c r="D145" s="25" t="s">
        <v>1424</v>
      </c>
      <c r="E145" s="26"/>
    </row>
    <row r="146" ht="18.95" customHeight="1" spans="1:5">
      <c r="A146" s="27"/>
      <c r="B146" s="25">
        <v>40</v>
      </c>
      <c r="C146" s="25" t="s">
        <v>763</v>
      </c>
      <c r="D146" s="25" t="s">
        <v>1424</v>
      </c>
      <c r="E146" s="26"/>
    </row>
    <row r="147" ht="18.95" customHeight="1" spans="1:5">
      <c r="A147" s="27"/>
      <c r="B147" s="25">
        <v>41</v>
      </c>
      <c r="C147" s="25" t="s">
        <v>764</v>
      </c>
      <c r="D147" s="25" t="s">
        <v>1424</v>
      </c>
      <c r="E147" s="26"/>
    </row>
    <row r="148" ht="18.95" customHeight="1" spans="1:5">
      <c r="A148" s="27"/>
      <c r="B148" s="25">
        <v>42</v>
      </c>
      <c r="C148" s="25" t="s">
        <v>346</v>
      </c>
      <c r="D148" s="25" t="s">
        <v>1424</v>
      </c>
      <c r="E148" s="26"/>
    </row>
    <row r="149" ht="18.95" customHeight="1" spans="1:5">
      <c r="A149" s="28" t="s">
        <v>6</v>
      </c>
      <c r="B149" s="13">
        <v>1</v>
      </c>
      <c r="C149" s="29" t="s">
        <v>765</v>
      </c>
      <c r="D149" s="18" t="s">
        <v>1424</v>
      </c>
      <c r="E149" s="20"/>
    </row>
    <row r="150" ht="18.95" customHeight="1" spans="1:5">
      <c r="A150" s="30"/>
      <c r="B150" s="13">
        <v>2</v>
      </c>
      <c r="C150" s="29" t="s">
        <v>766</v>
      </c>
      <c r="D150" s="31" t="s">
        <v>1424</v>
      </c>
      <c r="E150" s="20"/>
    </row>
    <row r="151" ht="18.95" customHeight="1" spans="1:5">
      <c r="A151" s="30"/>
      <c r="B151" s="13">
        <v>3</v>
      </c>
      <c r="C151" s="29" t="s">
        <v>767</v>
      </c>
      <c r="D151" s="31" t="s">
        <v>1424</v>
      </c>
      <c r="E151" s="20"/>
    </row>
    <row r="152" ht="18.95" customHeight="1" spans="1:5">
      <c r="A152" s="30"/>
      <c r="B152" s="13">
        <v>4</v>
      </c>
      <c r="C152" s="29" t="s">
        <v>768</v>
      </c>
      <c r="D152" s="18" t="s">
        <v>1424</v>
      </c>
      <c r="E152" s="20"/>
    </row>
    <row r="153" ht="18.95" customHeight="1" spans="1:5">
      <c r="A153" s="30"/>
      <c r="B153" s="13">
        <v>5</v>
      </c>
      <c r="C153" s="29" t="s">
        <v>769</v>
      </c>
      <c r="D153" s="18" t="s">
        <v>1424</v>
      </c>
      <c r="E153" s="20"/>
    </row>
    <row r="154" ht="18.95" customHeight="1" spans="1:5">
      <c r="A154" s="30"/>
      <c r="B154" s="13">
        <v>6</v>
      </c>
      <c r="C154" s="29" t="s">
        <v>770</v>
      </c>
      <c r="D154" s="18" t="s">
        <v>1424</v>
      </c>
      <c r="E154" s="20"/>
    </row>
    <row r="155" ht="18.95" customHeight="1" spans="1:5">
      <c r="A155" s="30"/>
      <c r="B155" s="13">
        <v>7</v>
      </c>
      <c r="C155" s="29" t="s">
        <v>771</v>
      </c>
      <c r="D155" s="31" t="s">
        <v>1424</v>
      </c>
      <c r="E155" s="20"/>
    </row>
    <row r="156" ht="18.95" customHeight="1" spans="1:5">
      <c r="A156" s="30"/>
      <c r="B156" s="13">
        <v>8</v>
      </c>
      <c r="C156" s="29" t="s">
        <v>772</v>
      </c>
      <c r="D156" s="18" t="s">
        <v>1424</v>
      </c>
      <c r="E156" s="20"/>
    </row>
    <row r="157" ht="18.95" customHeight="1" spans="1:5">
      <c r="A157" s="30"/>
      <c r="B157" s="13">
        <v>9</v>
      </c>
      <c r="C157" s="29" t="s">
        <v>773</v>
      </c>
      <c r="D157" s="31" t="s">
        <v>1424</v>
      </c>
      <c r="E157" s="20"/>
    </row>
    <row r="158" ht="18.95" customHeight="1" spans="1:5">
      <c r="A158" s="30"/>
      <c r="B158" s="13">
        <v>10</v>
      </c>
      <c r="C158" s="29" t="s">
        <v>448</v>
      </c>
      <c r="D158" s="18" t="s">
        <v>1424</v>
      </c>
      <c r="E158" s="20"/>
    </row>
    <row r="159" ht="18.95" customHeight="1" spans="1:5">
      <c r="A159" s="30"/>
      <c r="B159" s="13">
        <v>11</v>
      </c>
      <c r="C159" s="29" t="s">
        <v>774</v>
      </c>
      <c r="D159" s="31" t="s">
        <v>1424</v>
      </c>
      <c r="E159" s="20"/>
    </row>
    <row r="160" ht="18.95" customHeight="1" spans="1:5">
      <c r="A160" s="30"/>
      <c r="B160" s="13">
        <v>12</v>
      </c>
      <c r="C160" s="29" t="s">
        <v>456</v>
      </c>
      <c r="D160" s="18" t="s">
        <v>1424</v>
      </c>
      <c r="E160" s="20"/>
    </row>
    <row r="161" ht="18.95" customHeight="1" spans="1:5">
      <c r="A161" s="30"/>
      <c r="B161" s="13">
        <v>13</v>
      </c>
      <c r="C161" s="29" t="s">
        <v>775</v>
      </c>
      <c r="D161" s="31" t="s">
        <v>1424</v>
      </c>
      <c r="E161" s="20"/>
    </row>
    <row r="162" ht="18.95" customHeight="1" spans="1:5">
      <c r="A162" s="30"/>
      <c r="B162" s="13">
        <v>14</v>
      </c>
      <c r="C162" s="29" t="s">
        <v>463</v>
      </c>
      <c r="D162" s="31" t="s">
        <v>1424</v>
      </c>
      <c r="E162" s="20"/>
    </row>
    <row r="163" ht="18.95" customHeight="1" spans="1:5">
      <c r="A163" s="30"/>
      <c r="B163" s="13">
        <v>15</v>
      </c>
      <c r="C163" s="29" t="s">
        <v>477</v>
      </c>
      <c r="D163" s="31" t="s">
        <v>1424</v>
      </c>
      <c r="E163" s="20"/>
    </row>
    <row r="164" ht="18.95" customHeight="1" spans="1:5">
      <c r="A164" s="30"/>
      <c r="B164" s="13">
        <v>16</v>
      </c>
      <c r="C164" s="29" t="s">
        <v>776</v>
      </c>
      <c r="D164" s="31" t="s">
        <v>1424</v>
      </c>
      <c r="E164" s="20"/>
    </row>
    <row r="165" ht="18.95" customHeight="1" spans="1:5">
      <c r="A165" s="30"/>
      <c r="B165" s="13">
        <v>17</v>
      </c>
      <c r="C165" s="29" t="s">
        <v>777</v>
      </c>
      <c r="D165" s="31" t="s">
        <v>1424</v>
      </c>
      <c r="E165" s="20"/>
    </row>
    <row r="166" ht="18.95" customHeight="1" spans="1:5">
      <c r="A166" s="30"/>
      <c r="B166" s="13">
        <v>18</v>
      </c>
      <c r="C166" s="29" t="s">
        <v>778</v>
      </c>
      <c r="D166" s="18" t="s">
        <v>1424</v>
      </c>
      <c r="E166" s="20"/>
    </row>
    <row r="167" ht="18.95" customHeight="1" spans="1:5">
      <c r="A167" s="30"/>
      <c r="B167" s="13">
        <v>19</v>
      </c>
      <c r="C167" s="29" t="s">
        <v>779</v>
      </c>
      <c r="D167" s="31" t="s">
        <v>1424</v>
      </c>
      <c r="E167" s="20"/>
    </row>
    <row r="168" ht="18.95" customHeight="1" spans="1:5">
      <c r="A168" s="30"/>
      <c r="B168" s="13">
        <v>20</v>
      </c>
      <c r="C168" s="29" t="s">
        <v>487</v>
      </c>
      <c r="D168" s="18" t="s">
        <v>1424</v>
      </c>
      <c r="E168" s="20"/>
    </row>
    <row r="169" ht="18.95" customHeight="1" spans="1:5">
      <c r="A169" s="30"/>
      <c r="B169" s="13">
        <v>21</v>
      </c>
      <c r="C169" s="13" t="s">
        <v>492</v>
      </c>
      <c r="D169" s="31" t="s">
        <v>1424</v>
      </c>
      <c r="E169" s="20"/>
    </row>
    <row r="170" ht="18.95" customHeight="1" spans="1:5">
      <c r="A170" s="30"/>
      <c r="B170" s="13">
        <v>22</v>
      </c>
      <c r="C170" s="13" t="s">
        <v>780</v>
      </c>
      <c r="D170" s="18" t="s">
        <v>1424</v>
      </c>
      <c r="E170" s="20"/>
    </row>
    <row r="171" ht="18.95" customHeight="1" spans="1:5">
      <c r="A171" s="30"/>
      <c r="B171" s="13">
        <v>23</v>
      </c>
      <c r="C171" s="13" t="s">
        <v>507</v>
      </c>
      <c r="D171" s="18" t="s">
        <v>1424</v>
      </c>
      <c r="E171" s="20"/>
    </row>
    <row r="172" spans="1:5">
      <c r="A172" s="30"/>
      <c r="B172" s="13">
        <v>24</v>
      </c>
      <c r="C172" s="13" t="s">
        <v>781</v>
      </c>
      <c r="D172" s="18" t="s">
        <v>1424</v>
      </c>
      <c r="E172" s="20"/>
    </row>
    <row r="173" spans="1:5">
      <c r="A173" s="30"/>
      <c r="B173" s="13">
        <v>25</v>
      </c>
      <c r="C173" s="13" t="s">
        <v>514</v>
      </c>
      <c r="D173" s="31" t="s">
        <v>1424</v>
      </c>
      <c r="E173" s="20"/>
    </row>
    <row r="174" spans="1:5">
      <c r="A174" s="30"/>
      <c r="B174" s="13">
        <v>26</v>
      </c>
      <c r="C174" s="13" t="s">
        <v>521</v>
      </c>
      <c r="D174" s="18" t="s">
        <v>1424</v>
      </c>
      <c r="E174" s="20"/>
    </row>
    <row r="175" spans="1:5">
      <c r="A175" s="30"/>
      <c r="B175" s="13">
        <v>27</v>
      </c>
      <c r="C175" s="13" t="s">
        <v>782</v>
      </c>
      <c r="D175" s="31" t="s">
        <v>1424</v>
      </c>
      <c r="E175" s="20"/>
    </row>
    <row r="176" spans="1:5">
      <c r="A176" s="30"/>
      <c r="B176" s="13">
        <v>28</v>
      </c>
      <c r="C176" s="13" t="s">
        <v>783</v>
      </c>
      <c r="D176" s="31" t="s">
        <v>1424</v>
      </c>
      <c r="E176" s="20"/>
    </row>
    <row r="177" spans="1:5">
      <c r="A177" s="30"/>
      <c r="B177" s="13">
        <v>29</v>
      </c>
      <c r="C177" s="13" t="s">
        <v>784</v>
      </c>
      <c r="D177" s="18" t="s">
        <v>1424</v>
      </c>
      <c r="E177" s="20"/>
    </row>
    <row r="178" spans="1:5">
      <c r="A178" s="30"/>
      <c r="B178" s="13">
        <v>30</v>
      </c>
      <c r="C178" s="13" t="s">
        <v>785</v>
      </c>
      <c r="D178" s="18" t="s">
        <v>1424</v>
      </c>
      <c r="E178" s="20"/>
    </row>
    <row r="179" spans="1:5">
      <c r="A179" s="30"/>
      <c r="B179" s="13">
        <v>31</v>
      </c>
      <c r="C179" s="13" t="s">
        <v>524</v>
      </c>
      <c r="D179" s="18" t="s">
        <v>1424</v>
      </c>
      <c r="E179" s="20"/>
    </row>
    <row r="180" spans="1:5">
      <c r="A180" s="30"/>
      <c r="B180" s="13">
        <v>32</v>
      </c>
      <c r="C180" s="13" t="s">
        <v>786</v>
      </c>
      <c r="D180" s="18" t="s">
        <v>1424</v>
      </c>
      <c r="E180" s="20"/>
    </row>
    <row r="181" spans="1:5">
      <c r="A181" s="30"/>
      <c r="B181" s="13">
        <v>33</v>
      </c>
      <c r="C181" s="29" t="s">
        <v>787</v>
      </c>
      <c r="D181" s="18" t="s">
        <v>1424</v>
      </c>
      <c r="E181" s="20"/>
    </row>
    <row r="182" spans="1:5">
      <c r="A182" s="30"/>
      <c r="B182" s="13">
        <v>34</v>
      </c>
      <c r="C182" s="29" t="s">
        <v>788</v>
      </c>
      <c r="D182" s="18" t="s">
        <v>1424</v>
      </c>
      <c r="E182" s="20"/>
    </row>
    <row r="183" spans="1:5">
      <c r="A183" s="30"/>
      <c r="B183" s="13">
        <v>35</v>
      </c>
      <c r="C183" s="29" t="s">
        <v>789</v>
      </c>
      <c r="D183" s="18" t="s">
        <v>1424</v>
      </c>
      <c r="E183" s="20"/>
    </row>
    <row r="184" spans="1:5">
      <c r="A184" s="30"/>
      <c r="B184" s="13">
        <v>36</v>
      </c>
      <c r="C184" s="29" t="s">
        <v>790</v>
      </c>
      <c r="D184" s="18" t="s">
        <v>1424</v>
      </c>
      <c r="E184" s="20"/>
    </row>
    <row r="185" spans="1:5">
      <c r="A185" s="30"/>
      <c r="B185" s="13">
        <v>37</v>
      </c>
      <c r="C185" s="29" t="s">
        <v>528</v>
      </c>
      <c r="D185" s="18" t="s">
        <v>1424</v>
      </c>
      <c r="E185" s="20"/>
    </row>
    <row r="186" spans="1:5">
      <c r="A186" s="30"/>
      <c r="B186" s="13">
        <v>38</v>
      </c>
      <c r="C186" s="13" t="s">
        <v>791</v>
      </c>
      <c r="D186" s="18" t="s">
        <v>1424</v>
      </c>
      <c r="E186" s="20"/>
    </row>
    <row r="187" spans="1:5">
      <c r="A187" s="30"/>
      <c r="B187" s="13">
        <v>39</v>
      </c>
      <c r="C187" s="29" t="s">
        <v>792</v>
      </c>
      <c r="D187" s="18" t="s">
        <v>1424</v>
      </c>
      <c r="E187" s="20"/>
    </row>
    <row r="188" spans="1:5">
      <c r="A188" s="30"/>
      <c r="B188" s="13">
        <v>40</v>
      </c>
      <c r="C188" s="29" t="s">
        <v>537</v>
      </c>
      <c r="D188" s="18" t="s">
        <v>1424</v>
      </c>
      <c r="E188" s="20"/>
    </row>
    <row r="189" spans="1:5">
      <c r="A189" s="30"/>
      <c r="B189" s="13">
        <v>41</v>
      </c>
      <c r="C189" s="29" t="s">
        <v>544</v>
      </c>
      <c r="D189" s="18" t="s">
        <v>1424</v>
      </c>
      <c r="E189" s="20"/>
    </row>
    <row r="190" spans="1:5">
      <c r="A190" s="30"/>
      <c r="B190" s="13">
        <v>42</v>
      </c>
      <c r="C190" s="29" t="s">
        <v>793</v>
      </c>
      <c r="D190" s="18" t="s">
        <v>1424</v>
      </c>
      <c r="E190" s="20"/>
    </row>
    <row r="191" spans="1:5">
      <c r="A191" s="30"/>
      <c r="B191" s="13">
        <v>43</v>
      </c>
      <c r="C191" s="13" t="s">
        <v>794</v>
      </c>
      <c r="D191" s="18" t="s">
        <v>1424</v>
      </c>
      <c r="E191" s="20"/>
    </row>
    <row r="192" spans="1:5">
      <c r="A192" s="30"/>
      <c r="B192" s="13">
        <v>44</v>
      </c>
      <c r="C192" s="13" t="s">
        <v>795</v>
      </c>
      <c r="D192" s="18" t="s">
        <v>1424</v>
      </c>
      <c r="E192" s="20"/>
    </row>
    <row r="193" spans="1:5">
      <c r="A193" s="32" t="s">
        <v>7</v>
      </c>
      <c r="B193" s="20">
        <v>1</v>
      </c>
      <c r="C193" s="33" t="s">
        <v>796</v>
      </c>
      <c r="D193" s="33" t="s">
        <v>1424</v>
      </c>
      <c r="E193" s="29"/>
    </row>
    <row r="194" spans="1:5">
      <c r="A194" s="34"/>
      <c r="B194" s="20">
        <v>2</v>
      </c>
      <c r="C194" s="33" t="s">
        <v>797</v>
      </c>
      <c r="D194" s="33" t="s">
        <v>1424</v>
      </c>
      <c r="E194" s="29"/>
    </row>
    <row r="195" spans="1:5">
      <c r="A195" s="34"/>
      <c r="B195" s="20">
        <v>3</v>
      </c>
      <c r="C195" s="33" t="s">
        <v>798</v>
      </c>
      <c r="D195" s="33" t="s">
        <v>1424</v>
      </c>
      <c r="E195" s="29"/>
    </row>
    <row r="196" spans="1:5">
      <c r="A196" s="34"/>
      <c r="B196" s="20">
        <v>4</v>
      </c>
      <c r="C196" s="33" t="s">
        <v>799</v>
      </c>
      <c r="D196" s="33" t="s">
        <v>1424</v>
      </c>
      <c r="E196" s="29"/>
    </row>
    <row r="197" spans="1:5">
      <c r="A197" s="34"/>
      <c r="B197" s="20">
        <v>5</v>
      </c>
      <c r="C197" s="33" t="s">
        <v>800</v>
      </c>
      <c r="D197" s="33" t="s">
        <v>1424</v>
      </c>
      <c r="E197" s="29"/>
    </row>
    <row r="198" spans="1:5">
      <c r="A198" s="34"/>
      <c r="B198" s="20">
        <v>6</v>
      </c>
      <c r="C198" s="33" t="s">
        <v>801</v>
      </c>
      <c r="D198" s="33" t="s">
        <v>1424</v>
      </c>
      <c r="E198" s="29"/>
    </row>
    <row r="199" spans="1:5">
      <c r="A199" s="34"/>
      <c r="B199" s="20">
        <v>7</v>
      </c>
      <c r="C199" s="33" t="s">
        <v>802</v>
      </c>
      <c r="D199" s="33" t="s">
        <v>1424</v>
      </c>
      <c r="E199" s="29"/>
    </row>
    <row r="200" spans="1:5">
      <c r="A200" s="34"/>
      <c r="B200" s="20">
        <v>8</v>
      </c>
      <c r="C200" s="33" t="s">
        <v>803</v>
      </c>
      <c r="D200" s="33" t="s">
        <v>1424</v>
      </c>
      <c r="E200" s="29"/>
    </row>
    <row r="201" spans="1:5">
      <c r="A201" s="34"/>
      <c r="B201" s="20">
        <v>9</v>
      </c>
      <c r="C201" s="33" t="s">
        <v>804</v>
      </c>
      <c r="D201" s="33" t="s">
        <v>1424</v>
      </c>
      <c r="E201" s="29"/>
    </row>
    <row r="202" spans="1:5">
      <c r="A202" s="34"/>
      <c r="B202" s="20">
        <v>10</v>
      </c>
      <c r="C202" s="33" t="s">
        <v>575</v>
      </c>
      <c r="D202" s="33" t="s">
        <v>1424</v>
      </c>
      <c r="E202" s="29"/>
    </row>
    <row r="203" spans="1:5">
      <c r="A203" s="34"/>
      <c r="B203" s="20">
        <v>11</v>
      </c>
      <c r="C203" s="33" t="s">
        <v>805</v>
      </c>
      <c r="D203" s="33" t="s">
        <v>1424</v>
      </c>
      <c r="E203" s="29"/>
    </row>
    <row r="204" spans="1:5">
      <c r="A204" s="34"/>
      <c r="B204" s="20">
        <v>12</v>
      </c>
      <c r="C204" s="33" t="s">
        <v>806</v>
      </c>
      <c r="D204" s="33" t="s">
        <v>1424</v>
      </c>
      <c r="E204" s="29"/>
    </row>
    <row r="205" spans="1:5">
      <c r="A205" s="34"/>
      <c r="B205" s="20">
        <v>13</v>
      </c>
      <c r="C205" s="33" t="s">
        <v>581</v>
      </c>
      <c r="D205" s="33" t="s">
        <v>1424</v>
      </c>
      <c r="E205" s="29"/>
    </row>
    <row r="206" spans="1:5">
      <c r="A206" s="34"/>
      <c r="B206" s="20">
        <v>14</v>
      </c>
      <c r="C206" s="33" t="s">
        <v>807</v>
      </c>
      <c r="D206" s="33" t="s">
        <v>1424</v>
      </c>
      <c r="E206" s="29"/>
    </row>
    <row r="207" spans="1:5">
      <c r="A207" s="34"/>
      <c r="B207" s="20">
        <v>15</v>
      </c>
      <c r="C207" s="33" t="s">
        <v>569</v>
      </c>
      <c r="D207" s="33" t="s">
        <v>1424</v>
      </c>
      <c r="E207" s="29"/>
    </row>
    <row r="208" spans="1:5">
      <c r="A208" s="34"/>
      <c r="B208" s="20">
        <v>16</v>
      </c>
      <c r="C208" s="33" t="s">
        <v>562</v>
      </c>
      <c r="D208" s="33" t="s">
        <v>1424</v>
      </c>
      <c r="E208" s="29"/>
    </row>
    <row r="209" spans="1:5">
      <c r="A209" s="34"/>
      <c r="B209" s="20">
        <v>17</v>
      </c>
      <c r="C209" s="33" t="s">
        <v>572</v>
      </c>
      <c r="D209" s="33" t="s">
        <v>1424</v>
      </c>
      <c r="E209" s="29"/>
    </row>
    <row r="210" spans="1:5">
      <c r="A210" s="34"/>
      <c r="B210" s="20">
        <v>18</v>
      </c>
      <c r="C210" s="33" t="s">
        <v>808</v>
      </c>
      <c r="D210" s="33" t="s">
        <v>1424</v>
      </c>
      <c r="E210" s="29"/>
    </row>
    <row r="211" spans="1:5">
      <c r="A211" s="34"/>
      <c r="B211" s="20">
        <v>19</v>
      </c>
      <c r="C211" s="20" t="s">
        <v>809</v>
      </c>
      <c r="D211" s="33" t="s">
        <v>1424</v>
      </c>
      <c r="E211" s="29"/>
    </row>
    <row r="212" spans="1:5">
      <c r="A212" s="34"/>
      <c r="B212" s="20">
        <v>20</v>
      </c>
      <c r="C212" s="20" t="s">
        <v>546</v>
      </c>
      <c r="D212" s="33" t="s">
        <v>1424</v>
      </c>
      <c r="E212" s="29"/>
    </row>
    <row r="213" spans="1:5">
      <c r="A213" s="34"/>
      <c r="B213" s="20">
        <v>21</v>
      </c>
      <c r="C213" s="20" t="s">
        <v>549</v>
      </c>
      <c r="D213" s="33" t="s">
        <v>1424</v>
      </c>
      <c r="E213" s="29"/>
    </row>
    <row r="214" spans="1:5">
      <c r="A214" s="34"/>
      <c r="B214" s="20">
        <v>22</v>
      </c>
      <c r="C214" s="20" t="s">
        <v>553</v>
      </c>
      <c r="D214" s="33" t="s">
        <v>1424</v>
      </c>
      <c r="E214" s="29"/>
    </row>
    <row r="215" spans="1:5">
      <c r="A215" s="34"/>
      <c r="B215" s="20">
        <v>23</v>
      </c>
      <c r="C215" s="20" t="s">
        <v>559</v>
      </c>
      <c r="D215" s="33" t="s">
        <v>1424</v>
      </c>
      <c r="E215" s="29"/>
    </row>
    <row r="216" spans="1:5">
      <c r="A216" s="34"/>
      <c r="B216" s="20">
        <v>24</v>
      </c>
      <c r="C216" s="20" t="s">
        <v>810</v>
      </c>
      <c r="D216" s="33" t="s">
        <v>1424</v>
      </c>
      <c r="E216" s="29"/>
    </row>
    <row r="217" spans="1:5">
      <c r="A217" s="35"/>
      <c r="B217" s="20">
        <v>25</v>
      </c>
      <c r="C217" s="20" t="s">
        <v>811</v>
      </c>
      <c r="D217" s="33" t="s">
        <v>1424</v>
      </c>
      <c r="E217" s="29"/>
    </row>
    <row r="218" spans="1:5">
      <c r="A218" s="15" t="s">
        <v>8</v>
      </c>
      <c r="B218" s="15">
        <v>1</v>
      </c>
      <c r="C218" s="15" t="s">
        <v>812</v>
      </c>
      <c r="D218" s="15" t="s">
        <v>1424</v>
      </c>
      <c r="E218" s="36"/>
    </row>
    <row r="219" spans="1:5">
      <c r="A219" s="17"/>
      <c r="B219" s="15">
        <v>2</v>
      </c>
      <c r="C219" s="15" t="s">
        <v>813</v>
      </c>
      <c r="D219" s="15" t="s">
        <v>1424</v>
      </c>
      <c r="E219" s="36"/>
    </row>
    <row r="220" spans="1:5">
      <c r="A220" s="17"/>
      <c r="B220" s="15">
        <v>3</v>
      </c>
      <c r="C220" s="15" t="s">
        <v>584</v>
      </c>
      <c r="D220" s="15" t="s">
        <v>1424</v>
      </c>
      <c r="E220" s="15"/>
    </row>
  </sheetData>
  <mergeCells count="8">
    <mergeCell ref="A1:E1"/>
    <mergeCell ref="A3:A43"/>
    <mergeCell ref="A44:A85"/>
    <mergeCell ref="A86:A112"/>
    <mergeCell ref="A113:A148"/>
    <mergeCell ref="A149:A192"/>
    <mergeCell ref="A193:A217"/>
    <mergeCell ref="A218:A220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学院学风反馈表</vt:lpstr>
      <vt:lpstr>日常迟到早退名单</vt:lpstr>
      <vt:lpstr>日常请假名单</vt:lpstr>
      <vt:lpstr>日常请假率</vt:lpstr>
      <vt:lpstr>日常旷课率</vt:lpstr>
      <vt:lpstr>日常旷课名单</vt:lpstr>
      <vt:lpstr>晚自修风气统计表</vt:lpstr>
      <vt:lpstr>晚自习旷课</vt:lpstr>
      <vt:lpstr>晚自习请假名单</vt:lpstr>
      <vt:lpstr>晚自习迟到早退</vt:lpstr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睡不醒</cp:lastModifiedBy>
  <dcterms:created xsi:type="dcterms:W3CDTF">2025-12-17T17:12:00Z</dcterms:created>
  <dcterms:modified xsi:type="dcterms:W3CDTF">2025-12-18T08:05:27Z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8715873DE30D4128A932032DAB385051_12</vt:lpwstr>
  </property>
  <property fmtid="{D5CDD505-2E9C-101B-9397-08002B2CF9AE}" pid="3" name="KSOProductBuildVer">
    <vt:lpwstr>2052-12.1.0.23542</vt:lpwstr>
  </property>
</Properties>
</file>