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MagicShin\Desktop\"/>
    </mc:Choice>
  </mc:AlternateContent>
  <xr:revisionPtr revIDLastSave="0" documentId="13_ncr:1_{C028DAC1-B888-4A51-B9D3-AE602BA08B86}" xr6:coauthVersionLast="47" xr6:coauthVersionMax="47" xr10:uidLastSave="{00000000-0000-0000-0000-000000000000}"/>
  <bookViews>
    <workbookView xWindow="-110" yWindow="-110" windowWidth="21820" windowHeight="14020" tabRatio="950" xr2:uid="{00000000-000D-0000-FFFF-FFFF00000000}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日常请假名单!$A$2:$I$86</definedName>
    <definedName name="_xlnm._FilterDatabase" localSheetId="10" hidden="1">统计表!$A$2:$E$205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F6" i="4"/>
  <c r="F7" i="4"/>
  <c r="F8" i="4"/>
  <c r="F9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1" i="4"/>
  <c r="F32" i="4"/>
  <c r="F33" i="4"/>
  <c r="F34" i="4"/>
  <c r="F35" i="4"/>
  <c r="F36" i="4"/>
  <c r="F37" i="4"/>
  <c r="F38" i="4"/>
  <c r="F39" i="4"/>
  <c r="F40" i="4"/>
  <c r="F41" i="4"/>
  <c r="F42" i="4"/>
  <c r="G42" i="4" s="1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G114" i="4" s="1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3" i="4"/>
  <c r="F196" i="2"/>
  <c r="F197" i="2"/>
  <c r="F198" i="2"/>
  <c r="F199" i="2"/>
  <c r="F200" i="2"/>
  <c r="F201" i="2"/>
  <c r="F202" i="2"/>
  <c r="F203" i="2"/>
  <c r="F204" i="2"/>
  <c r="F205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G182" i="2" s="1"/>
  <c r="F183" i="2"/>
  <c r="F184" i="2"/>
  <c r="F185" i="2"/>
  <c r="F186" i="2"/>
  <c r="F187" i="2"/>
  <c r="F188" i="2"/>
  <c r="F189" i="2"/>
  <c r="F190" i="2"/>
  <c r="F191" i="2"/>
  <c r="F192" i="2"/>
  <c r="F193" i="2"/>
  <c r="F194" i="2"/>
  <c r="G194" i="2" s="1"/>
  <c r="F195" i="2"/>
  <c r="F50" i="2"/>
  <c r="N40" i="8"/>
  <c r="N41" i="8"/>
  <c r="N42" i="8"/>
  <c r="O42" i="8" s="1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3" i="8"/>
  <c r="O4" i="8"/>
  <c r="O5" i="8"/>
  <c r="O6" i="8"/>
  <c r="O7" i="8"/>
  <c r="O8" i="8"/>
  <c r="O9" i="8"/>
  <c r="O10" i="8"/>
  <c r="O11" i="8"/>
  <c r="G102" i="4" l="1"/>
  <c r="G78" i="4"/>
  <c r="G174" i="4"/>
  <c r="G90" i="4"/>
  <c r="G198" i="4"/>
  <c r="G82" i="4"/>
  <c r="G162" i="4"/>
  <c r="G150" i="4"/>
  <c r="G66" i="4"/>
  <c r="G54" i="4"/>
  <c r="G29" i="4"/>
  <c r="G37" i="4"/>
  <c r="G197" i="4"/>
  <c r="G113" i="4"/>
  <c r="G101" i="4"/>
  <c r="G89" i="4"/>
  <c r="G77" i="4"/>
  <c r="G65" i="4"/>
  <c r="G53" i="4"/>
  <c r="G148" i="4"/>
  <c r="G74" i="4"/>
  <c r="G40" i="4"/>
  <c r="G15" i="4"/>
  <c r="G111" i="4"/>
  <c r="G99" i="4"/>
  <c r="G87" i="4"/>
  <c r="G75" i="4"/>
  <c r="G63" i="4"/>
  <c r="G51" i="4"/>
  <c r="G186" i="4"/>
  <c r="G126" i="4"/>
  <c r="G184" i="4"/>
  <c r="G112" i="4"/>
  <c r="G27" i="4"/>
  <c r="G6" i="4"/>
  <c r="G194" i="4"/>
  <c r="G182" i="4"/>
  <c r="G170" i="4"/>
  <c r="G158" i="4"/>
  <c r="G146" i="4"/>
  <c r="G134" i="4"/>
  <c r="G122" i="4"/>
  <c r="G68" i="4"/>
  <c r="G38" i="4"/>
  <c r="G25" i="4"/>
  <c r="G13" i="4"/>
  <c r="G124" i="4"/>
  <c r="G157" i="4"/>
  <c r="G145" i="4"/>
  <c r="G133" i="4"/>
  <c r="G121" i="4"/>
  <c r="G109" i="4"/>
  <c r="G97" i="4"/>
  <c r="G85" i="4"/>
  <c r="G73" i="4"/>
  <c r="G61" i="4"/>
  <c r="G138" i="4"/>
  <c r="G196" i="4"/>
  <c r="G64" i="4"/>
  <c r="G193" i="4"/>
  <c r="G181" i="4"/>
  <c r="G204" i="4"/>
  <c r="G192" i="4"/>
  <c r="G180" i="4"/>
  <c r="G168" i="4"/>
  <c r="G156" i="4"/>
  <c r="G144" i="4"/>
  <c r="G132" i="4"/>
  <c r="G120" i="4"/>
  <c r="G108" i="4"/>
  <c r="G96" i="4"/>
  <c r="G84" i="4"/>
  <c r="G72" i="4"/>
  <c r="G60" i="4"/>
  <c r="G48" i="4"/>
  <c r="G36" i="4"/>
  <c r="G23" i="4"/>
  <c r="G9" i="4"/>
  <c r="G76" i="4"/>
  <c r="G205" i="4"/>
  <c r="G169" i="4"/>
  <c r="G107" i="4"/>
  <c r="G95" i="4"/>
  <c r="G83" i="4"/>
  <c r="G71" i="4"/>
  <c r="G59" i="4"/>
  <c r="G136" i="4"/>
  <c r="G154" i="4"/>
  <c r="G130" i="4"/>
  <c r="G118" i="4"/>
  <c r="G106" i="4"/>
  <c r="G94" i="4"/>
  <c r="G70" i="4"/>
  <c r="G58" i="4"/>
  <c r="G46" i="4"/>
  <c r="G34" i="4"/>
  <c r="G21" i="4"/>
  <c r="G7" i="4"/>
  <c r="G160" i="4"/>
  <c r="G100" i="4"/>
  <c r="G202" i="4"/>
  <c r="G178" i="4"/>
  <c r="G142" i="4"/>
  <c r="G189" i="4"/>
  <c r="G177" i="4"/>
  <c r="G165" i="4"/>
  <c r="G153" i="4"/>
  <c r="G141" i="4"/>
  <c r="G129" i="4"/>
  <c r="G117" i="4"/>
  <c r="G105" i="4"/>
  <c r="G93" i="4"/>
  <c r="G81" i="4"/>
  <c r="G69" i="4"/>
  <c r="G57" i="4"/>
  <c r="G172" i="4"/>
  <c r="G88" i="4"/>
  <c r="G190" i="4"/>
  <c r="G166" i="4"/>
  <c r="G200" i="4"/>
  <c r="G188" i="4"/>
  <c r="G176" i="4"/>
  <c r="G164" i="4"/>
  <c r="G152" i="4"/>
  <c r="G140" i="4"/>
  <c r="G128" i="4"/>
  <c r="G123" i="4"/>
  <c r="G44" i="4"/>
  <c r="G32" i="4"/>
  <c r="G19" i="4"/>
  <c r="G4" i="4"/>
  <c r="G199" i="4"/>
  <c r="G187" i="4"/>
  <c r="G175" i="4"/>
  <c r="G163" i="4"/>
  <c r="G151" i="4"/>
  <c r="G139" i="4"/>
  <c r="G127" i="4"/>
  <c r="G115" i="4"/>
  <c r="G103" i="4"/>
  <c r="G91" i="4"/>
  <c r="G79" i="4"/>
  <c r="G67" i="4"/>
  <c r="G55" i="4"/>
  <c r="G43" i="4"/>
  <c r="G92" i="4"/>
  <c r="G56" i="4"/>
  <c r="G131" i="4"/>
  <c r="G18" i="4"/>
  <c r="G104" i="4"/>
  <c r="G179" i="4"/>
  <c r="G167" i="4"/>
  <c r="G119" i="4"/>
  <c r="G17" i="4"/>
  <c r="G31" i="4"/>
  <c r="G80" i="4"/>
  <c r="G191" i="4"/>
  <c r="G143" i="4"/>
  <c r="G41" i="4"/>
  <c r="G28" i="4"/>
  <c r="G16" i="4"/>
  <c r="G50" i="4"/>
  <c r="G155" i="4"/>
  <c r="G39" i="4"/>
  <c r="G14" i="4"/>
  <c r="G52" i="4"/>
  <c r="G26" i="4"/>
  <c r="G3" i="4"/>
  <c r="G49" i="4"/>
  <c r="G24" i="4"/>
  <c r="G110" i="4"/>
  <c r="G86" i="4"/>
  <c r="G62" i="4"/>
  <c r="G185" i="4"/>
  <c r="G161" i="4"/>
  <c r="G149" i="4"/>
  <c r="G125" i="4"/>
  <c r="G12" i="4"/>
  <c r="G98" i="4"/>
  <c r="G116" i="4"/>
  <c r="G173" i="4"/>
  <c r="G137" i="4"/>
  <c r="G203" i="4"/>
  <c r="G47" i="4"/>
  <c r="G35" i="4"/>
  <c r="G22" i="4"/>
  <c r="G8" i="4"/>
  <c r="G195" i="4"/>
  <c r="G183" i="4"/>
  <c r="G171" i="4"/>
  <c r="G159" i="4"/>
  <c r="G147" i="4"/>
  <c r="G135" i="4"/>
  <c r="G201" i="4"/>
  <c r="G45" i="4"/>
  <c r="G33" i="4"/>
  <c r="G20" i="4"/>
  <c r="G97" i="2"/>
  <c r="G199" i="2"/>
  <c r="G198" i="2"/>
  <c r="G103" i="2"/>
  <c r="G92" i="2"/>
  <c r="G195" i="2"/>
  <c r="G183" i="2"/>
  <c r="G171" i="2"/>
  <c r="G159" i="2"/>
  <c r="G170" i="2"/>
  <c r="G181" i="2"/>
  <c r="G157" i="2"/>
  <c r="G145" i="2"/>
  <c r="G121" i="2"/>
  <c r="G85" i="2"/>
  <c r="G192" i="2"/>
  <c r="G180" i="2"/>
  <c r="G168" i="2"/>
  <c r="G156" i="2"/>
  <c r="G144" i="2"/>
  <c r="G132" i="2"/>
  <c r="G120" i="2"/>
  <c r="G107" i="2"/>
  <c r="G95" i="2"/>
  <c r="G83" i="2"/>
  <c r="G71" i="2"/>
  <c r="G59" i="2"/>
  <c r="G202" i="2"/>
  <c r="G133" i="2"/>
  <c r="G193" i="2"/>
  <c r="G169" i="2"/>
  <c r="G109" i="2"/>
  <c r="G189" i="2"/>
  <c r="G177" i="2"/>
  <c r="G165" i="2"/>
  <c r="G153" i="2"/>
  <c r="G141" i="2"/>
  <c r="G129" i="2"/>
  <c r="G131" i="2"/>
  <c r="G105" i="2"/>
  <c r="G93" i="2"/>
  <c r="G81" i="2"/>
  <c r="G69" i="2"/>
  <c r="G68" i="2"/>
  <c r="G200" i="2"/>
  <c r="G140" i="2"/>
  <c r="G55" i="2"/>
  <c r="G164" i="2"/>
  <c r="G163" i="2"/>
  <c r="G128" i="2"/>
  <c r="G139" i="2"/>
  <c r="G150" i="2"/>
  <c r="G201" i="2"/>
  <c r="G188" i="2"/>
  <c r="G176" i="2"/>
  <c r="G118" i="2"/>
  <c r="G187" i="2"/>
  <c r="G175" i="2"/>
  <c r="G151" i="2"/>
  <c r="G66" i="2"/>
  <c r="G186" i="2"/>
  <c r="G174" i="2"/>
  <c r="G162" i="2"/>
  <c r="G138" i="2"/>
  <c r="G126" i="2"/>
  <c r="G65" i="2"/>
  <c r="G185" i="2"/>
  <c r="G173" i="2"/>
  <c r="G161" i="2"/>
  <c r="G149" i="2"/>
  <c r="G137" i="2"/>
  <c r="G125" i="2"/>
  <c r="G76" i="2"/>
  <c r="G196" i="2"/>
  <c r="G152" i="2"/>
  <c r="G127" i="2"/>
  <c r="G58" i="2"/>
  <c r="G184" i="2"/>
  <c r="G172" i="2"/>
  <c r="G160" i="2"/>
  <c r="G148" i="2"/>
  <c r="G136" i="2"/>
  <c r="G124" i="2"/>
  <c r="G147" i="2"/>
  <c r="G135" i="2"/>
  <c r="G123" i="2"/>
  <c r="G111" i="2"/>
  <c r="G158" i="2"/>
  <c r="G146" i="2"/>
  <c r="G134" i="2"/>
  <c r="G122" i="2"/>
  <c r="G73" i="2"/>
  <c r="G61" i="2"/>
  <c r="G104" i="2"/>
  <c r="G56" i="2"/>
  <c r="G143" i="2"/>
  <c r="G67" i="2"/>
  <c r="G90" i="2"/>
  <c r="G89" i="2"/>
  <c r="G64" i="2"/>
  <c r="G75" i="2"/>
  <c r="G204" i="2"/>
  <c r="G74" i="2"/>
  <c r="G116" i="2"/>
  <c r="G203" i="2"/>
  <c r="G197" i="2"/>
  <c r="G88" i="2"/>
  <c r="G62" i="2"/>
  <c r="G50" i="2"/>
  <c r="G191" i="2"/>
  <c r="G155" i="2"/>
  <c r="G79" i="2"/>
  <c r="G114" i="2"/>
  <c r="G54" i="2"/>
  <c r="G101" i="2"/>
  <c r="G53" i="2"/>
  <c r="G100" i="2"/>
  <c r="G179" i="2"/>
  <c r="G119" i="2"/>
  <c r="G91" i="2"/>
  <c r="G102" i="2"/>
  <c r="G117" i="2"/>
  <c r="G77" i="2"/>
  <c r="G52" i="2"/>
  <c r="G205" i="2"/>
  <c r="G99" i="2"/>
  <c r="G63" i="2"/>
  <c r="G98" i="2"/>
  <c r="G96" i="2"/>
  <c r="G60" i="2"/>
  <c r="G80" i="2"/>
  <c r="G167" i="2"/>
  <c r="G78" i="2"/>
  <c r="G113" i="2"/>
  <c r="G112" i="2"/>
  <c r="G87" i="2"/>
  <c r="G51" i="2"/>
  <c r="G110" i="2"/>
  <c r="G86" i="2"/>
  <c r="G108" i="2"/>
  <c r="G84" i="2"/>
  <c r="G72" i="2"/>
  <c r="G106" i="2"/>
  <c r="G94" i="2"/>
  <c r="G82" i="2"/>
  <c r="G70" i="2"/>
  <c r="G57" i="2"/>
  <c r="G115" i="2"/>
  <c r="G190" i="2"/>
  <c r="G178" i="2"/>
  <c r="G166" i="2"/>
  <c r="G154" i="2"/>
  <c r="G142" i="2"/>
  <c r="G130" i="2"/>
  <c r="B20" i="4"/>
  <c r="B21" i="4"/>
  <c r="B22" i="4"/>
  <c r="B23" i="4"/>
  <c r="B24" i="4"/>
  <c r="B25" i="4"/>
  <c r="B26" i="4"/>
  <c r="B27" i="4"/>
  <c r="B28" i="4"/>
  <c r="B29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4" i="4"/>
  <c r="B5" i="4"/>
  <c r="B6" i="4"/>
  <c r="B7" i="4"/>
  <c r="B8" i="4"/>
  <c r="B9" i="4"/>
  <c r="B12" i="4"/>
  <c r="B13" i="4"/>
  <c r="B14" i="4"/>
  <c r="B15" i="4"/>
  <c r="B16" i="4"/>
  <c r="B17" i="4"/>
  <c r="B18" i="4"/>
  <c r="B19" i="4"/>
  <c r="B3" i="4"/>
  <c r="F22" i="2" l="1"/>
  <c r="F9" i="2"/>
  <c r="F8" i="2"/>
  <c r="F7" i="2"/>
  <c r="F6" i="2"/>
  <c r="F4" i="2"/>
  <c r="F3" i="2"/>
  <c r="F23" i="2"/>
  <c r="F24" i="2"/>
  <c r="F25" i="2"/>
  <c r="G25" i="2" s="1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O25" i="8" s="1"/>
  <c r="N24" i="8"/>
  <c r="O24" i="8" s="1"/>
  <c r="N23" i="8"/>
  <c r="O23" i="8" s="1"/>
  <c r="N22" i="8"/>
  <c r="O22" i="8" s="1"/>
  <c r="N21" i="8"/>
  <c r="O21" i="8" s="1"/>
  <c r="N20" i="8"/>
  <c r="O20" i="8" s="1"/>
  <c r="N18" i="8"/>
  <c r="O18" i="8" s="1"/>
  <c r="N17" i="8"/>
  <c r="O17" i="8" s="1"/>
  <c r="N16" i="8"/>
  <c r="O16" i="8" s="1"/>
  <c r="N15" i="8"/>
  <c r="O15" i="8" s="1"/>
  <c r="N14" i="8"/>
  <c r="O14" i="8" s="1"/>
  <c r="N13" i="8"/>
  <c r="O13" i="8" s="1"/>
  <c r="N12" i="8"/>
  <c r="O12" i="8" s="1"/>
  <c r="N11" i="8"/>
  <c r="N10" i="8"/>
  <c r="N9" i="8"/>
  <c r="N8" i="8"/>
  <c r="N7" i="8"/>
  <c r="N6" i="8"/>
  <c r="N5" i="8"/>
  <c r="N4" i="8"/>
  <c r="N3" i="8"/>
  <c r="G23" i="2" l="1"/>
  <c r="G24" i="2"/>
  <c r="G4" i="2"/>
  <c r="G6" i="2"/>
  <c r="G7" i="2"/>
  <c r="G19" i="2"/>
  <c r="G32" i="2"/>
  <c r="G44" i="2"/>
  <c r="G20" i="2"/>
  <c r="G33" i="2"/>
  <c r="G45" i="2"/>
  <c r="G35" i="2"/>
  <c r="G49" i="2"/>
  <c r="G13" i="2"/>
  <c r="G39" i="2"/>
  <c r="G17" i="2"/>
  <c r="G31" i="2"/>
  <c r="G21" i="2"/>
  <c r="G34" i="2"/>
  <c r="G46" i="2"/>
  <c r="G47" i="2"/>
  <c r="G37" i="2"/>
  <c r="G38" i="2"/>
  <c r="G26" i="2"/>
  <c r="G15" i="2"/>
  <c r="G28" i="2"/>
  <c r="G42" i="2"/>
  <c r="G36" i="2"/>
  <c r="G48" i="2"/>
  <c r="G27" i="2"/>
  <c r="G16" i="2"/>
  <c r="G29" i="2"/>
  <c r="G18" i="2"/>
  <c r="G12" i="2"/>
  <c r="G3" i="2"/>
  <c r="G14" i="2"/>
  <c r="G40" i="2"/>
  <c r="G41" i="2"/>
  <c r="G43" i="2"/>
  <c r="G8" i="2"/>
  <c r="G9" i="2"/>
  <c r="G22" i="2"/>
</calcChain>
</file>

<file path=xl/sharedStrings.xml><?xml version="1.0" encoding="utf-8"?>
<sst xmlns="http://schemas.openxmlformats.org/spreadsheetml/2006/main" count="1168" uniqueCount="224">
  <si>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</si>
  <si>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</si>
  <si>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</si>
  <si>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</si>
  <si>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</si>
  <si>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</si>
  <si>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</si>
  <si>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</si>
  <si>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</si>
  <si>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</si>
  <si>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</si>
  <si>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</si>
  <si>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</si>
  <si>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</si>
  <si>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</si>
  <si>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</si>
  <si>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</si>
  <si>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</si>
  <si>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</si>
  <si>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</si>
  <si>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</si>
  <si>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</si>
  <si>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</si>
  <si>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</si>
  <si>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</si>
  <si>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</si>
  <si>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军训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</si>
  <si>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</si>
  <si>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</si>
  <si>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</si>
  <si>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</si>
  <si>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</si>
  <si>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</si>
  <si>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</si>
  <si>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</si>
  <si>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</si>
  <si>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</si>
  <si>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</si>
  <si>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</si>
  <si>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</si>
  <si>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</si>
  <si>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2（10.8）</t>
  </si>
  <si>
    <t>大学英语</t>
  </si>
  <si>
    <t>毕业设计讲座</t>
  </si>
  <si>
    <t>湖州学院日常迟到早退统计表</t>
  </si>
  <si>
    <t>类别</t>
  </si>
  <si>
    <t>日期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</si>
  <si>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</si>
  <si>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</si>
  <si>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</si>
  <si>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</si>
  <si>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</si>
  <si>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</si>
  <si>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</si>
  <si>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</si>
  <si>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</si>
  <si>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</si>
  <si>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</si>
  <si>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</si>
  <si>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</si>
  <si>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</si>
  <si>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</si>
  <si>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</si>
  <si>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湖州学院晚自修请假统计表</t>
  </si>
  <si>
    <t>班 级</t>
  </si>
  <si>
    <t>请假日期</t>
  </si>
  <si>
    <t>湖州学院晚自修旷课统计表</t>
  </si>
  <si>
    <t>湖州学院晚自修迟到早退统计表</t>
  </si>
  <si>
    <t>上交情况</t>
  </si>
  <si>
    <t>齐全</t>
  </si>
  <si>
    <t>未交</t>
  </si>
  <si>
    <t>无课</t>
  </si>
  <si>
    <t>湖州学院2021-2022学年第一学期学风建设情况通报（第5周 10月4日-10月10日 ）</t>
    <phoneticPr fontId="37" type="noConversion"/>
  </si>
  <si>
    <t>无故旷课</t>
    <phoneticPr fontId="37" type="noConversion"/>
  </si>
  <si>
    <t>中国近代史纲要</t>
    <phoneticPr fontId="37" type="noConversion"/>
  </si>
  <si>
    <t>王昱昊</t>
    <phoneticPr fontId="37" type="noConversion"/>
  </si>
  <si>
    <t>颜宇杉</t>
    <phoneticPr fontId="37" type="noConversion"/>
  </si>
  <si>
    <t>1（10.8）</t>
    <phoneticPr fontId="37" type="noConversion"/>
  </si>
  <si>
    <t>表格未交</t>
  </si>
  <si>
    <t>表格未交</t>
    <phoneticPr fontId="37" type="noConversion"/>
  </si>
  <si>
    <t>未交假单</t>
  </si>
  <si>
    <t>假单上周已交</t>
  </si>
  <si>
    <t>王一亦</t>
  </si>
  <si>
    <t>商法</t>
  </si>
  <si>
    <t>企业战略管理</t>
  </si>
  <si>
    <t>2（10.9）</t>
  </si>
  <si>
    <t>杨澜</t>
  </si>
  <si>
    <t>SPSS软件应用</t>
  </si>
  <si>
    <t>商业银行客户关系</t>
  </si>
  <si>
    <t>张可意</t>
  </si>
  <si>
    <t>创新创业</t>
  </si>
  <si>
    <t>毕业论文</t>
  </si>
  <si>
    <t>吴欣彦</t>
  </si>
  <si>
    <t>发展经济学</t>
  </si>
  <si>
    <t>3（10.8）</t>
  </si>
  <si>
    <t>国际结算</t>
  </si>
  <si>
    <t>汤镇阁</t>
  </si>
  <si>
    <t>新媒体营销数据分析</t>
  </si>
  <si>
    <t>冯建新</t>
  </si>
  <si>
    <t>网络消费行为学</t>
  </si>
  <si>
    <t>3（10.9）</t>
  </si>
  <si>
    <t>刘敖洋</t>
  </si>
  <si>
    <t>曾子嘉</t>
  </si>
  <si>
    <t>周梦琦</t>
  </si>
  <si>
    <t>财务会计</t>
  </si>
  <si>
    <t>俞涵昕</t>
  </si>
  <si>
    <t>张微微</t>
  </si>
  <si>
    <t>概述论</t>
  </si>
  <si>
    <t>廖显萌</t>
  </si>
  <si>
    <t>公共经济学</t>
  </si>
  <si>
    <t>余佳乐</t>
  </si>
  <si>
    <t>国际商务</t>
  </si>
  <si>
    <t>跨国公司概论</t>
  </si>
  <si>
    <t>国贸实务与综合模拟实训</t>
  </si>
  <si>
    <t>4（10.9）</t>
  </si>
  <si>
    <t>浙江经贸专题</t>
  </si>
  <si>
    <t>郑丽思</t>
  </si>
  <si>
    <t>国际经济学</t>
  </si>
  <si>
    <t>经贸专题</t>
  </si>
  <si>
    <t>岳金宏</t>
  </si>
  <si>
    <t>产业经济学</t>
  </si>
  <si>
    <t>王佳佳</t>
  </si>
  <si>
    <t>国际商法</t>
  </si>
  <si>
    <t>饶季平</t>
  </si>
  <si>
    <t>张伟</t>
  </si>
  <si>
    <t>包盼盼</t>
  </si>
  <si>
    <t>金姝颖</t>
  </si>
  <si>
    <t>请假单上周已交</t>
  </si>
  <si>
    <t>王崎镔</t>
  </si>
  <si>
    <t>5（10.8）</t>
  </si>
  <si>
    <t>城市景观改造设计</t>
    <phoneticPr fontId="37" type="noConversion"/>
  </si>
  <si>
    <t>经济管理学院</t>
    <phoneticPr fontId="37" type="noConversion"/>
  </si>
  <si>
    <t>人文学院</t>
    <phoneticPr fontId="37" type="noConversion"/>
  </si>
  <si>
    <t>谢一帆</t>
    <phoneticPr fontId="44" type="noConversion"/>
  </si>
  <si>
    <t>语言学概论</t>
    <phoneticPr fontId="44" type="noConversion"/>
  </si>
  <si>
    <t>2（10.9）</t>
    <phoneticPr fontId="44" type="noConversion"/>
  </si>
  <si>
    <t>周姚楠</t>
    <phoneticPr fontId="44" type="noConversion"/>
  </si>
  <si>
    <t>大学英语</t>
    <phoneticPr fontId="44" type="noConversion"/>
  </si>
  <si>
    <t>2（10.8）</t>
    <phoneticPr fontId="44" type="noConversion"/>
  </si>
  <si>
    <t>姜智腾</t>
    <phoneticPr fontId="44" type="noConversion"/>
  </si>
  <si>
    <t>祝瑾诗</t>
    <phoneticPr fontId="44" type="noConversion"/>
  </si>
  <si>
    <t>图形创意</t>
    <phoneticPr fontId="44" type="noConversion"/>
  </si>
  <si>
    <t>陆臣献</t>
    <phoneticPr fontId="44" type="noConversion"/>
  </si>
  <si>
    <t xml:space="preserve">产品模型设计 </t>
    <phoneticPr fontId="44" type="noConversion"/>
  </si>
  <si>
    <t>8（10.10）</t>
    <phoneticPr fontId="44" type="noConversion"/>
  </si>
  <si>
    <t>张谊琳</t>
    <phoneticPr fontId="44" type="noConversion"/>
  </si>
  <si>
    <t>市场调查与统计</t>
    <phoneticPr fontId="44" type="noConversion"/>
  </si>
  <si>
    <t>吴欣怡</t>
    <phoneticPr fontId="44" type="noConversion"/>
  </si>
  <si>
    <t>4（10.8）</t>
    <phoneticPr fontId="44" type="noConversion"/>
  </si>
  <si>
    <t>杨月娥</t>
    <phoneticPr fontId="44" type="noConversion"/>
  </si>
  <si>
    <t>城市景观改造设计</t>
    <phoneticPr fontId="44" type="noConversion"/>
  </si>
  <si>
    <t>5（10.8）</t>
    <phoneticPr fontId="44" type="noConversion"/>
  </si>
  <si>
    <t>李禹鸿</t>
    <phoneticPr fontId="44" type="noConversion"/>
  </si>
  <si>
    <t>高级日语</t>
    <phoneticPr fontId="44" type="noConversion"/>
  </si>
  <si>
    <t>陈一宇</t>
    <phoneticPr fontId="44" type="noConversion"/>
  </si>
  <si>
    <t>蒋欣怡</t>
    <phoneticPr fontId="44" type="noConversion"/>
  </si>
  <si>
    <t>4（10.9）</t>
    <phoneticPr fontId="44" type="noConversion"/>
  </si>
  <si>
    <t>陈倩</t>
    <phoneticPr fontId="44" type="noConversion"/>
  </si>
  <si>
    <t>5（10.9）</t>
    <phoneticPr fontId="44" type="noConversion"/>
  </si>
  <si>
    <t>何晓露</t>
    <phoneticPr fontId="44" type="noConversion"/>
  </si>
  <si>
    <t>美学</t>
    <phoneticPr fontId="44" type="noConversion"/>
  </si>
  <si>
    <t>庞忠</t>
    <phoneticPr fontId="45" type="noConversion"/>
  </si>
  <si>
    <t>CI设计课</t>
    <phoneticPr fontId="45" type="noConversion"/>
  </si>
  <si>
    <t>迟到</t>
    <phoneticPr fontId="45" type="noConversion"/>
  </si>
  <si>
    <t>陈泓玮</t>
    <phoneticPr fontId="45" type="noConversion"/>
  </si>
  <si>
    <t>/</t>
    <phoneticPr fontId="37" type="noConversion"/>
  </si>
  <si>
    <t>理工学院</t>
    <phoneticPr fontId="37" type="noConversion"/>
  </si>
  <si>
    <t>马克思主义学院</t>
    <phoneticPr fontId="37" type="noConversion"/>
  </si>
  <si>
    <t>国庆假日、军训</t>
    <phoneticPr fontId="37" type="noConversion"/>
  </si>
  <si>
    <t>赵紫雯</t>
  </si>
  <si>
    <t>因在外地导致无法及时补假条，故不算无故旷课</t>
  </si>
  <si>
    <t>严路炜</t>
  </si>
  <si>
    <t>发酵食品感官评定</t>
  </si>
  <si>
    <t>陈艳丽</t>
  </si>
  <si>
    <t>屈玉杰</t>
  </si>
  <si>
    <t>吴思思</t>
  </si>
  <si>
    <t>陈彬彬</t>
  </si>
  <si>
    <t>沈淑君</t>
  </si>
  <si>
    <t>王泽楠</t>
  </si>
  <si>
    <t>软件工程</t>
  </si>
  <si>
    <t>沈方圆</t>
  </si>
  <si>
    <t>马潇瑞</t>
  </si>
  <si>
    <t>汪昕</t>
  </si>
  <si>
    <t>编译原理</t>
  </si>
  <si>
    <t>毛祺胜</t>
  </si>
  <si>
    <t>赵琳琳</t>
  </si>
  <si>
    <t>徐菁</t>
  </si>
  <si>
    <t>未交齐</t>
    <phoneticPr fontId="37" type="noConversion"/>
  </si>
  <si>
    <t>交齐且规范</t>
    <phoneticPr fontId="37" type="noConversion"/>
  </si>
  <si>
    <t>朱柏豪</t>
    <phoneticPr fontId="37" type="noConversion"/>
  </si>
  <si>
    <t>凌钜涵</t>
    <phoneticPr fontId="37" type="noConversion"/>
  </si>
  <si>
    <t>黄子瀚</t>
    <phoneticPr fontId="37" type="noConversion"/>
  </si>
  <si>
    <t>吴冠成</t>
    <phoneticPr fontId="37" type="noConversion"/>
  </si>
  <si>
    <t>谢绍军</t>
    <phoneticPr fontId="37" type="noConversion"/>
  </si>
  <si>
    <t>大学英语（3）</t>
    <phoneticPr fontId="37" type="noConversion"/>
  </si>
  <si>
    <t>体育保健学</t>
    <phoneticPr fontId="37" type="noConversion"/>
  </si>
  <si>
    <t>户外运动</t>
    <phoneticPr fontId="37" type="noConversion"/>
  </si>
  <si>
    <t>2（10.8）</t>
    <phoneticPr fontId="37" type="noConversion"/>
  </si>
  <si>
    <t>通报批评</t>
    <phoneticPr fontId="37" type="noConversion"/>
  </si>
  <si>
    <t>概率论</t>
    <phoneticPr fontId="37" type="noConversion"/>
  </si>
  <si>
    <t>大学英语</t>
    <phoneticPr fontId="37" type="noConversion"/>
  </si>
  <si>
    <t>2（10.9）</t>
    <phoneticPr fontId="37" type="noConversion"/>
  </si>
  <si>
    <t>无旷课</t>
    <phoneticPr fontId="37" type="noConversion"/>
  </si>
  <si>
    <t>无迟到早退</t>
    <phoneticPr fontId="37" type="noConversion"/>
  </si>
  <si>
    <t>概率论</t>
    <phoneticPr fontId="44" type="noConversion"/>
  </si>
  <si>
    <t>市场营销学</t>
    <phoneticPr fontId="44" type="noConversion"/>
  </si>
  <si>
    <t>杨晴</t>
    <phoneticPr fontId="44" type="noConversion"/>
  </si>
  <si>
    <t>国际商法</t>
    <phoneticPr fontId="44" type="noConversion"/>
  </si>
  <si>
    <t>3（10.8）</t>
    <phoneticPr fontId="44" type="noConversion"/>
  </si>
  <si>
    <t>经济管理中的计算机运用</t>
    <phoneticPr fontId="44" type="noConversion"/>
  </si>
  <si>
    <t>市场营销</t>
    <phoneticPr fontId="44" type="noConversion"/>
  </si>
  <si>
    <t>3（10.9）</t>
    <phoneticPr fontId="44" type="noConversion"/>
  </si>
  <si>
    <t>经济管理中的计算机</t>
    <phoneticPr fontId="44" type="noConversion"/>
  </si>
  <si>
    <t>军训</t>
    <phoneticPr fontId="37" type="noConversion"/>
  </si>
  <si>
    <t>齐全</t>
    <phoneticPr fontId="37" type="noConversion"/>
  </si>
  <si>
    <t>人在外地，无法补假条</t>
    <phoneticPr fontId="37" type="noConversion"/>
  </si>
  <si>
    <t>护理心理学</t>
    <phoneticPr fontId="37" type="noConversion"/>
  </si>
  <si>
    <t>养老机构的管理</t>
    <phoneticPr fontId="37" type="noConversion"/>
  </si>
  <si>
    <t>内科护理学</t>
    <phoneticPr fontId="37" type="noConversion"/>
  </si>
  <si>
    <t>护理教育学</t>
    <phoneticPr fontId="37" type="noConversion"/>
  </si>
  <si>
    <t>高级商务英语</t>
    <phoneticPr fontId="44" type="noConversion"/>
  </si>
  <si>
    <t xml:space="preserve"> 翻译作品鉴赏</t>
    <phoneticPr fontId="44" type="noConversion"/>
  </si>
  <si>
    <t>实习</t>
    <phoneticPr fontId="37" type="noConversion"/>
  </si>
  <si>
    <t>无课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</si>
</sst>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49" x14ac:knownFonts="1">
    <font>
      <sz val="11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4"/>
      <color rgb="FF000000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4"/>
      <name val="仿宋"/>
      <family val="3"/>
      <charset val="134"/>
    </font>
    <font>
      <b/>
      <sz val="18"/>
      <color rgb="FF000000"/>
      <name val="黑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rgb="FFFF0000"/>
      <name val="黑体"/>
      <family val="3"/>
      <charset val="134"/>
    </font>
    <font>
      <b/>
      <sz val="16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sz val="12"/>
      <name val="黑体"/>
      <family val="3"/>
      <charset val="134"/>
    </font>
    <font>
      <b/>
      <sz val="12"/>
      <color rgb="FF000000"/>
      <name val="黑体"/>
      <family val="3"/>
      <charset val="134"/>
    </font>
    <font>
      <b/>
      <sz val="16"/>
      <color indexed="8"/>
      <name val="仿宋_GB2312"/>
      <family val="3"/>
      <charset val="134"/>
    </font>
    <font>
      <b/>
      <sz val="16"/>
      <name val="仿宋_GB2312"/>
      <family val="3"/>
      <charset val="134"/>
    </font>
    <font>
      <sz val="16"/>
      <name val="黑体"/>
      <family val="3"/>
      <charset val="134"/>
    </font>
    <font>
      <sz val="16"/>
      <name val="仿宋_GB2312"/>
      <family val="3"/>
      <charset val="134"/>
    </font>
    <font>
      <u/>
      <sz val="16"/>
      <color rgb="FF800080"/>
      <name val="仿宋_GB2312"/>
      <family val="3"/>
      <charset val="134"/>
    </font>
    <font>
      <u/>
      <sz val="11"/>
      <color rgb="FF0000FF"/>
      <name val="宋体"/>
      <family val="3"/>
      <charset val="134"/>
    </font>
    <font>
      <u/>
      <sz val="16"/>
      <color rgb="FF80008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9"/>
      <name val="等线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u/>
      <sz val="16"/>
      <color rgb="FF0000FF"/>
      <name val="仿宋_GB2312"/>
      <family val="3"/>
      <charset val="134"/>
    </font>
    <font>
      <sz val="14"/>
      <color rgb="FFFF000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0" fontId="33" fillId="0" borderId="0">
      <protection locked="0"/>
    </xf>
    <xf numFmtId="0" fontId="36" fillId="0" borderId="0">
      <protection locked="0"/>
    </xf>
    <xf numFmtId="0" fontId="35" fillId="0" borderId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49" fontId="13" fillId="0" borderId="1" xfId="2" applyNumberFormat="1" applyFont="1" applyFill="1" applyBorder="1" applyAlignment="1" applyProtection="1">
      <alignment horizontal="center" vertical="center"/>
    </xf>
    <xf numFmtId="176" fontId="13" fillId="0" borderId="1" xfId="2" applyNumberFormat="1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22" fillId="0" borderId="7" xfId="2" applyFont="1" applyBorder="1" applyAlignment="1" applyProtection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4" fillId="0" borderId="0" xfId="0" applyFont="1">
      <alignment vertical="center"/>
    </xf>
    <xf numFmtId="10" fontId="24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10" fontId="9" fillId="0" borderId="0" xfId="0" applyNumberFormat="1" applyFont="1">
      <alignment vertical="center"/>
    </xf>
    <xf numFmtId="10" fontId="0" fillId="0" borderId="0" xfId="0" applyNumberFormat="1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3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0" xfId="1" applyBorder="1">
      <protection locked="0"/>
    </xf>
    <xf numFmtId="10" fontId="32" fillId="0" borderId="0" xfId="1" applyNumberFormat="1" applyFont="1" applyBorder="1" applyAlignment="1">
      <alignment horizontal="center"/>
      <protection locked="0"/>
    </xf>
    <xf numFmtId="0" fontId="32" fillId="0" borderId="0" xfId="1" applyFont="1" applyBorder="1" applyAlignment="1">
      <alignment horizontal="center"/>
      <protection locked="0"/>
    </xf>
    <xf numFmtId="0" fontId="34" fillId="0" borderId="0" xfId="1" applyFont="1" applyBorder="1" applyAlignment="1">
      <alignment horizontal="center"/>
      <protection locked="0"/>
    </xf>
    <xf numFmtId="0" fontId="31" fillId="0" borderId="0" xfId="1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10" fontId="40" fillId="0" borderId="1" xfId="0" applyNumberFormat="1" applyFont="1" applyFill="1" applyBorder="1" applyAlignment="1">
      <alignment horizontal="center" vertical="center"/>
    </xf>
    <xf numFmtId="10" fontId="40" fillId="2" borderId="1" xfId="0" applyNumberFormat="1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0" fontId="42" fillId="0" borderId="1" xfId="0" quotePrefix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0" fontId="42" fillId="2" borderId="1" xfId="0" applyNumberFormat="1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" xfId="0" quotePrefix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10" fontId="39" fillId="0" borderId="1" xfId="0" applyNumberFormat="1" applyFont="1" applyBorder="1" applyAlignment="1">
      <alignment horizontal="center" vertical="center"/>
    </xf>
    <xf numFmtId="10" fontId="39" fillId="2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39" fillId="0" borderId="0" xfId="0" applyFont="1" applyFill="1">
      <alignment vertical="center"/>
    </xf>
    <xf numFmtId="10" fontId="47" fillId="0" borderId="1" xfId="1" applyNumberFormat="1" applyFont="1" applyBorder="1" applyAlignment="1">
      <alignment horizontal="center" vertical="center"/>
      <protection locked="0"/>
    </xf>
    <xf numFmtId="0" fontId="47" fillId="0" borderId="1" xfId="1" applyFont="1" applyBorder="1" applyAlignment="1">
      <alignment horizontal="center" vertical="center"/>
      <protection locked="0"/>
    </xf>
    <xf numFmtId="0" fontId="46" fillId="0" borderId="1" xfId="1" applyFont="1" applyBorder="1" applyAlignment="1" applyProtection="1">
      <alignment horizontal="center" vertical="center"/>
    </xf>
    <xf numFmtId="0" fontId="46" fillId="0" borderId="1" xfId="1" applyFont="1" applyBorder="1" applyAlignment="1">
      <alignment horizontal="center" vertical="center"/>
      <protection locked="0"/>
    </xf>
    <xf numFmtId="0" fontId="43" fillId="0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39" fillId="0" borderId="0" xfId="0" applyFont="1" applyBorder="1">
      <alignment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1" xfId="2" applyFont="1" applyBorder="1" applyAlignment="1" applyProtection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1" fillId="0" borderId="1" xfId="2" applyFont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41" fillId="0" borderId="6" xfId="2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 applyProtection="1">
      <alignment horizontal="center" vertical="center"/>
    </xf>
    <xf numFmtId="0" fontId="12" fillId="0" borderId="15" xfId="2" applyFont="1" applyFill="1" applyBorder="1" applyAlignment="1" applyProtection="1">
      <alignment horizontal="center" vertical="center"/>
    </xf>
    <xf numFmtId="0" fontId="12" fillId="0" borderId="5" xfId="2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  <protection locked="0"/>
    </xf>
    <xf numFmtId="10" fontId="43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10" fontId="47" fillId="0" borderId="1" xfId="1" applyNumberFormat="1" applyFont="1" applyBorder="1" applyAlignment="1">
      <alignment horizontal="center"/>
      <protection locked="0"/>
    </xf>
    <xf numFmtId="0" fontId="47" fillId="0" borderId="1" xfId="1" applyFont="1" applyBorder="1" applyAlignment="1">
      <alignment horizontal="center"/>
      <protection locked="0"/>
    </xf>
  </cellXfs>
  <cellStyles count="4">
    <cellStyle name="常规" xfId="0" builtinId="0"/>
    <cellStyle name="常规 2" xfId="2" xr:uid="{00000000-0005-0000-0000-000031000000}"/>
    <cellStyle name="常规 3" xfId="3" xr:uid="{00000000-0005-0000-0000-000032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H6" sqref="H6"/>
    </sheetView>
  </sheetViews>
  <sheetFormatPr defaultColWidth="9" defaultRowHeight="21" x14ac:dyDescent="0.25"/>
  <cols>
    <col min="1" max="1" width="39.08984375" style="75" customWidth="1"/>
    <col min="2" max="5" width="24.81640625" style="75" customWidth="1"/>
    <col min="6" max="16384" width="9" style="75"/>
  </cols>
  <sheetData>
    <row r="1" spans="1:6" s="73" customFormat="1" ht="21" customHeight="1" x14ac:dyDescent="0.25">
      <c r="A1" s="145" t="s">
        <v>72</v>
      </c>
      <c r="B1" s="146"/>
      <c r="C1" s="146"/>
      <c r="D1" s="146"/>
      <c r="E1" s="146"/>
    </row>
    <row r="2" spans="1:6" s="74" customFormat="1" ht="21" customHeight="1" x14ac:dyDescent="0.25">
      <c r="A2" s="107" t="s">
        <v>0</v>
      </c>
      <c r="B2" s="107" t="s">
        <v>1</v>
      </c>
      <c r="C2" s="107" t="s">
        <v>2</v>
      </c>
      <c r="D2" s="107" t="s">
        <v>3</v>
      </c>
      <c r="E2" s="107" t="s">
        <v>4</v>
      </c>
    </row>
    <row r="3" spans="1:6" s="73" customFormat="1" ht="21" customHeight="1" x14ac:dyDescent="0.4">
      <c r="A3" s="237" t="s">
        <v>5</v>
      </c>
      <c r="B3" s="128">
        <v>1.1999999999999999E-3</v>
      </c>
      <c r="C3" s="239">
        <v>4.0000000000000002E-4</v>
      </c>
      <c r="D3" s="239">
        <v>2.9999999999999997E-4</v>
      </c>
      <c r="E3" s="238">
        <v>0</v>
      </c>
    </row>
    <row r="4" spans="1:6" s="73" customFormat="1" ht="21" customHeight="1" x14ac:dyDescent="0.4">
      <c r="A4" s="132" t="s">
        <v>6</v>
      </c>
      <c r="B4" s="129">
        <v>3</v>
      </c>
      <c r="C4" s="129">
        <v>1</v>
      </c>
      <c r="D4" s="240">
        <v>1</v>
      </c>
      <c r="E4" s="235">
        <v>0</v>
      </c>
    </row>
    <row r="5" spans="1:6" s="73" customFormat="1" ht="21" customHeight="1" x14ac:dyDescent="0.4">
      <c r="A5" s="237" t="s">
        <v>7</v>
      </c>
      <c r="B5" s="128">
        <v>1.6000000000000001E-3</v>
      </c>
      <c r="C5" s="239">
        <v>5.0000000000000001E-4</v>
      </c>
      <c r="D5" s="239">
        <v>4.4000000000000003E-3</v>
      </c>
      <c r="E5" s="239">
        <v>1.6E-2</v>
      </c>
    </row>
    <row r="6" spans="1:6" s="73" customFormat="1" ht="21" customHeight="1" x14ac:dyDescent="0.25">
      <c r="A6" s="132" t="s">
        <v>8</v>
      </c>
      <c r="B6" s="129">
        <v>44</v>
      </c>
      <c r="C6" s="129">
        <v>14</v>
      </c>
      <c r="D6" s="129">
        <v>19</v>
      </c>
      <c r="E6" s="129">
        <v>7</v>
      </c>
    </row>
    <row r="7" spans="1:6" s="73" customFormat="1" ht="21" customHeight="1" x14ac:dyDescent="0.25">
      <c r="A7" s="132" t="s">
        <v>9</v>
      </c>
      <c r="B7" s="235">
        <v>0</v>
      </c>
      <c r="C7" s="129">
        <v>2</v>
      </c>
      <c r="D7" s="235">
        <v>0</v>
      </c>
      <c r="E7" s="235">
        <v>0</v>
      </c>
    </row>
    <row r="8" spans="1:6" s="73" customFormat="1" ht="21" customHeight="1" x14ac:dyDescent="0.25">
      <c r="A8" s="132" t="s">
        <v>10</v>
      </c>
      <c r="B8" s="236" t="s">
        <v>11</v>
      </c>
      <c r="C8" s="236" t="s">
        <v>11</v>
      </c>
      <c r="D8" s="236" t="s">
        <v>11</v>
      </c>
      <c r="E8" s="236" t="s">
        <v>11</v>
      </c>
    </row>
    <row r="9" spans="1:6" s="73" customFormat="1" ht="21" customHeight="1" x14ac:dyDescent="0.25">
      <c r="A9" s="132" t="s">
        <v>12</v>
      </c>
      <c r="B9" s="108">
        <v>0</v>
      </c>
      <c r="C9" s="108">
        <v>0</v>
      </c>
      <c r="D9" s="108">
        <v>0</v>
      </c>
      <c r="E9" s="235">
        <v>0</v>
      </c>
    </row>
    <row r="10" spans="1:6" s="73" customFormat="1" ht="21" customHeight="1" x14ac:dyDescent="0.25">
      <c r="A10" s="132" t="s">
        <v>13</v>
      </c>
      <c r="B10" s="130">
        <v>0</v>
      </c>
      <c r="C10" s="108">
        <v>0</v>
      </c>
      <c r="D10" s="108">
        <v>0</v>
      </c>
      <c r="E10" s="235">
        <v>0</v>
      </c>
    </row>
    <row r="11" spans="1:6" s="73" customFormat="1" ht="21" customHeight="1" x14ac:dyDescent="0.25">
      <c r="A11" s="132" t="s">
        <v>14</v>
      </c>
      <c r="B11" s="130">
        <v>0</v>
      </c>
      <c r="C11" s="108">
        <v>0</v>
      </c>
      <c r="D11" s="108">
        <v>0</v>
      </c>
      <c r="E11" s="235">
        <v>0</v>
      </c>
    </row>
    <row r="12" spans="1:6" s="73" customFormat="1" ht="21" customHeight="1" x14ac:dyDescent="0.4">
      <c r="A12" s="132" t="s">
        <v>15</v>
      </c>
      <c r="B12" s="129" t="s">
        <v>187</v>
      </c>
      <c r="C12" s="108" t="s">
        <v>188</v>
      </c>
      <c r="D12" s="240" t="s">
        <v>187</v>
      </c>
      <c r="E12" s="131" t="s">
        <v>16</v>
      </c>
    </row>
    <row r="13" spans="1:6" s="73" customFormat="1" ht="21" customHeight="1" x14ac:dyDescent="0.25">
      <c r="A13" s="147"/>
      <c r="B13" s="147"/>
      <c r="C13" s="147"/>
      <c r="D13" s="147"/>
      <c r="E13" s="147"/>
    </row>
    <row r="14" spans="1:6" x14ac:dyDescent="0.25">
      <c r="A14" s="76"/>
      <c r="B14" s="76"/>
      <c r="C14" s="76"/>
      <c r="D14" s="76"/>
      <c r="E14" s="76"/>
    </row>
    <row r="16" spans="1:6" x14ac:dyDescent="0.25">
      <c r="A16" s="77"/>
      <c r="B16" s="77"/>
      <c r="C16" s="77"/>
      <c r="D16" s="77"/>
      <c r="E16" s="77"/>
      <c r="F16" s="77"/>
    </row>
    <row r="17" spans="1:6" x14ac:dyDescent="0.25">
      <c r="A17" s="77"/>
      <c r="B17" s="78"/>
      <c r="C17" s="78"/>
      <c r="D17" s="78"/>
      <c r="E17" s="78"/>
      <c r="F17" s="77"/>
    </row>
    <row r="18" spans="1:6" x14ac:dyDescent="0.25">
      <c r="A18" s="77"/>
      <c r="B18" s="79"/>
      <c r="C18" s="79"/>
      <c r="D18" s="79"/>
      <c r="E18" s="80"/>
      <c r="F18" s="77"/>
    </row>
    <row r="19" spans="1:6" x14ac:dyDescent="0.25">
      <c r="A19" s="77"/>
      <c r="B19" s="79"/>
      <c r="C19" s="79"/>
      <c r="D19" s="79"/>
      <c r="E19" s="80"/>
      <c r="F19" s="77"/>
    </row>
    <row r="20" spans="1:6" x14ac:dyDescent="0.4">
      <c r="A20" s="77"/>
      <c r="B20" s="81"/>
      <c r="C20" s="81"/>
      <c r="D20" s="81"/>
      <c r="E20" s="81"/>
      <c r="F20" s="77"/>
    </row>
    <row r="21" spans="1:6" x14ac:dyDescent="0.4">
      <c r="A21" s="77"/>
      <c r="B21" s="82"/>
      <c r="C21" s="82"/>
      <c r="D21" s="82"/>
      <c r="E21" s="82"/>
      <c r="F21" s="77"/>
    </row>
    <row r="22" spans="1:6" x14ac:dyDescent="0.4">
      <c r="A22" s="77"/>
      <c r="B22" s="79"/>
      <c r="C22" s="82"/>
      <c r="D22" s="83"/>
      <c r="E22" s="79"/>
      <c r="F22" s="77"/>
    </row>
    <row r="23" spans="1:6" x14ac:dyDescent="0.4">
      <c r="A23" s="77"/>
      <c r="B23" s="79"/>
      <c r="C23" s="82"/>
      <c r="D23" s="83"/>
      <c r="E23" s="79"/>
      <c r="F23" s="77"/>
    </row>
    <row r="24" spans="1:6" x14ac:dyDescent="0.4">
      <c r="A24" s="77"/>
      <c r="B24" s="82"/>
      <c r="C24" s="79"/>
      <c r="D24" s="82"/>
      <c r="E24" s="82"/>
      <c r="F24" s="77"/>
    </row>
    <row r="25" spans="1:6" x14ac:dyDescent="0.25">
      <c r="A25" s="77"/>
      <c r="B25" s="79"/>
      <c r="C25" s="79"/>
      <c r="D25" s="79"/>
      <c r="E25" s="84"/>
      <c r="F25" s="77"/>
    </row>
    <row r="26" spans="1:6" x14ac:dyDescent="0.25">
      <c r="A26" s="77"/>
      <c r="B26" s="79"/>
      <c r="C26" s="79"/>
      <c r="D26" s="79"/>
      <c r="E26" s="84"/>
      <c r="F26" s="77"/>
    </row>
    <row r="27" spans="1:6" x14ac:dyDescent="0.4">
      <c r="A27" s="77"/>
      <c r="B27" s="79"/>
      <c r="C27" s="82"/>
      <c r="D27" s="82"/>
      <c r="E27" s="82"/>
      <c r="F27" s="77"/>
    </row>
    <row r="28" spans="1:6" x14ac:dyDescent="0.25">
      <c r="A28" s="77"/>
      <c r="B28" s="77"/>
      <c r="C28" s="77"/>
      <c r="D28" s="77"/>
      <c r="E28" s="77"/>
      <c r="F28" s="77"/>
    </row>
    <row r="29" spans="1:6" x14ac:dyDescent="0.25">
      <c r="A29" s="77"/>
      <c r="B29" s="77"/>
      <c r="C29" s="77"/>
      <c r="D29" s="77"/>
      <c r="E29" s="77"/>
      <c r="F29" s="77"/>
    </row>
    <row r="30" spans="1:6" x14ac:dyDescent="0.25">
      <c r="A30" s="77"/>
      <c r="B30" s="77"/>
      <c r="C30" s="77"/>
      <c r="D30" s="77"/>
      <c r="E30" s="77"/>
      <c r="F30" s="77"/>
    </row>
    <row r="31" spans="1:6" x14ac:dyDescent="0.25">
      <c r="A31" s="77"/>
      <c r="B31" s="77"/>
      <c r="C31" s="77"/>
      <c r="D31" s="77"/>
      <c r="E31" s="77"/>
      <c r="F31" s="77"/>
    </row>
    <row r="32" spans="1:6" x14ac:dyDescent="0.25">
      <c r="A32" s="77"/>
      <c r="B32" s="77"/>
      <c r="C32" s="77"/>
      <c r="D32" s="77"/>
      <c r="E32" s="77"/>
      <c r="F32" s="77"/>
    </row>
    <row r="33" spans="1:6" x14ac:dyDescent="0.25">
      <c r="A33" s="77"/>
      <c r="B33" s="77"/>
      <c r="C33" s="77"/>
      <c r="D33" s="77"/>
      <c r="E33" s="77"/>
      <c r="F33" s="77"/>
    </row>
    <row r="34" spans="1:6" x14ac:dyDescent="0.25">
      <c r="A34" s="77"/>
      <c r="B34" s="77"/>
      <c r="C34" s="77"/>
      <c r="D34" s="77"/>
      <c r="E34" s="77"/>
      <c r="F34" s="77"/>
    </row>
    <row r="35" spans="1:6" x14ac:dyDescent="0.25">
      <c r="A35" s="77"/>
      <c r="B35" s="77"/>
      <c r="C35" s="77"/>
      <c r="D35" s="77"/>
      <c r="E35" s="77"/>
      <c r="F35" s="77"/>
    </row>
    <row r="36" spans="1:6" x14ac:dyDescent="0.25">
      <c r="A36" s="77"/>
      <c r="B36" s="77"/>
      <c r="C36" s="77"/>
      <c r="D36" s="77"/>
      <c r="E36" s="77"/>
      <c r="F36" s="77"/>
    </row>
    <row r="37" spans="1:6" x14ac:dyDescent="0.25">
      <c r="A37" s="77"/>
      <c r="B37" s="77"/>
      <c r="C37" s="77"/>
      <c r="D37" s="77"/>
      <c r="E37" s="77"/>
      <c r="F37" s="77"/>
    </row>
    <row r="38" spans="1:6" x14ac:dyDescent="0.25">
      <c r="A38" s="77"/>
      <c r="B38" s="77"/>
      <c r="C38" s="77"/>
      <c r="D38" s="77"/>
      <c r="E38" s="77"/>
      <c r="F38" s="77"/>
    </row>
    <row r="39" spans="1:6" x14ac:dyDescent="0.25">
      <c r="A39" s="77"/>
      <c r="B39" s="77"/>
      <c r="C39" s="77"/>
      <c r="D39" s="77"/>
      <c r="E39" s="77"/>
      <c r="F39" s="77"/>
    </row>
    <row r="40" spans="1:6" x14ac:dyDescent="0.25">
      <c r="A40" s="77"/>
      <c r="B40" s="77"/>
      <c r="C40" s="77"/>
      <c r="D40" s="77"/>
      <c r="E40" s="77"/>
      <c r="F40" s="77"/>
    </row>
    <row r="41" spans="1:6" x14ac:dyDescent="0.25">
      <c r="A41" s="77"/>
      <c r="B41" s="77"/>
      <c r="C41" s="77"/>
      <c r="D41" s="77"/>
      <c r="E41" s="77"/>
      <c r="F41" s="77"/>
    </row>
    <row r="42" spans="1:6" x14ac:dyDescent="0.25">
      <c r="A42" s="77"/>
      <c r="B42" s="77"/>
      <c r="C42" s="77"/>
      <c r="D42" s="77"/>
      <c r="E42" s="77"/>
      <c r="F42" s="77"/>
    </row>
    <row r="43" spans="1:6" x14ac:dyDescent="0.25">
      <c r="A43" s="77"/>
      <c r="B43" s="77"/>
      <c r="C43" s="77"/>
      <c r="D43" s="77"/>
      <c r="E43" s="77"/>
      <c r="F43" s="77"/>
    </row>
    <row r="44" spans="1:6" x14ac:dyDescent="0.25">
      <c r="A44" s="77"/>
      <c r="B44" s="77"/>
      <c r="C44" s="77"/>
      <c r="D44" s="77"/>
      <c r="E44" s="77"/>
      <c r="F44" s="77"/>
    </row>
    <row r="45" spans="1:6" x14ac:dyDescent="0.25">
      <c r="A45" s="77"/>
      <c r="B45" s="77"/>
      <c r="C45" s="77"/>
      <c r="D45" s="77"/>
      <c r="E45" s="77"/>
      <c r="F45" s="77"/>
    </row>
    <row r="46" spans="1:6" x14ac:dyDescent="0.25">
      <c r="A46" s="77"/>
      <c r="B46" s="77"/>
      <c r="C46" s="77"/>
      <c r="D46" s="77"/>
      <c r="E46" s="77"/>
      <c r="F46" s="77"/>
    </row>
    <row r="47" spans="1:6" x14ac:dyDescent="0.25">
      <c r="A47" s="77"/>
      <c r="B47" s="77"/>
      <c r="C47" s="77"/>
      <c r="D47" s="77"/>
      <c r="E47" s="77"/>
      <c r="F47" s="77"/>
    </row>
    <row r="48" spans="1:6" x14ac:dyDescent="0.25">
      <c r="A48" s="77"/>
      <c r="B48" s="77"/>
      <c r="C48" s="77"/>
      <c r="D48" s="77"/>
      <c r="E48" s="77"/>
      <c r="F48" s="77"/>
    </row>
    <row r="49" spans="1:6" x14ac:dyDescent="0.25">
      <c r="A49" s="77"/>
      <c r="B49" s="77"/>
      <c r="C49" s="77"/>
      <c r="D49" s="77"/>
      <c r="E49" s="77"/>
      <c r="F49" s="77"/>
    </row>
    <row r="50" spans="1:6" x14ac:dyDescent="0.25">
      <c r="A50" s="77"/>
      <c r="B50" s="77"/>
      <c r="C50" s="77"/>
      <c r="D50" s="77"/>
      <c r="E50" s="77"/>
      <c r="F50" s="77"/>
    </row>
    <row r="51" spans="1:6" x14ac:dyDescent="0.25">
      <c r="A51" s="77"/>
      <c r="B51" s="77"/>
      <c r="C51" s="77"/>
      <c r="D51" s="77"/>
      <c r="E51" s="77"/>
      <c r="F51" s="77"/>
    </row>
    <row r="52" spans="1:6" x14ac:dyDescent="0.25">
      <c r="A52" s="77"/>
      <c r="B52" s="77"/>
      <c r="C52" s="77"/>
      <c r="D52" s="77"/>
      <c r="E52" s="77"/>
      <c r="F52" s="77"/>
    </row>
    <row r="53" spans="1:6" x14ac:dyDescent="0.25">
      <c r="A53" s="77"/>
      <c r="B53" s="77"/>
      <c r="C53" s="77"/>
      <c r="D53" s="77"/>
      <c r="E53" s="77"/>
      <c r="F53" s="77"/>
    </row>
    <row r="54" spans="1:6" x14ac:dyDescent="0.25">
      <c r="A54" s="77"/>
      <c r="B54" s="77"/>
      <c r="C54" s="77"/>
      <c r="D54" s="77"/>
      <c r="E54" s="77"/>
      <c r="F54" s="77"/>
    </row>
    <row r="55" spans="1:6" x14ac:dyDescent="0.25">
      <c r="A55" s="77"/>
      <c r="B55" s="77"/>
      <c r="C55" s="77"/>
      <c r="D55" s="77"/>
      <c r="E55" s="77"/>
      <c r="F55" s="77"/>
    </row>
    <row r="56" spans="1:6" x14ac:dyDescent="0.25">
      <c r="A56" s="77"/>
      <c r="B56" s="77"/>
      <c r="C56" s="77"/>
      <c r="D56" s="77"/>
      <c r="E56" s="77"/>
      <c r="F56" s="77"/>
    </row>
    <row r="57" spans="1:6" x14ac:dyDescent="0.25">
      <c r="A57" s="77"/>
      <c r="B57" s="77"/>
      <c r="C57" s="77"/>
      <c r="D57" s="77"/>
      <c r="E57" s="77"/>
      <c r="F57" s="77"/>
    </row>
    <row r="58" spans="1:6" x14ac:dyDescent="0.25">
      <c r="A58" s="77"/>
      <c r="B58" s="77"/>
      <c r="C58" s="77"/>
      <c r="D58" s="77"/>
      <c r="E58" s="77"/>
      <c r="F58" s="77"/>
    </row>
    <row r="59" spans="1:6" x14ac:dyDescent="0.25">
      <c r="A59" s="77"/>
      <c r="B59" s="77"/>
      <c r="C59" s="77"/>
      <c r="D59" s="77"/>
      <c r="E59" s="77"/>
      <c r="F59" s="77"/>
    </row>
    <row r="60" spans="1:6" x14ac:dyDescent="0.25">
      <c r="A60" s="77"/>
      <c r="B60" s="77"/>
      <c r="C60" s="77"/>
      <c r="D60" s="77"/>
      <c r="E60" s="77"/>
      <c r="F60" s="77"/>
    </row>
    <row r="61" spans="1:6" x14ac:dyDescent="0.25">
      <c r="A61" s="77"/>
      <c r="B61" s="77"/>
      <c r="C61" s="77"/>
      <c r="D61" s="77"/>
      <c r="E61" s="77"/>
      <c r="F61" s="77"/>
    </row>
    <row r="62" spans="1:6" x14ac:dyDescent="0.25">
      <c r="A62" s="77"/>
      <c r="B62" s="77"/>
      <c r="C62" s="77"/>
      <c r="D62" s="77"/>
      <c r="E62" s="77"/>
      <c r="F62" s="77"/>
    </row>
    <row r="63" spans="1:6" x14ac:dyDescent="0.25">
      <c r="A63" s="77"/>
      <c r="B63" s="77"/>
      <c r="C63" s="77"/>
      <c r="D63" s="77"/>
      <c r="E63" s="77"/>
      <c r="F63" s="77"/>
    </row>
    <row r="64" spans="1:6" x14ac:dyDescent="0.25">
      <c r="A64" s="77"/>
      <c r="B64" s="77"/>
      <c r="C64" s="77"/>
      <c r="D64" s="77"/>
      <c r="E64" s="77"/>
      <c r="F64" s="77"/>
    </row>
    <row r="65" spans="1:6" x14ac:dyDescent="0.25">
      <c r="A65" s="77"/>
      <c r="B65" s="77"/>
      <c r="C65" s="77"/>
      <c r="D65" s="77"/>
      <c r="E65" s="77"/>
      <c r="F65" s="77"/>
    </row>
  </sheetData>
  <mergeCells count="2">
    <mergeCell ref="A1:E1"/>
    <mergeCell ref="A13:E13"/>
  </mergeCells>
  <phoneticPr fontId="37" type="noConversion"/>
  <hyperlinks>
    <hyperlink ref="C8" location="晚自习风气统计表!A12" display="班级明细" xr:uid="{00000000-0004-0000-0000-000012000000}"/>
    <hyperlink ref="D8" location="晚自习风气统计表!A26" display="班级明细" xr:uid="{00000000-0004-0000-0000-000013000000}"/>
    <hyperlink ref="E8" location="晚自习风气统计表!A40" display="班级明细" xr:uid="{00000000-0004-0000-0000-000014000000}"/>
    <hyperlink ref="E6" location="日常请假名单!A80" display="日常请假名单!A80" xr:uid="{00000000-0004-0000-0000-00000F000000}"/>
    <hyperlink ref="E5" location="日常请假率!A197" display="日常请假率!A197" xr:uid="{00000000-0004-0000-0000-00000E000000}"/>
    <hyperlink ref="B8" location="晚自习风气统计表!A3" display="班级明细" xr:uid="{00000000-0004-0000-0000-000011000000}"/>
    <hyperlink ref="B6" location="日常请假名单!A3" display="日常请假名单!A3" xr:uid="{F5F71FF3-C840-4948-A42B-757E34BA0A40}"/>
    <hyperlink ref="B3" location="日常旷课率!A3" display="日常旷课率!A3" xr:uid="{6F359D2F-D10B-4D02-AC4D-B5F3E56F0068}"/>
    <hyperlink ref="B4" location="日常旷课名单!A3" display="日常旷课名单!A3" xr:uid="{3F340CD9-580E-458F-8EE4-5892AFCFABF1}"/>
    <hyperlink ref="B5" location="日常请假率!A3" display="日常请假率!A3" xr:uid="{9190552B-9050-49E7-A754-04C30B82F05F}"/>
    <hyperlink ref="C3" location="日常旷课率!A50" display="日常旷课率!A50" xr:uid="{2F405BC1-9862-4C69-AA2E-B6AF182861BF}"/>
    <hyperlink ref="C6" location="日常请假名单!A47" display="日常请假名单!A47" xr:uid="{0C706A92-9506-4401-873F-76319CF0CCA8}"/>
    <hyperlink ref="C7" location="日常迟到早退名单!A4" display="日常迟到早退名单!A4" xr:uid="{778C857B-C791-4411-867D-A8F6065167D7}"/>
    <hyperlink ref="D3" location="日常旷课率!A116" display="日常旷课率!A116" xr:uid="{36072218-2B68-4F58-962C-155DA756D6FF}"/>
    <hyperlink ref="D5" location="日常请假率!A116" display="日常请假率!A116" xr:uid="{EDAAD807-9E57-4F51-B0E1-2C04FFD1468A}"/>
    <hyperlink ref="D6" location="日常请假名单!A61" display="日常请假名单!A61" xr:uid="{75475ED5-D182-4AE8-A5AB-E32EAFE2FA6D}"/>
    <hyperlink ref="C4" location="日常旷课名单!A6" display="日常旷课名单!A6" xr:uid="{22042792-4F6F-43D6-BD49-019CF4BF5D84}"/>
    <hyperlink ref="B12" location="统计表!A3" display="未交齐" xr:uid="{6FEC418B-0E6B-4F6C-89B3-548F01DD0121}"/>
    <hyperlink ref="D12" location="统计表!A116" display="未交齐" xr:uid="{F53AB604-BD72-47F7-910B-AFC38BB5AE0A}"/>
    <hyperlink ref="D4" location="日常旷课名单!A7" display="日常旷课名单!A7" xr:uid="{5346973E-CB3A-4A25-A8D9-719A36ACF460}"/>
    <hyperlink ref="C5" location="日常请假率!A50" display="日常请假率!A50" xr:uid="{B9C54163-7931-4338-BB5A-3D2BE251F6BD}"/>
  </hyperlinks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>
      <selection activeCell="E12" sqref="E12"/>
    </sheetView>
  </sheetViews>
  <sheetFormatPr defaultColWidth="9" defaultRowHeight="14" x14ac:dyDescent="0.25"/>
  <cols>
    <col min="1" max="1" width="28" customWidth="1"/>
    <col min="2" max="2" width="17" customWidth="1"/>
    <col min="3" max="3" width="14.1796875" customWidth="1"/>
    <col min="4" max="4" width="18.453125" customWidth="1"/>
    <col min="5" max="5" width="17" customWidth="1"/>
    <col min="6" max="6" width="18.453125" customWidth="1"/>
  </cols>
  <sheetData>
    <row r="1" spans="1:6" s="15" customFormat="1" ht="23" x14ac:dyDescent="0.25">
      <c r="A1" s="217" t="s">
        <v>67</v>
      </c>
      <c r="B1" s="217"/>
      <c r="C1" s="217"/>
      <c r="D1" s="217"/>
      <c r="E1" s="217"/>
      <c r="F1" s="217"/>
    </row>
    <row r="2" spans="1:6" s="16" customFormat="1" ht="21" x14ac:dyDescent="0.25">
      <c r="A2" s="19" t="s">
        <v>18</v>
      </c>
      <c r="B2" s="19" t="s">
        <v>20</v>
      </c>
      <c r="C2" s="19" t="s">
        <v>30</v>
      </c>
      <c r="D2" s="19" t="s">
        <v>45</v>
      </c>
      <c r="E2" s="19" t="s">
        <v>46</v>
      </c>
      <c r="F2" s="19" t="s">
        <v>25</v>
      </c>
    </row>
    <row r="3" spans="1:6" s="17" customFormat="1" ht="17.5" x14ac:dyDescent="0.25">
      <c r="A3" s="20" t="s">
        <v>1</v>
      </c>
      <c r="B3" s="223" t="s">
        <v>168</v>
      </c>
      <c r="C3" s="224"/>
      <c r="D3" s="224"/>
      <c r="E3" s="224"/>
      <c r="F3" s="225"/>
    </row>
    <row r="4" spans="1:6" s="18" customFormat="1" ht="17.5" x14ac:dyDescent="0.25">
      <c r="A4" s="21" t="s">
        <v>2</v>
      </c>
      <c r="B4" s="226"/>
      <c r="C4" s="232"/>
      <c r="D4" s="232"/>
      <c r="E4" s="232"/>
      <c r="F4" s="228"/>
    </row>
    <row r="5" spans="1:6" s="18" customFormat="1" ht="21.65" customHeight="1" x14ac:dyDescent="0.25">
      <c r="A5" s="21" t="s">
        <v>3</v>
      </c>
      <c r="B5" s="226"/>
      <c r="C5" s="227"/>
      <c r="D5" s="227"/>
      <c r="E5" s="227"/>
      <c r="F5" s="228"/>
    </row>
    <row r="6" spans="1:6" s="15" customFormat="1" ht="17.5" x14ac:dyDescent="0.25">
      <c r="A6" s="22" t="s">
        <v>4</v>
      </c>
      <c r="B6" s="198"/>
      <c r="C6" s="199"/>
      <c r="D6" s="199"/>
      <c r="E6" s="199"/>
      <c r="F6" s="200"/>
    </row>
  </sheetData>
  <mergeCells count="2">
    <mergeCell ref="A1:F1"/>
    <mergeCell ref="B3:F6"/>
  </mergeCells>
  <phoneticPr fontId="37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09"/>
  <sheetViews>
    <sheetView topLeftCell="A107" zoomScale="84" workbookViewId="0">
      <selection activeCell="A50" sqref="A50:A115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22.1796875" customWidth="1"/>
    <col min="4" max="4" width="19.54296875" customWidth="1"/>
    <col min="5" max="5" width="24.08984375" customWidth="1"/>
  </cols>
  <sheetData>
    <row r="1" spans="1:5" s="1" customFormat="1" ht="23" x14ac:dyDescent="0.25">
      <c r="A1" s="233" t="s">
        <v>68</v>
      </c>
      <c r="B1" s="233"/>
      <c r="C1" s="233"/>
      <c r="D1" s="233"/>
      <c r="E1" s="233"/>
    </row>
    <row r="2" spans="1:5" s="2" customFormat="1" ht="21" x14ac:dyDescent="0.25">
      <c r="A2" s="4" t="s">
        <v>18</v>
      </c>
      <c r="B2" s="4" t="s">
        <v>19</v>
      </c>
      <c r="C2" s="4" t="s">
        <v>20</v>
      </c>
      <c r="D2" s="4" t="s">
        <v>68</v>
      </c>
      <c r="E2" s="4" t="s">
        <v>25</v>
      </c>
    </row>
    <row r="3" spans="1:5" s="2" customFormat="1" ht="17.5" x14ac:dyDescent="0.25">
      <c r="A3" s="192" t="s">
        <v>1</v>
      </c>
      <c r="B3" s="100">
        <v>1</v>
      </c>
      <c r="C3" s="86">
        <v>20182131</v>
      </c>
      <c r="D3" s="86" t="s">
        <v>214</v>
      </c>
      <c r="E3" s="86"/>
    </row>
    <row r="4" spans="1:5" s="2" customFormat="1" ht="17.5" x14ac:dyDescent="0.25">
      <c r="A4" s="234"/>
      <c r="B4" s="100">
        <v>2</v>
      </c>
      <c r="C4" s="86">
        <v>20182132</v>
      </c>
      <c r="D4" s="113" t="s">
        <v>214</v>
      </c>
      <c r="E4" s="86"/>
    </row>
    <row r="5" spans="1:5" s="2" customFormat="1" ht="17.5" x14ac:dyDescent="0.25">
      <c r="A5" s="234"/>
      <c r="B5" s="101">
        <v>3</v>
      </c>
      <c r="C5" s="99">
        <v>20182133</v>
      </c>
      <c r="D5" s="99" t="s">
        <v>70</v>
      </c>
      <c r="E5" s="99" t="s">
        <v>70</v>
      </c>
    </row>
    <row r="6" spans="1:5" s="2" customFormat="1" ht="17.5" x14ac:dyDescent="0.25">
      <c r="A6" s="234"/>
      <c r="B6" s="100">
        <v>4</v>
      </c>
      <c r="C6" s="92">
        <v>20182134</v>
      </c>
      <c r="D6" s="86" t="s">
        <v>214</v>
      </c>
      <c r="E6" s="92"/>
    </row>
    <row r="7" spans="1:5" s="2" customFormat="1" ht="17.5" x14ac:dyDescent="0.25">
      <c r="A7" s="234"/>
      <c r="B7" s="100">
        <v>5</v>
      </c>
      <c r="C7" s="86">
        <v>20182135</v>
      </c>
      <c r="D7" s="113" t="s">
        <v>214</v>
      </c>
      <c r="E7" s="86"/>
    </row>
    <row r="8" spans="1:5" s="2" customFormat="1" ht="17.5" x14ac:dyDescent="0.25">
      <c r="A8" s="234"/>
      <c r="B8" s="100">
        <v>6</v>
      </c>
      <c r="C8" s="86">
        <v>20182136</v>
      </c>
      <c r="D8" s="113" t="s">
        <v>214</v>
      </c>
      <c r="E8" s="86"/>
    </row>
    <row r="9" spans="1:5" s="2" customFormat="1" ht="17.5" x14ac:dyDescent="0.25">
      <c r="A9" s="234"/>
      <c r="B9" s="100">
        <v>7</v>
      </c>
      <c r="C9" s="86">
        <v>20182137</v>
      </c>
      <c r="D9" s="113" t="s">
        <v>214</v>
      </c>
      <c r="E9" s="86"/>
    </row>
    <row r="10" spans="1:5" s="2" customFormat="1" ht="17.5" x14ac:dyDescent="0.25">
      <c r="A10" s="234"/>
      <c r="B10" s="140">
        <v>8</v>
      </c>
      <c r="C10" s="141">
        <v>20183131</v>
      </c>
      <c r="D10" s="141"/>
      <c r="E10" s="141" t="s">
        <v>223</v>
      </c>
    </row>
    <row r="11" spans="1:5" s="2" customFormat="1" ht="17.5" x14ac:dyDescent="0.25">
      <c r="A11" s="234"/>
      <c r="B11" s="140">
        <v>9</v>
      </c>
      <c r="C11" s="141">
        <v>20183132</v>
      </c>
      <c r="D11" s="141"/>
      <c r="E11" s="141" t="s">
        <v>223</v>
      </c>
    </row>
    <row r="12" spans="1:5" s="2" customFormat="1" ht="17.5" x14ac:dyDescent="0.25">
      <c r="A12" s="234"/>
      <c r="B12" s="142">
        <v>10</v>
      </c>
      <c r="C12" s="5">
        <v>20192131</v>
      </c>
      <c r="D12" s="113" t="s">
        <v>214</v>
      </c>
      <c r="E12" s="5"/>
    </row>
    <row r="13" spans="1:5" s="2" customFormat="1" ht="17.5" x14ac:dyDescent="0.25">
      <c r="A13" s="234"/>
      <c r="B13" s="142">
        <v>11</v>
      </c>
      <c r="C13" s="5">
        <v>20192132</v>
      </c>
      <c r="D13" s="113" t="s">
        <v>214</v>
      </c>
      <c r="E13" s="5"/>
    </row>
    <row r="14" spans="1:5" s="2" customFormat="1" ht="17.5" x14ac:dyDescent="0.25">
      <c r="A14" s="234"/>
      <c r="B14" s="142">
        <v>12</v>
      </c>
      <c r="C14" s="5">
        <v>20192133</v>
      </c>
      <c r="D14" s="113" t="s">
        <v>214</v>
      </c>
      <c r="E14" s="5"/>
    </row>
    <row r="15" spans="1:5" s="2" customFormat="1" ht="17.5" x14ac:dyDescent="0.25">
      <c r="A15" s="234"/>
      <c r="B15" s="142">
        <v>13</v>
      </c>
      <c r="C15" s="5">
        <v>20192134</v>
      </c>
      <c r="D15" s="113" t="s">
        <v>214</v>
      </c>
      <c r="E15" s="5"/>
    </row>
    <row r="16" spans="1:5" s="2" customFormat="1" ht="17.5" x14ac:dyDescent="0.25">
      <c r="A16" s="234"/>
      <c r="B16" s="142">
        <v>14</v>
      </c>
      <c r="C16" s="5">
        <v>20192135</v>
      </c>
      <c r="D16" s="113" t="s">
        <v>214</v>
      </c>
      <c r="E16" s="5"/>
    </row>
    <row r="17" spans="1:5" s="2" customFormat="1" ht="17.5" x14ac:dyDescent="0.25">
      <c r="A17" s="234"/>
      <c r="B17" s="142">
        <v>15</v>
      </c>
      <c r="C17" s="5">
        <v>20192136</v>
      </c>
      <c r="D17" s="113" t="s">
        <v>214</v>
      </c>
      <c r="E17" s="5"/>
    </row>
    <row r="18" spans="1:5" s="2" customFormat="1" ht="17.5" x14ac:dyDescent="0.25">
      <c r="A18" s="234"/>
      <c r="B18" s="142">
        <v>16</v>
      </c>
      <c r="C18" s="5">
        <v>20192137</v>
      </c>
      <c r="D18" s="113" t="s">
        <v>214</v>
      </c>
      <c r="E18" s="5"/>
    </row>
    <row r="19" spans="1:5" s="2" customFormat="1" ht="17.5" x14ac:dyDescent="0.25">
      <c r="A19" s="234"/>
      <c r="B19" s="142">
        <v>17</v>
      </c>
      <c r="C19" s="5">
        <v>20193131</v>
      </c>
      <c r="D19" s="113" t="s">
        <v>214</v>
      </c>
      <c r="E19" s="5"/>
    </row>
    <row r="20" spans="1:5" s="2" customFormat="1" ht="17.5" x14ac:dyDescent="0.25">
      <c r="A20" s="234"/>
      <c r="B20" s="142">
        <v>18</v>
      </c>
      <c r="C20" s="5">
        <v>20193131</v>
      </c>
      <c r="D20" s="113" t="s">
        <v>214</v>
      </c>
      <c r="E20" s="5"/>
    </row>
    <row r="21" spans="1:5" s="2" customFormat="1" ht="17.5" x14ac:dyDescent="0.25">
      <c r="A21" s="234"/>
      <c r="B21" s="142">
        <v>19</v>
      </c>
      <c r="C21" s="10">
        <v>20202131</v>
      </c>
      <c r="D21" s="113" t="s">
        <v>214</v>
      </c>
      <c r="E21" s="10"/>
    </row>
    <row r="22" spans="1:5" s="2" customFormat="1" ht="17.5" x14ac:dyDescent="0.25">
      <c r="A22" s="234"/>
      <c r="B22" s="142">
        <v>20</v>
      </c>
      <c r="C22" s="10">
        <v>20202132</v>
      </c>
      <c r="D22" s="113" t="s">
        <v>214</v>
      </c>
      <c r="E22" s="10"/>
    </row>
    <row r="23" spans="1:5" s="2" customFormat="1" ht="17.5" x14ac:dyDescent="0.25">
      <c r="A23" s="234"/>
      <c r="B23" s="142">
        <v>21</v>
      </c>
      <c r="C23" s="5">
        <v>20202133</v>
      </c>
      <c r="D23" s="113" t="s">
        <v>214</v>
      </c>
      <c r="E23" s="5"/>
    </row>
    <row r="24" spans="1:5" s="2" customFormat="1" ht="17.5" x14ac:dyDescent="0.25">
      <c r="A24" s="234"/>
      <c r="B24" s="142">
        <v>22</v>
      </c>
      <c r="C24" s="5">
        <v>20202134</v>
      </c>
      <c r="D24" s="113" t="s">
        <v>214</v>
      </c>
      <c r="E24" s="5"/>
    </row>
    <row r="25" spans="1:5" s="2" customFormat="1" ht="17.5" x14ac:dyDescent="0.25">
      <c r="A25" s="234"/>
      <c r="B25" s="142">
        <v>23</v>
      </c>
      <c r="C25" s="5">
        <v>20202135</v>
      </c>
      <c r="D25" s="113" t="s">
        <v>214</v>
      </c>
      <c r="E25" s="5"/>
    </row>
    <row r="26" spans="1:5" s="2" customFormat="1" ht="17.5" x14ac:dyDescent="0.25">
      <c r="A26" s="234"/>
      <c r="B26" s="142">
        <v>24</v>
      </c>
      <c r="C26" s="5">
        <v>20202136</v>
      </c>
      <c r="D26" s="113" t="s">
        <v>214</v>
      </c>
      <c r="E26" s="5"/>
    </row>
    <row r="27" spans="1:5" s="2" customFormat="1" ht="17.5" x14ac:dyDescent="0.25">
      <c r="A27" s="234"/>
      <c r="B27" s="142">
        <v>25</v>
      </c>
      <c r="C27" s="5">
        <v>20202137</v>
      </c>
      <c r="D27" s="113" t="s">
        <v>214</v>
      </c>
      <c r="E27" s="5"/>
    </row>
    <row r="28" spans="1:5" s="2" customFormat="1" ht="17.5" x14ac:dyDescent="0.25">
      <c r="A28" s="234"/>
      <c r="B28" s="142">
        <v>26</v>
      </c>
      <c r="C28" s="5">
        <v>20203131</v>
      </c>
      <c r="D28" s="113" t="s">
        <v>214</v>
      </c>
      <c r="E28" s="5"/>
    </row>
    <row r="29" spans="1:5" s="2" customFormat="1" ht="17.5" x14ac:dyDescent="0.25">
      <c r="A29" s="234"/>
      <c r="B29" s="142">
        <v>27</v>
      </c>
      <c r="C29" s="5">
        <v>20203132</v>
      </c>
      <c r="D29" s="113" t="s">
        <v>214</v>
      </c>
      <c r="E29" s="5"/>
    </row>
    <row r="30" spans="1:5" s="2" customFormat="1" ht="17.5" x14ac:dyDescent="0.25">
      <c r="A30" s="234"/>
      <c r="B30" s="142">
        <v>28</v>
      </c>
      <c r="C30" s="5">
        <v>20202141</v>
      </c>
      <c r="D30" s="113" t="s">
        <v>214</v>
      </c>
      <c r="E30" s="5"/>
    </row>
    <row r="31" spans="1:5" s="2" customFormat="1" ht="17.5" x14ac:dyDescent="0.25">
      <c r="A31" s="234"/>
      <c r="B31" s="142">
        <v>29</v>
      </c>
      <c r="C31" s="5">
        <v>20202142</v>
      </c>
      <c r="D31" s="113" t="s">
        <v>214</v>
      </c>
      <c r="E31" s="5"/>
    </row>
    <row r="32" spans="1:5" s="2" customFormat="1" ht="17.5" x14ac:dyDescent="0.25">
      <c r="A32" s="234"/>
      <c r="B32" s="142">
        <v>30</v>
      </c>
      <c r="C32" s="5">
        <v>20202143</v>
      </c>
      <c r="D32" s="113" t="s">
        <v>214</v>
      </c>
      <c r="E32" s="5"/>
    </row>
    <row r="33" spans="1:5" s="2" customFormat="1" ht="17.5" x14ac:dyDescent="0.25">
      <c r="A33" s="234"/>
      <c r="B33" s="142">
        <v>31</v>
      </c>
      <c r="C33" s="5">
        <v>20202144</v>
      </c>
      <c r="D33" s="113" t="s">
        <v>214</v>
      </c>
      <c r="E33" s="5"/>
    </row>
    <row r="34" spans="1:5" s="2" customFormat="1" ht="17.5" x14ac:dyDescent="0.25">
      <c r="A34" s="234"/>
      <c r="B34" s="142">
        <v>32</v>
      </c>
      <c r="C34" s="5">
        <v>20202145</v>
      </c>
      <c r="D34" s="113" t="s">
        <v>214</v>
      </c>
      <c r="E34" s="5" t="s">
        <v>127</v>
      </c>
    </row>
    <row r="35" spans="1:5" s="2" customFormat="1" ht="17.5" x14ac:dyDescent="0.25">
      <c r="A35" s="234"/>
      <c r="B35" s="142">
        <v>33</v>
      </c>
      <c r="C35" s="5">
        <v>20203141</v>
      </c>
      <c r="D35" s="141"/>
      <c r="E35" s="141" t="s">
        <v>223</v>
      </c>
    </row>
    <row r="36" spans="1:5" s="2" customFormat="1" ht="17.5" x14ac:dyDescent="0.25">
      <c r="A36" s="234"/>
      <c r="B36" s="142">
        <v>34</v>
      </c>
      <c r="C36" s="5">
        <v>20212131</v>
      </c>
      <c r="D36" s="113" t="s">
        <v>214</v>
      </c>
      <c r="E36" s="5"/>
    </row>
    <row r="37" spans="1:5" s="2" customFormat="1" ht="17.5" x14ac:dyDescent="0.25">
      <c r="A37" s="234"/>
      <c r="B37" s="142">
        <v>35</v>
      </c>
      <c r="C37" s="5">
        <v>20212132</v>
      </c>
      <c r="D37" s="113" t="s">
        <v>214</v>
      </c>
      <c r="E37" s="5"/>
    </row>
    <row r="38" spans="1:5" s="2" customFormat="1" ht="17.5" x14ac:dyDescent="0.25">
      <c r="A38" s="234"/>
      <c r="B38" s="142">
        <v>36</v>
      </c>
      <c r="C38" s="5">
        <v>20212133</v>
      </c>
      <c r="D38" s="113" t="s">
        <v>214</v>
      </c>
      <c r="E38" s="5"/>
    </row>
    <row r="39" spans="1:5" s="2" customFormat="1" ht="17.5" x14ac:dyDescent="0.25">
      <c r="A39" s="234"/>
      <c r="B39" s="142">
        <v>37</v>
      </c>
      <c r="C39" s="5">
        <v>20212134</v>
      </c>
      <c r="D39" s="113" t="s">
        <v>214</v>
      </c>
      <c r="E39" s="5"/>
    </row>
    <row r="40" spans="1:5" s="2" customFormat="1" ht="17.5" x14ac:dyDescent="0.25">
      <c r="A40" s="234"/>
      <c r="B40" s="142">
        <v>38</v>
      </c>
      <c r="C40" s="5">
        <v>20212135</v>
      </c>
      <c r="D40" s="113" t="s">
        <v>214</v>
      </c>
      <c r="E40" s="5"/>
    </row>
    <row r="41" spans="1:5" s="2" customFormat="1" ht="17.5" x14ac:dyDescent="0.25">
      <c r="A41" s="234"/>
      <c r="B41" s="142">
        <v>39</v>
      </c>
      <c r="C41" s="5">
        <v>20212136</v>
      </c>
      <c r="D41" s="113" t="s">
        <v>214</v>
      </c>
      <c r="E41" s="5"/>
    </row>
    <row r="42" spans="1:5" s="2" customFormat="1" ht="17.5" x14ac:dyDescent="0.25">
      <c r="A42" s="234"/>
      <c r="B42" s="142">
        <v>40</v>
      </c>
      <c r="C42" s="5">
        <v>20212137</v>
      </c>
      <c r="D42" s="113" t="s">
        <v>214</v>
      </c>
      <c r="E42" s="5"/>
    </row>
    <row r="43" spans="1:5" s="2" customFormat="1" ht="17.5" x14ac:dyDescent="0.25">
      <c r="A43" s="234"/>
      <c r="B43" s="142">
        <v>41</v>
      </c>
      <c r="C43" s="6">
        <v>20212138</v>
      </c>
      <c r="D43" s="113" t="s">
        <v>214</v>
      </c>
      <c r="E43" s="5"/>
    </row>
    <row r="44" spans="1:5" s="2" customFormat="1" ht="17.5" x14ac:dyDescent="0.25">
      <c r="A44" s="234"/>
      <c r="B44" s="142">
        <v>42</v>
      </c>
      <c r="C44" s="6">
        <v>20212141</v>
      </c>
      <c r="D44" s="113" t="s">
        <v>214</v>
      </c>
      <c r="E44" s="5"/>
    </row>
    <row r="45" spans="1:5" s="2" customFormat="1" ht="17.5" x14ac:dyDescent="0.25">
      <c r="A45" s="234"/>
      <c r="B45" s="142">
        <v>43</v>
      </c>
      <c r="C45" s="6">
        <v>20212142</v>
      </c>
      <c r="D45" s="113" t="s">
        <v>214</v>
      </c>
      <c r="E45" s="5"/>
    </row>
    <row r="46" spans="1:5" s="2" customFormat="1" ht="17.5" x14ac:dyDescent="0.25">
      <c r="A46" s="234"/>
      <c r="B46" s="142">
        <v>44</v>
      </c>
      <c r="C46" s="6">
        <v>20213131</v>
      </c>
      <c r="D46" s="113" t="s">
        <v>214</v>
      </c>
      <c r="E46" s="5"/>
    </row>
    <row r="47" spans="1:5" s="2" customFormat="1" ht="17.5" x14ac:dyDescent="0.25">
      <c r="A47" s="234"/>
      <c r="B47" s="142">
        <v>45</v>
      </c>
      <c r="C47" s="5">
        <v>20212143</v>
      </c>
      <c r="D47" s="113" t="s">
        <v>214</v>
      </c>
      <c r="E47" s="5"/>
    </row>
    <row r="48" spans="1:5" s="2" customFormat="1" ht="17.5" x14ac:dyDescent="0.25">
      <c r="A48" s="234"/>
      <c r="B48" s="142">
        <v>46</v>
      </c>
      <c r="C48" s="5">
        <v>20212144</v>
      </c>
      <c r="D48" s="113" t="s">
        <v>214</v>
      </c>
      <c r="E48" s="5"/>
    </row>
    <row r="49" spans="1:5" s="2" customFormat="1" ht="17.5" x14ac:dyDescent="0.25">
      <c r="A49" s="193"/>
      <c r="B49" s="142">
        <v>47</v>
      </c>
      <c r="C49" s="5">
        <v>20212145</v>
      </c>
      <c r="D49" s="113" t="s">
        <v>214</v>
      </c>
      <c r="E49" s="5"/>
    </row>
    <row r="50" spans="1:5" s="2" customFormat="1" ht="17.5" x14ac:dyDescent="0.25">
      <c r="A50" s="192" t="s">
        <v>2</v>
      </c>
      <c r="B50" s="142">
        <v>48</v>
      </c>
      <c r="C50" s="7">
        <v>20182430</v>
      </c>
      <c r="D50" s="8" t="s">
        <v>69</v>
      </c>
      <c r="E50" s="5"/>
    </row>
    <row r="51" spans="1:5" s="2" customFormat="1" ht="17.5" x14ac:dyDescent="0.25">
      <c r="A51" s="190"/>
      <c r="B51" s="142">
        <v>49</v>
      </c>
      <c r="C51" s="7">
        <v>20182431</v>
      </c>
      <c r="D51" s="8" t="s">
        <v>69</v>
      </c>
      <c r="E51" s="5"/>
    </row>
    <row r="52" spans="1:5" s="2" customFormat="1" ht="17.5" x14ac:dyDescent="0.25">
      <c r="A52" s="190"/>
      <c r="B52" s="142">
        <v>50</v>
      </c>
      <c r="C52" s="7">
        <v>20182432</v>
      </c>
      <c r="D52" s="8" t="s">
        <v>69</v>
      </c>
      <c r="E52" s="5"/>
    </row>
    <row r="53" spans="1:5" s="2" customFormat="1" ht="17.5" x14ac:dyDescent="0.25">
      <c r="A53" s="190"/>
      <c r="B53" s="142">
        <v>51</v>
      </c>
      <c r="C53" s="7">
        <v>20182433</v>
      </c>
      <c r="D53" s="8" t="s">
        <v>69</v>
      </c>
      <c r="E53" s="5"/>
    </row>
    <row r="54" spans="1:5" s="2" customFormat="1" ht="17.5" x14ac:dyDescent="0.25">
      <c r="A54" s="190"/>
      <c r="B54" s="142">
        <v>52</v>
      </c>
      <c r="C54" s="7">
        <v>20182434</v>
      </c>
      <c r="D54" s="8" t="s">
        <v>69</v>
      </c>
      <c r="E54" s="5"/>
    </row>
    <row r="55" spans="1:5" s="2" customFormat="1" ht="17.5" x14ac:dyDescent="0.25">
      <c r="A55" s="190"/>
      <c r="B55" s="142">
        <v>53</v>
      </c>
      <c r="C55" s="7">
        <v>20182435</v>
      </c>
      <c r="D55" s="8" t="s">
        <v>69</v>
      </c>
      <c r="E55" s="5"/>
    </row>
    <row r="56" spans="1:5" s="2" customFormat="1" ht="17.5" x14ac:dyDescent="0.25">
      <c r="A56" s="190"/>
      <c r="B56" s="142">
        <v>54</v>
      </c>
      <c r="C56" s="7">
        <v>20182531</v>
      </c>
      <c r="D56" s="8" t="s">
        <v>69</v>
      </c>
      <c r="E56" s="5"/>
    </row>
    <row r="57" spans="1:5" s="2" customFormat="1" ht="17.5" x14ac:dyDescent="0.25">
      <c r="A57" s="190"/>
      <c r="B57" s="142">
        <v>55</v>
      </c>
      <c r="C57" s="7">
        <v>20182532</v>
      </c>
      <c r="D57" s="8" t="s">
        <v>69</v>
      </c>
      <c r="E57" s="5"/>
    </row>
    <row r="58" spans="1:5" s="2" customFormat="1" ht="17.5" x14ac:dyDescent="0.25">
      <c r="A58" s="190"/>
      <c r="B58" s="142">
        <v>56</v>
      </c>
      <c r="C58" s="7">
        <v>20182533</v>
      </c>
      <c r="D58" s="8" t="s">
        <v>69</v>
      </c>
      <c r="E58" s="5"/>
    </row>
    <row r="59" spans="1:5" s="2" customFormat="1" ht="17.5" x14ac:dyDescent="0.25">
      <c r="A59" s="190"/>
      <c r="B59" s="142">
        <v>57</v>
      </c>
      <c r="C59" s="7">
        <v>20182534</v>
      </c>
      <c r="D59" s="8" t="s">
        <v>69</v>
      </c>
      <c r="E59" s="5"/>
    </row>
    <row r="60" spans="1:5" s="2" customFormat="1" ht="17.5" x14ac:dyDescent="0.25">
      <c r="A60" s="190"/>
      <c r="B60" s="142">
        <v>58</v>
      </c>
      <c r="C60" s="7">
        <v>20182535</v>
      </c>
      <c r="D60" s="8" t="s">
        <v>69</v>
      </c>
      <c r="E60" s="5"/>
    </row>
    <row r="61" spans="1:5" s="2" customFormat="1" ht="17.5" x14ac:dyDescent="0.25">
      <c r="A61" s="190"/>
      <c r="B61" s="142">
        <v>59</v>
      </c>
      <c r="C61" s="7">
        <v>20182536</v>
      </c>
      <c r="D61" s="8" t="s">
        <v>69</v>
      </c>
      <c r="E61" s="5"/>
    </row>
    <row r="62" spans="1:5" s="2" customFormat="1" ht="17.5" x14ac:dyDescent="0.25">
      <c r="A62" s="190"/>
      <c r="B62" s="142">
        <v>60</v>
      </c>
      <c r="C62" s="7">
        <v>20182631</v>
      </c>
      <c r="D62" s="8" t="s">
        <v>69</v>
      </c>
      <c r="E62" s="5"/>
    </row>
    <row r="63" spans="1:5" s="2" customFormat="1" ht="17.5" x14ac:dyDescent="0.25">
      <c r="A63" s="190"/>
      <c r="B63" s="142">
        <v>61</v>
      </c>
      <c r="C63" s="7">
        <v>20182632</v>
      </c>
      <c r="D63" s="8" t="s">
        <v>69</v>
      </c>
      <c r="E63" s="5"/>
    </row>
    <row r="64" spans="1:5" s="2" customFormat="1" ht="17.5" x14ac:dyDescent="0.25">
      <c r="A64" s="190"/>
      <c r="B64" s="142">
        <v>62</v>
      </c>
      <c r="C64" s="7">
        <v>20182633</v>
      </c>
      <c r="D64" s="8" t="s">
        <v>69</v>
      </c>
      <c r="E64" s="5"/>
    </row>
    <row r="65" spans="1:5" s="2" customFormat="1" ht="17.5" x14ac:dyDescent="0.25">
      <c r="A65" s="190"/>
      <c r="B65" s="142">
        <v>63</v>
      </c>
      <c r="C65" s="7">
        <v>20182634</v>
      </c>
      <c r="D65" s="8" t="s">
        <v>69</v>
      </c>
      <c r="E65" s="5"/>
    </row>
    <row r="66" spans="1:5" s="2" customFormat="1" ht="17.5" x14ac:dyDescent="0.25">
      <c r="A66" s="190"/>
      <c r="B66" s="142">
        <v>64</v>
      </c>
      <c r="C66" s="7">
        <v>20192431</v>
      </c>
      <c r="D66" s="8" t="s">
        <v>69</v>
      </c>
      <c r="E66" s="5"/>
    </row>
    <row r="67" spans="1:5" s="2" customFormat="1" ht="17.5" x14ac:dyDescent="0.25">
      <c r="A67" s="190"/>
      <c r="B67" s="142">
        <v>65</v>
      </c>
      <c r="C67" s="7">
        <v>20192432</v>
      </c>
      <c r="D67" s="8" t="s">
        <v>69</v>
      </c>
      <c r="E67" s="5"/>
    </row>
    <row r="68" spans="1:5" s="2" customFormat="1" ht="17.5" x14ac:dyDescent="0.25">
      <c r="A68" s="190"/>
      <c r="B68" s="142">
        <v>66</v>
      </c>
      <c r="C68" s="7">
        <v>20192433</v>
      </c>
      <c r="D68" s="8" t="s">
        <v>69</v>
      </c>
      <c r="E68" s="5"/>
    </row>
    <row r="69" spans="1:5" s="2" customFormat="1" ht="17.5" x14ac:dyDescent="0.25">
      <c r="A69" s="190"/>
      <c r="B69" s="142">
        <v>67</v>
      </c>
      <c r="C69" s="7">
        <v>20192434</v>
      </c>
      <c r="D69" s="8" t="s">
        <v>69</v>
      </c>
      <c r="E69" s="5"/>
    </row>
    <row r="70" spans="1:5" s="2" customFormat="1" ht="17.5" x14ac:dyDescent="0.25">
      <c r="A70" s="190"/>
      <c r="B70" s="142">
        <v>68</v>
      </c>
      <c r="C70" s="7">
        <v>20192435</v>
      </c>
      <c r="D70" s="8" t="s">
        <v>69</v>
      </c>
      <c r="E70" s="5"/>
    </row>
    <row r="71" spans="1:5" s="2" customFormat="1" ht="17.5" x14ac:dyDescent="0.25">
      <c r="A71" s="190"/>
      <c r="B71" s="142">
        <v>69</v>
      </c>
      <c r="C71" s="7">
        <v>20192436</v>
      </c>
      <c r="D71" s="8" t="s">
        <v>69</v>
      </c>
      <c r="E71" s="5"/>
    </row>
    <row r="72" spans="1:5" s="2" customFormat="1" ht="17.5" x14ac:dyDescent="0.25">
      <c r="A72" s="190"/>
      <c r="B72" s="142">
        <v>70</v>
      </c>
      <c r="C72" s="7">
        <v>20192437</v>
      </c>
      <c r="D72" s="8" t="s">
        <v>69</v>
      </c>
      <c r="E72" s="5"/>
    </row>
    <row r="73" spans="1:5" s="2" customFormat="1" ht="17.5" x14ac:dyDescent="0.25">
      <c r="A73" s="190"/>
      <c r="B73" s="142">
        <v>71</v>
      </c>
      <c r="C73" s="7">
        <v>20192531</v>
      </c>
      <c r="D73" s="8" t="s">
        <v>69</v>
      </c>
      <c r="E73" s="5"/>
    </row>
    <row r="74" spans="1:5" s="2" customFormat="1" ht="17.5" x14ac:dyDescent="0.25">
      <c r="A74" s="190"/>
      <c r="B74" s="142">
        <v>72</v>
      </c>
      <c r="C74" s="7">
        <v>20192532</v>
      </c>
      <c r="D74" s="8" t="s">
        <v>69</v>
      </c>
      <c r="E74" s="5"/>
    </row>
    <row r="75" spans="1:5" s="2" customFormat="1" ht="17.5" x14ac:dyDescent="0.25">
      <c r="A75" s="190"/>
      <c r="B75" s="142">
        <v>73</v>
      </c>
      <c r="C75" s="7">
        <v>20192533</v>
      </c>
      <c r="D75" s="8" t="s">
        <v>69</v>
      </c>
      <c r="E75" s="5"/>
    </row>
    <row r="76" spans="1:5" s="2" customFormat="1" ht="17.5" x14ac:dyDescent="0.25">
      <c r="A76" s="190"/>
      <c r="B76" s="142">
        <v>74</v>
      </c>
      <c r="C76" s="7">
        <v>20192534</v>
      </c>
      <c r="D76" s="8" t="s">
        <v>69</v>
      </c>
      <c r="E76" s="5"/>
    </row>
    <row r="77" spans="1:5" s="2" customFormat="1" ht="17.5" x14ac:dyDescent="0.25">
      <c r="A77" s="190"/>
      <c r="B77" s="142">
        <v>75</v>
      </c>
      <c r="C77" s="7">
        <v>20192535</v>
      </c>
      <c r="D77" s="8" t="s">
        <v>69</v>
      </c>
      <c r="E77" s="5"/>
    </row>
    <row r="78" spans="1:5" s="2" customFormat="1" ht="17.5" x14ac:dyDescent="0.25">
      <c r="A78" s="190"/>
      <c r="B78" s="142">
        <v>76</v>
      </c>
      <c r="C78" s="7">
        <v>20192536</v>
      </c>
      <c r="D78" s="8" t="s">
        <v>69</v>
      </c>
      <c r="E78" s="5"/>
    </row>
    <row r="79" spans="1:5" s="2" customFormat="1" ht="17.5" x14ac:dyDescent="0.25">
      <c r="A79" s="190"/>
      <c r="B79" s="142">
        <v>77</v>
      </c>
      <c r="C79" s="7">
        <v>20192631</v>
      </c>
      <c r="D79" s="8" t="s">
        <v>69</v>
      </c>
      <c r="E79" s="5"/>
    </row>
    <row r="80" spans="1:5" s="2" customFormat="1" ht="17.5" x14ac:dyDescent="0.25">
      <c r="A80" s="190"/>
      <c r="B80" s="142">
        <v>78</v>
      </c>
      <c r="C80" s="7">
        <v>20192632</v>
      </c>
      <c r="D80" s="8" t="s">
        <v>69</v>
      </c>
      <c r="E80" s="5"/>
    </row>
    <row r="81" spans="1:5" s="2" customFormat="1" ht="17.5" x14ac:dyDescent="0.25">
      <c r="A81" s="190"/>
      <c r="B81" s="142">
        <v>79</v>
      </c>
      <c r="C81" s="7">
        <v>20192633</v>
      </c>
      <c r="D81" s="8" t="s">
        <v>69</v>
      </c>
      <c r="E81" s="5"/>
    </row>
    <row r="82" spans="1:5" s="2" customFormat="1" ht="17.5" x14ac:dyDescent="0.25">
      <c r="A82" s="190"/>
      <c r="B82" s="142">
        <v>80</v>
      </c>
      <c r="C82" s="7">
        <v>20192634</v>
      </c>
      <c r="D82" s="8" t="s">
        <v>69</v>
      </c>
      <c r="E82" s="5"/>
    </row>
    <row r="83" spans="1:5" s="2" customFormat="1" ht="17.5" x14ac:dyDescent="0.25">
      <c r="A83" s="190"/>
      <c r="B83" s="142">
        <v>81</v>
      </c>
      <c r="C83" s="7">
        <v>20202430</v>
      </c>
      <c r="D83" s="8" t="s">
        <v>69</v>
      </c>
      <c r="E83" s="5"/>
    </row>
    <row r="84" spans="1:5" s="2" customFormat="1" ht="17.5" x14ac:dyDescent="0.25">
      <c r="A84" s="190"/>
      <c r="B84" s="142">
        <v>82</v>
      </c>
      <c r="C84" s="7">
        <v>20202431</v>
      </c>
      <c r="D84" s="8" t="s">
        <v>69</v>
      </c>
      <c r="E84" s="5"/>
    </row>
    <row r="85" spans="1:5" s="2" customFormat="1" ht="17.5" x14ac:dyDescent="0.25">
      <c r="A85" s="190"/>
      <c r="B85" s="142">
        <v>83</v>
      </c>
      <c r="C85" s="7">
        <v>20202432</v>
      </c>
      <c r="D85" s="8" t="s">
        <v>69</v>
      </c>
      <c r="E85" s="5"/>
    </row>
    <row r="86" spans="1:5" s="2" customFormat="1" ht="17.5" x14ac:dyDescent="0.25">
      <c r="A86" s="190"/>
      <c r="B86" s="142">
        <v>84</v>
      </c>
      <c r="C86" s="7">
        <v>20202433</v>
      </c>
      <c r="D86" s="8" t="s">
        <v>69</v>
      </c>
      <c r="E86" s="5"/>
    </row>
    <row r="87" spans="1:5" s="2" customFormat="1" ht="17.5" x14ac:dyDescent="0.25">
      <c r="A87" s="190"/>
      <c r="B87" s="142">
        <v>85</v>
      </c>
      <c r="C87" s="7">
        <v>20202434</v>
      </c>
      <c r="D87" s="8" t="s">
        <v>69</v>
      </c>
      <c r="E87" s="5"/>
    </row>
    <row r="88" spans="1:5" s="2" customFormat="1" ht="17.5" x14ac:dyDescent="0.25">
      <c r="A88" s="190"/>
      <c r="B88" s="142">
        <v>86</v>
      </c>
      <c r="C88" s="7">
        <v>20202435</v>
      </c>
      <c r="D88" s="8" t="s">
        <v>69</v>
      </c>
      <c r="E88" s="5"/>
    </row>
    <row r="89" spans="1:5" s="2" customFormat="1" ht="17.5" x14ac:dyDescent="0.25">
      <c r="A89" s="190"/>
      <c r="B89" s="142">
        <v>87</v>
      </c>
      <c r="C89" s="7">
        <v>20202531</v>
      </c>
      <c r="D89" s="8" t="s">
        <v>69</v>
      </c>
      <c r="E89" s="5"/>
    </row>
    <row r="90" spans="1:5" s="2" customFormat="1" ht="17.5" x14ac:dyDescent="0.25">
      <c r="A90" s="190"/>
      <c r="B90" s="142">
        <v>88</v>
      </c>
      <c r="C90" s="7">
        <v>20202532</v>
      </c>
      <c r="D90" s="8" t="s">
        <v>69</v>
      </c>
      <c r="E90" s="5"/>
    </row>
    <row r="91" spans="1:5" s="2" customFormat="1" ht="17.5" x14ac:dyDescent="0.25">
      <c r="A91" s="190"/>
      <c r="B91" s="142">
        <v>89</v>
      </c>
      <c r="C91" s="7">
        <v>20202533</v>
      </c>
      <c r="D91" s="8" t="s">
        <v>69</v>
      </c>
      <c r="E91" s="5"/>
    </row>
    <row r="92" spans="1:5" s="2" customFormat="1" ht="17.5" x14ac:dyDescent="0.25">
      <c r="A92" s="190"/>
      <c r="B92" s="142">
        <v>90</v>
      </c>
      <c r="C92" s="7">
        <v>20202534</v>
      </c>
      <c r="D92" s="8" t="s">
        <v>69</v>
      </c>
      <c r="E92" s="5"/>
    </row>
    <row r="93" spans="1:5" s="2" customFormat="1" ht="17.5" x14ac:dyDescent="0.25">
      <c r="A93" s="190"/>
      <c r="B93" s="142">
        <v>91</v>
      </c>
      <c r="C93" s="7">
        <v>20202535</v>
      </c>
      <c r="D93" s="8" t="s">
        <v>69</v>
      </c>
      <c r="E93" s="5"/>
    </row>
    <row r="94" spans="1:5" s="2" customFormat="1" ht="17.5" x14ac:dyDescent="0.25">
      <c r="A94" s="190"/>
      <c r="B94" s="142">
        <v>92</v>
      </c>
      <c r="C94" s="7">
        <v>20202536</v>
      </c>
      <c r="D94" s="8" t="s">
        <v>69</v>
      </c>
      <c r="E94" s="5"/>
    </row>
    <row r="95" spans="1:5" s="2" customFormat="1" ht="17.5" x14ac:dyDescent="0.25">
      <c r="A95" s="190"/>
      <c r="B95" s="142">
        <v>93</v>
      </c>
      <c r="C95" s="7">
        <v>20202631</v>
      </c>
      <c r="D95" s="8" t="s">
        <v>69</v>
      </c>
      <c r="E95" s="5"/>
    </row>
    <row r="96" spans="1:5" s="2" customFormat="1" ht="17.5" x14ac:dyDescent="0.25">
      <c r="A96" s="190"/>
      <c r="B96" s="142">
        <v>94</v>
      </c>
      <c r="C96" s="7">
        <v>20202632</v>
      </c>
      <c r="D96" s="8" t="s">
        <v>69</v>
      </c>
      <c r="E96" s="5"/>
    </row>
    <row r="97" spans="1:5" s="2" customFormat="1" ht="17.5" x14ac:dyDescent="0.25">
      <c r="A97" s="190"/>
      <c r="B97" s="142">
        <v>95</v>
      </c>
      <c r="C97" s="7">
        <v>20202633</v>
      </c>
      <c r="D97" s="8" t="s">
        <v>69</v>
      </c>
      <c r="E97" s="5"/>
    </row>
    <row r="98" spans="1:5" s="2" customFormat="1" ht="17.5" x14ac:dyDescent="0.25">
      <c r="A98" s="190"/>
      <c r="B98" s="142">
        <v>96</v>
      </c>
      <c r="C98" s="7">
        <v>20202634</v>
      </c>
      <c r="D98" s="8" t="s">
        <v>69</v>
      </c>
      <c r="E98" s="5"/>
    </row>
    <row r="99" spans="1:5" s="2" customFormat="1" ht="17.5" x14ac:dyDescent="0.25">
      <c r="A99" s="190"/>
      <c r="B99" s="142">
        <v>97</v>
      </c>
      <c r="C99" s="7">
        <v>20202641</v>
      </c>
      <c r="D99" s="8" t="s">
        <v>69</v>
      </c>
      <c r="E99" s="5"/>
    </row>
    <row r="100" spans="1:5" s="2" customFormat="1" ht="17.5" x14ac:dyDescent="0.25">
      <c r="A100" s="190"/>
      <c r="B100" s="142">
        <v>98</v>
      </c>
      <c r="C100" s="7">
        <v>20202642</v>
      </c>
      <c r="D100" s="8" t="s">
        <v>69</v>
      </c>
      <c r="E100" s="5"/>
    </row>
    <row r="101" spans="1:5" s="2" customFormat="1" ht="17.5" x14ac:dyDescent="0.25">
      <c r="A101" s="190"/>
      <c r="B101" s="142">
        <v>99</v>
      </c>
      <c r="C101" s="7">
        <v>20202643</v>
      </c>
      <c r="D101" s="8" t="s">
        <v>69</v>
      </c>
      <c r="E101" s="5"/>
    </row>
    <row r="102" spans="1:5" s="2" customFormat="1" ht="17.5" x14ac:dyDescent="0.25">
      <c r="A102" s="190"/>
      <c r="B102" s="142">
        <v>100</v>
      </c>
      <c r="C102" s="7">
        <v>20212431</v>
      </c>
      <c r="D102" s="8" t="s">
        <v>69</v>
      </c>
      <c r="E102" s="5"/>
    </row>
    <row r="103" spans="1:5" s="2" customFormat="1" ht="17.5" x14ac:dyDescent="0.25">
      <c r="A103" s="190"/>
      <c r="B103" s="142">
        <v>101</v>
      </c>
      <c r="C103" s="7">
        <v>20212432</v>
      </c>
      <c r="D103" s="8" t="s">
        <v>69</v>
      </c>
      <c r="E103" s="5"/>
    </row>
    <row r="104" spans="1:5" s="2" customFormat="1" ht="17.5" x14ac:dyDescent="0.25">
      <c r="A104" s="190"/>
      <c r="B104" s="142">
        <v>102</v>
      </c>
      <c r="C104" s="7">
        <v>20212433</v>
      </c>
      <c r="D104" s="8" t="s">
        <v>69</v>
      </c>
      <c r="E104" s="5"/>
    </row>
    <row r="105" spans="1:5" s="2" customFormat="1" ht="17.5" x14ac:dyDescent="0.25">
      <c r="A105" s="190"/>
      <c r="B105" s="142">
        <v>103</v>
      </c>
      <c r="C105" s="7">
        <v>20212434</v>
      </c>
      <c r="D105" s="8" t="s">
        <v>69</v>
      </c>
      <c r="E105" s="5"/>
    </row>
    <row r="106" spans="1:5" s="2" customFormat="1" ht="17.5" x14ac:dyDescent="0.25">
      <c r="A106" s="190"/>
      <c r="B106" s="142">
        <v>104</v>
      </c>
      <c r="C106" s="7">
        <v>20212435</v>
      </c>
      <c r="D106" s="8" t="s">
        <v>69</v>
      </c>
      <c r="E106" s="5"/>
    </row>
    <row r="107" spans="1:5" s="2" customFormat="1" ht="17.5" x14ac:dyDescent="0.25">
      <c r="A107" s="190"/>
      <c r="B107" s="142">
        <v>105</v>
      </c>
      <c r="C107" s="7">
        <v>20212531</v>
      </c>
      <c r="D107" s="8" t="s">
        <v>69</v>
      </c>
      <c r="E107" s="5"/>
    </row>
    <row r="108" spans="1:5" s="2" customFormat="1" ht="17.5" x14ac:dyDescent="0.25">
      <c r="A108" s="190"/>
      <c r="B108" s="142">
        <v>106</v>
      </c>
      <c r="C108" s="7">
        <v>20212532</v>
      </c>
      <c r="D108" s="8" t="s">
        <v>69</v>
      </c>
      <c r="E108" s="5"/>
    </row>
    <row r="109" spans="1:5" s="2" customFormat="1" ht="17.5" x14ac:dyDescent="0.25">
      <c r="A109" s="190"/>
      <c r="B109" s="142">
        <v>107</v>
      </c>
      <c r="C109" s="7">
        <v>20212533</v>
      </c>
      <c r="D109" s="8" t="s">
        <v>69</v>
      </c>
      <c r="E109" s="5"/>
    </row>
    <row r="110" spans="1:5" s="2" customFormat="1" ht="17.5" x14ac:dyDescent="0.25">
      <c r="A110" s="190"/>
      <c r="B110" s="142">
        <v>108</v>
      </c>
      <c r="C110" s="7">
        <v>20212534</v>
      </c>
      <c r="D110" s="8" t="s">
        <v>69</v>
      </c>
      <c r="E110" s="5"/>
    </row>
    <row r="111" spans="1:5" s="2" customFormat="1" ht="17.5" x14ac:dyDescent="0.25">
      <c r="A111" s="190"/>
      <c r="B111" s="142">
        <v>109</v>
      </c>
      <c r="C111" s="7">
        <v>20212535</v>
      </c>
      <c r="D111" s="8" t="s">
        <v>69</v>
      </c>
      <c r="E111" s="5"/>
    </row>
    <row r="112" spans="1:5" s="2" customFormat="1" ht="17.5" x14ac:dyDescent="0.25">
      <c r="A112" s="190"/>
      <c r="B112" s="142">
        <v>110</v>
      </c>
      <c r="C112" s="7">
        <v>20212631</v>
      </c>
      <c r="D112" s="8" t="s">
        <v>69</v>
      </c>
      <c r="E112" s="5"/>
    </row>
    <row r="113" spans="1:5" s="2" customFormat="1" ht="17.5" x14ac:dyDescent="0.25">
      <c r="A113" s="190"/>
      <c r="B113" s="142">
        <v>111</v>
      </c>
      <c r="C113" s="7">
        <v>20212632</v>
      </c>
      <c r="D113" s="8" t="s">
        <v>69</v>
      </c>
      <c r="E113" s="5"/>
    </row>
    <row r="114" spans="1:5" s="2" customFormat="1" ht="17.5" x14ac:dyDescent="0.25">
      <c r="A114" s="190"/>
      <c r="B114" s="142">
        <v>112</v>
      </c>
      <c r="C114" s="7">
        <v>20212633</v>
      </c>
      <c r="D114" s="8" t="s">
        <v>69</v>
      </c>
      <c r="E114" s="5"/>
    </row>
    <row r="115" spans="1:5" s="2" customFormat="1" ht="17.5" x14ac:dyDescent="0.25">
      <c r="A115" s="190"/>
      <c r="B115" s="142">
        <v>113</v>
      </c>
      <c r="C115" s="7">
        <v>20212634</v>
      </c>
      <c r="D115" s="8" t="s">
        <v>69</v>
      </c>
      <c r="E115" s="5"/>
    </row>
    <row r="116" spans="1:5" s="2" customFormat="1" ht="17.5" x14ac:dyDescent="0.25">
      <c r="A116" s="192" t="s">
        <v>3</v>
      </c>
      <c r="B116" s="142">
        <v>114</v>
      </c>
      <c r="C116" s="5">
        <v>20182731</v>
      </c>
      <c r="D116" s="92" t="s">
        <v>69</v>
      </c>
      <c r="E116" s="92"/>
    </row>
    <row r="117" spans="1:5" s="2" customFormat="1" ht="17.5" x14ac:dyDescent="0.25">
      <c r="A117" s="234"/>
      <c r="B117" s="142">
        <v>115</v>
      </c>
      <c r="C117" s="5">
        <v>20182831</v>
      </c>
      <c r="D117" s="92"/>
      <c r="E117" s="92" t="s">
        <v>71</v>
      </c>
    </row>
    <row r="118" spans="1:5" s="2" customFormat="1" ht="17.5" x14ac:dyDescent="0.25">
      <c r="A118" s="234"/>
      <c r="B118" s="142">
        <v>116</v>
      </c>
      <c r="C118" s="5">
        <v>20182832</v>
      </c>
      <c r="D118" s="92" t="s">
        <v>69</v>
      </c>
      <c r="E118" s="92"/>
    </row>
    <row r="119" spans="1:5" s="2" customFormat="1" ht="17.5" x14ac:dyDescent="0.25">
      <c r="A119" s="234"/>
      <c r="B119" s="142">
        <v>117</v>
      </c>
      <c r="C119" s="9">
        <v>20182833</v>
      </c>
      <c r="D119" s="92" t="s">
        <v>69</v>
      </c>
      <c r="E119" s="92"/>
    </row>
    <row r="120" spans="1:5" s="2" customFormat="1" ht="17.5" x14ac:dyDescent="0.25">
      <c r="A120" s="234"/>
      <c r="B120" s="142">
        <v>118</v>
      </c>
      <c r="C120" s="9">
        <v>20182931</v>
      </c>
      <c r="D120" s="92"/>
      <c r="E120" s="92" t="s">
        <v>71</v>
      </c>
    </row>
    <row r="121" spans="1:5" s="2" customFormat="1" ht="17.5" x14ac:dyDescent="0.25">
      <c r="A121" s="234"/>
      <c r="B121" s="142">
        <v>119</v>
      </c>
      <c r="C121" s="9">
        <v>20182932</v>
      </c>
      <c r="D121" s="92" t="s">
        <v>69</v>
      </c>
      <c r="E121" s="92"/>
    </row>
    <row r="122" spans="1:5" s="2" customFormat="1" ht="17.5" x14ac:dyDescent="0.25">
      <c r="A122" s="234"/>
      <c r="B122" s="142">
        <v>120</v>
      </c>
      <c r="C122" s="9">
        <v>20183031</v>
      </c>
      <c r="D122" s="92"/>
      <c r="E122" s="92" t="s">
        <v>71</v>
      </c>
    </row>
    <row r="123" spans="1:5" s="2" customFormat="1" ht="17.5" x14ac:dyDescent="0.25">
      <c r="A123" s="234"/>
      <c r="B123" s="142">
        <v>121</v>
      </c>
      <c r="C123" s="9">
        <v>20183032</v>
      </c>
      <c r="D123" s="92"/>
      <c r="E123" s="92" t="s">
        <v>71</v>
      </c>
    </row>
    <row r="124" spans="1:5" s="2" customFormat="1" ht="17.5" x14ac:dyDescent="0.25">
      <c r="A124" s="234"/>
      <c r="B124" s="142">
        <v>122</v>
      </c>
      <c r="C124" s="9">
        <v>20183033</v>
      </c>
      <c r="D124" s="92"/>
      <c r="E124" s="92" t="s">
        <v>71</v>
      </c>
    </row>
    <row r="125" spans="1:5" s="2" customFormat="1" ht="17.5" x14ac:dyDescent="0.25">
      <c r="A125" s="234"/>
      <c r="B125" s="142">
        <v>123</v>
      </c>
      <c r="C125" s="9">
        <v>20183034</v>
      </c>
      <c r="D125" s="92"/>
      <c r="E125" s="92" t="s">
        <v>71</v>
      </c>
    </row>
    <row r="126" spans="1:5" s="2" customFormat="1" ht="17.5" x14ac:dyDescent="0.25">
      <c r="A126" s="234"/>
      <c r="B126" s="142">
        <v>124</v>
      </c>
      <c r="C126" s="9">
        <v>20183035</v>
      </c>
      <c r="D126" s="92"/>
      <c r="E126" s="92" t="s">
        <v>71</v>
      </c>
    </row>
    <row r="127" spans="1:5" s="2" customFormat="1" ht="17.5" x14ac:dyDescent="0.25">
      <c r="A127" s="234"/>
      <c r="B127" s="142">
        <v>125</v>
      </c>
      <c r="C127" s="9">
        <v>20183036</v>
      </c>
      <c r="D127" s="92"/>
      <c r="E127" s="92" t="s">
        <v>71</v>
      </c>
    </row>
    <row r="128" spans="1:5" s="2" customFormat="1" ht="17.5" x14ac:dyDescent="0.25">
      <c r="A128" s="234"/>
      <c r="B128" s="142">
        <v>126</v>
      </c>
      <c r="C128" s="9">
        <v>20183037</v>
      </c>
      <c r="D128" s="92"/>
      <c r="E128" s="92" t="s">
        <v>71</v>
      </c>
    </row>
    <row r="129" spans="1:5" s="2" customFormat="1" ht="17.5" x14ac:dyDescent="0.25">
      <c r="A129" s="234"/>
      <c r="B129" s="142">
        <v>127</v>
      </c>
      <c r="C129" s="9">
        <v>20183038</v>
      </c>
      <c r="D129" s="92"/>
      <c r="E129" s="92" t="s">
        <v>71</v>
      </c>
    </row>
    <row r="130" spans="1:5" s="2" customFormat="1" ht="17.5" x14ac:dyDescent="0.25">
      <c r="A130" s="234"/>
      <c r="B130" s="142">
        <v>128</v>
      </c>
      <c r="C130" s="5">
        <v>20183631</v>
      </c>
      <c r="D130" s="92" t="s">
        <v>69</v>
      </c>
      <c r="E130" s="92"/>
    </row>
    <row r="131" spans="1:5" s="2" customFormat="1" ht="17.5" x14ac:dyDescent="0.25">
      <c r="A131" s="234"/>
      <c r="B131" s="142">
        <v>129</v>
      </c>
      <c r="C131" s="5">
        <v>20183632</v>
      </c>
      <c r="D131" s="92" t="s">
        <v>69</v>
      </c>
      <c r="E131" s="92"/>
    </row>
    <row r="132" spans="1:5" s="2" customFormat="1" ht="17.5" x14ac:dyDescent="0.25">
      <c r="A132" s="234"/>
      <c r="B132" s="142">
        <v>130</v>
      </c>
      <c r="C132" s="10">
        <v>20183633</v>
      </c>
      <c r="D132" s="94" t="s">
        <v>69</v>
      </c>
      <c r="E132" s="94"/>
    </row>
    <row r="133" spans="1:5" s="2" customFormat="1" ht="17.5" x14ac:dyDescent="0.25">
      <c r="A133" s="234"/>
      <c r="B133" s="142">
        <v>131</v>
      </c>
      <c r="C133" s="5">
        <v>20183634</v>
      </c>
      <c r="D133" s="92" t="s">
        <v>69</v>
      </c>
      <c r="E133" s="92"/>
    </row>
    <row r="134" spans="1:5" s="2" customFormat="1" ht="17.5" x14ac:dyDescent="0.25">
      <c r="A134" s="234"/>
      <c r="B134" s="142">
        <v>132</v>
      </c>
      <c r="C134" s="5">
        <v>20183635</v>
      </c>
      <c r="D134" s="92"/>
      <c r="E134" s="92" t="s">
        <v>71</v>
      </c>
    </row>
    <row r="135" spans="1:5" s="2" customFormat="1" ht="17.5" x14ac:dyDescent="0.25">
      <c r="A135" s="234"/>
      <c r="B135" s="142">
        <v>133</v>
      </c>
      <c r="C135" s="5">
        <v>20192731</v>
      </c>
      <c r="D135" s="92" t="s">
        <v>69</v>
      </c>
      <c r="E135" s="92"/>
    </row>
    <row r="136" spans="1:5" s="2" customFormat="1" ht="17.5" x14ac:dyDescent="0.25">
      <c r="A136" s="234"/>
      <c r="B136" s="142">
        <v>134</v>
      </c>
      <c r="C136" s="5">
        <v>20192831</v>
      </c>
      <c r="D136" s="92" t="s">
        <v>69</v>
      </c>
      <c r="E136" s="92"/>
    </row>
    <row r="137" spans="1:5" s="2" customFormat="1" ht="17.5" x14ac:dyDescent="0.25">
      <c r="A137" s="234"/>
      <c r="B137" s="142">
        <v>135</v>
      </c>
      <c r="C137" s="5">
        <v>20192832</v>
      </c>
      <c r="D137" s="92" t="s">
        <v>69</v>
      </c>
      <c r="E137" s="92"/>
    </row>
    <row r="138" spans="1:5" s="2" customFormat="1" ht="17.5" x14ac:dyDescent="0.25">
      <c r="A138" s="234"/>
      <c r="B138" s="142">
        <v>136</v>
      </c>
      <c r="C138" s="5">
        <v>20192833</v>
      </c>
      <c r="D138" s="92" t="s">
        <v>69</v>
      </c>
      <c r="E138" s="92"/>
    </row>
    <row r="139" spans="1:5" s="2" customFormat="1" ht="17.5" x14ac:dyDescent="0.25">
      <c r="A139" s="234"/>
      <c r="B139" s="142">
        <v>137</v>
      </c>
      <c r="C139" s="5">
        <v>20192931</v>
      </c>
      <c r="D139" s="92" t="s">
        <v>69</v>
      </c>
      <c r="E139" s="92"/>
    </row>
    <row r="140" spans="1:5" s="2" customFormat="1" ht="17.5" x14ac:dyDescent="0.25">
      <c r="A140" s="234"/>
      <c r="B140" s="142">
        <v>138</v>
      </c>
      <c r="C140" s="5">
        <v>20192932</v>
      </c>
      <c r="D140" s="92" t="s">
        <v>69</v>
      </c>
      <c r="E140" s="92"/>
    </row>
    <row r="141" spans="1:5" s="2" customFormat="1" ht="17.5" x14ac:dyDescent="0.25">
      <c r="A141" s="234"/>
      <c r="B141" s="142">
        <v>139</v>
      </c>
      <c r="C141" s="5">
        <v>20193031</v>
      </c>
      <c r="D141" s="92" t="s">
        <v>69</v>
      </c>
      <c r="E141" s="92"/>
    </row>
    <row r="142" spans="1:5" s="2" customFormat="1" ht="17.5" x14ac:dyDescent="0.25">
      <c r="A142" s="234"/>
      <c r="B142" s="142">
        <v>140</v>
      </c>
      <c r="C142" s="5">
        <v>20193032</v>
      </c>
      <c r="D142" s="92" t="s">
        <v>69</v>
      </c>
      <c r="E142" s="92"/>
    </row>
    <row r="143" spans="1:5" s="2" customFormat="1" ht="17.5" x14ac:dyDescent="0.25">
      <c r="A143" s="234"/>
      <c r="B143" s="142">
        <v>141</v>
      </c>
      <c r="C143" s="5">
        <v>20193033</v>
      </c>
      <c r="D143" s="92" t="s">
        <v>69</v>
      </c>
      <c r="E143" s="92"/>
    </row>
    <row r="144" spans="1:5" s="2" customFormat="1" ht="17.5" x14ac:dyDescent="0.25">
      <c r="A144" s="234"/>
      <c r="B144" s="142">
        <v>142</v>
      </c>
      <c r="C144" s="5">
        <v>20193034</v>
      </c>
      <c r="D144" s="92" t="s">
        <v>69</v>
      </c>
      <c r="E144" s="92"/>
    </row>
    <row r="145" spans="1:5" s="2" customFormat="1" ht="17.5" x14ac:dyDescent="0.25">
      <c r="A145" s="234"/>
      <c r="B145" s="142">
        <v>143</v>
      </c>
      <c r="C145" s="5">
        <v>20193035</v>
      </c>
      <c r="D145" s="92" t="s">
        <v>69</v>
      </c>
      <c r="E145" s="92"/>
    </row>
    <row r="146" spans="1:5" s="2" customFormat="1" ht="17.5" x14ac:dyDescent="0.25">
      <c r="A146" s="234"/>
      <c r="B146" s="142">
        <v>144</v>
      </c>
      <c r="C146" s="5">
        <v>20193036</v>
      </c>
      <c r="D146" s="92" t="s">
        <v>69</v>
      </c>
      <c r="E146" s="92"/>
    </row>
    <row r="147" spans="1:5" s="2" customFormat="1" ht="17.5" x14ac:dyDescent="0.25">
      <c r="A147" s="234"/>
      <c r="B147" s="142">
        <v>145</v>
      </c>
      <c r="C147" s="5">
        <v>20193037</v>
      </c>
      <c r="D147" s="92" t="s">
        <v>69</v>
      </c>
      <c r="E147" s="92"/>
    </row>
    <row r="148" spans="1:5" s="2" customFormat="1" ht="17.5" x14ac:dyDescent="0.25">
      <c r="A148" s="234"/>
      <c r="B148" s="142">
        <v>146</v>
      </c>
      <c r="C148" s="5">
        <v>20193038</v>
      </c>
      <c r="D148" s="92" t="s">
        <v>69</v>
      </c>
      <c r="E148" s="92"/>
    </row>
    <row r="149" spans="1:5" s="2" customFormat="1" ht="17.5" x14ac:dyDescent="0.25">
      <c r="A149" s="234"/>
      <c r="B149" s="142">
        <v>147</v>
      </c>
      <c r="C149" s="5">
        <v>20193631</v>
      </c>
      <c r="D149" s="92" t="s">
        <v>69</v>
      </c>
      <c r="E149" s="92"/>
    </row>
    <row r="150" spans="1:5" s="2" customFormat="1" ht="17.5" x14ac:dyDescent="0.25">
      <c r="A150" s="234"/>
      <c r="B150" s="142">
        <v>148</v>
      </c>
      <c r="C150" s="5">
        <v>20193632</v>
      </c>
      <c r="D150" s="92" t="s">
        <v>69</v>
      </c>
      <c r="E150" s="92"/>
    </row>
    <row r="151" spans="1:5" s="2" customFormat="1" ht="17.5" x14ac:dyDescent="0.25">
      <c r="A151" s="234"/>
      <c r="B151" s="101">
        <v>149</v>
      </c>
      <c r="C151" s="68">
        <v>20193633</v>
      </c>
      <c r="D151" s="99"/>
      <c r="E151" s="99" t="s">
        <v>70</v>
      </c>
    </row>
    <row r="152" spans="1:5" s="2" customFormat="1" ht="17.5" x14ac:dyDescent="0.25">
      <c r="A152" s="234"/>
      <c r="B152" s="142">
        <v>150</v>
      </c>
      <c r="C152" s="5">
        <v>20193634</v>
      </c>
      <c r="D152" s="92" t="s">
        <v>69</v>
      </c>
      <c r="E152" s="92"/>
    </row>
    <row r="153" spans="1:5" s="2" customFormat="1" ht="17.5" x14ac:dyDescent="0.25">
      <c r="A153" s="234"/>
      <c r="B153" s="142">
        <v>151</v>
      </c>
      <c r="C153" s="5">
        <v>20193635</v>
      </c>
      <c r="D153" s="92" t="s">
        <v>69</v>
      </c>
      <c r="E153" s="92"/>
    </row>
    <row r="154" spans="1:5" s="2" customFormat="1" ht="17.5" x14ac:dyDescent="0.25">
      <c r="A154" s="234"/>
      <c r="B154" s="142">
        <v>152</v>
      </c>
      <c r="C154" s="5">
        <v>20202731</v>
      </c>
      <c r="D154" s="92" t="s">
        <v>69</v>
      </c>
      <c r="E154" s="92"/>
    </row>
    <row r="155" spans="1:5" s="2" customFormat="1" ht="17.5" x14ac:dyDescent="0.25">
      <c r="A155" s="234"/>
      <c r="B155" s="142">
        <v>153</v>
      </c>
      <c r="C155" s="5">
        <v>20202831</v>
      </c>
      <c r="D155" s="92" t="s">
        <v>69</v>
      </c>
      <c r="E155" s="92"/>
    </row>
    <row r="156" spans="1:5" s="2" customFormat="1" ht="17.5" x14ac:dyDescent="0.25">
      <c r="A156" s="234"/>
      <c r="B156" s="142">
        <v>154</v>
      </c>
      <c r="C156" s="5">
        <v>20202832</v>
      </c>
      <c r="D156" s="92" t="s">
        <v>69</v>
      </c>
      <c r="E156" s="92"/>
    </row>
    <row r="157" spans="1:5" s="2" customFormat="1" ht="17.5" x14ac:dyDescent="0.25">
      <c r="A157" s="234"/>
      <c r="B157" s="142">
        <v>155</v>
      </c>
      <c r="C157" s="5">
        <v>20202833</v>
      </c>
      <c r="D157" s="92" t="s">
        <v>69</v>
      </c>
      <c r="E157" s="92"/>
    </row>
    <row r="158" spans="1:5" s="2" customFormat="1" ht="17.5" x14ac:dyDescent="0.25">
      <c r="A158" s="234"/>
      <c r="B158" s="142">
        <v>156</v>
      </c>
      <c r="C158" s="5">
        <v>20202841</v>
      </c>
      <c r="D158" s="92" t="s">
        <v>69</v>
      </c>
      <c r="E158" s="92"/>
    </row>
    <row r="159" spans="1:5" s="2" customFormat="1" ht="17.5" x14ac:dyDescent="0.25">
      <c r="A159" s="234"/>
      <c r="B159" s="142">
        <v>157</v>
      </c>
      <c r="C159" s="5">
        <v>20202842</v>
      </c>
      <c r="D159" s="92" t="s">
        <v>69</v>
      </c>
      <c r="E159" s="92"/>
    </row>
    <row r="160" spans="1:5" s="2" customFormat="1" ht="17.5" x14ac:dyDescent="0.25">
      <c r="A160" s="234"/>
      <c r="B160" s="142">
        <v>158</v>
      </c>
      <c r="C160" s="5">
        <v>20202843</v>
      </c>
      <c r="D160" s="92" t="s">
        <v>69</v>
      </c>
      <c r="E160" s="92"/>
    </row>
    <row r="161" spans="1:5" s="2" customFormat="1" ht="17.5" x14ac:dyDescent="0.25">
      <c r="A161" s="234"/>
      <c r="B161" s="142">
        <v>159</v>
      </c>
      <c r="C161" s="5">
        <v>20202844</v>
      </c>
      <c r="D161" s="92" t="s">
        <v>69</v>
      </c>
      <c r="E161" s="92"/>
    </row>
    <row r="162" spans="1:5" s="2" customFormat="1" ht="17.5" x14ac:dyDescent="0.25">
      <c r="A162" s="234"/>
      <c r="B162" s="142">
        <v>160</v>
      </c>
      <c r="C162" s="5">
        <v>20202931</v>
      </c>
      <c r="D162" s="92" t="s">
        <v>69</v>
      </c>
      <c r="E162" s="92"/>
    </row>
    <row r="163" spans="1:5" s="2" customFormat="1" ht="17.5" x14ac:dyDescent="0.25">
      <c r="A163" s="234"/>
      <c r="B163" s="142">
        <v>161</v>
      </c>
      <c r="C163" s="5">
        <v>20202932</v>
      </c>
      <c r="D163" s="92" t="s">
        <v>69</v>
      </c>
      <c r="E163" s="92"/>
    </row>
    <row r="164" spans="1:5" s="2" customFormat="1" ht="17.5" x14ac:dyDescent="0.25">
      <c r="A164" s="234"/>
      <c r="B164" s="142">
        <v>162</v>
      </c>
      <c r="C164" s="5">
        <v>20202933</v>
      </c>
      <c r="D164" s="92" t="s">
        <v>69</v>
      </c>
      <c r="E164" s="92"/>
    </row>
    <row r="165" spans="1:5" s="2" customFormat="1" ht="17.5" x14ac:dyDescent="0.25">
      <c r="A165" s="234"/>
      <c r="B165" s="142">
        <v>163</v>
      </c>
      <c r="C165" s="11">
        <v>20203031</v>
      </c>
      <c r="D165" s="94" t="s">
        <v>69</v>
      </c>
      <c r="E165" s="94"/>
    </row>
    <row r="166" spans="1:5" s="2" customFormat="1" ht="17.5" x14ac:dyDescent="0.25">
      <c r="A166" s="234"/>
      <c r="B166" s="142">
        <v>164</v>
      </c>
      <c r="C166" s="5">
        <v>20203032</v>
      </c>
      <c r="D166" s="92" t="s">
        <v>69</v>
      </c>
      <c r="E166" s="92"/>
    </row>
    <row r="167" spans="1:5" s="2" customFormat="1" ht="17.5" x14ac:dyDescent="0.25">
      <c r="A167" s="234"/>
      <c r="B167" s="142">
        <v>165</v>
      </c>
      <c r="C167" s="5">
        <v>20203033</v>
      </c>
      <c r="D167" s="92" t="s">
        <v>69</v>
      </c>
      <c r="E167" s="92"/>
    </row>
    <row r="168" spans="1:5" s="2" customFormat="1" ht="17.5" x14ac:dyDescent="0.25">
      <c r="A168" s="234"/>
      <c r="B168" s="142">
        <v>166</v>
      </c>
      <c r="C168" s="5">
        <v>20203034</v>
      </c>
      <c r="D168" s="92" t="s">
        <v>69</v>
      </c>
      <c r="E168" s="92"/>
    </row>
    <row r="169" spans="1:5" s="2" customFormat="1" ht="17.5" x14ac:dyDescent="0.25">
      <c r="A169" s="234"/>
      <c r="B169" s="142">
        <v>167</v>
      </c>
      <c r="C169" s="5">
        <v>20203035</v>
      </c>
      <c r="D169" s="92" t="s">
        <v>69</v>
      </c>
      <c r="E169" s="92"/>
    </row>
    <row r="170" spans="1:5" s="2" customFormat="1" ht="17.5" x14ac:dyDescent="0.25">
      <c r="A170" s="234"/>
      <c r="B170" s="142">
        <v>168</v>
      </c>
      <c r="C170" s="5">
        <v>20203036</v>
      </c>
      <c r="D170" s="92" t="s">
        <v>69</v>
      </c>
      <c r="E170" s="92"/>
    </row>
    <row r="171" spans="1:5" s="2" customFormat="1" ht="17.5" x14ac:dyDescent="0.25">
      <c r="A171" s="234"/>
      <c r="B171" s="142">
        <v>169</v>
      </c>
      <c r="C171" s="5">
        <v>20203631</v>
      </c>
      <c r="D171" s="92" t="s">
        <v>69</v>
      </c>
      <c r="E171" s="92"/>
    </row>
    <row r="172" spans="1:5" s="2" customFormat="1" ht="17.5" x14ac:dyDescent="0.25">
      <c r="A172" s="234"/>
      <c r="B172" s="142">
        <v>170</v>
      </c>
      <c r="C172" s="5">
        <v>20203632</v>
      </c>
      <c r="D172" s="92" t="s">
        <v>69</v>
      </c>
      <c r="E172" s="92"/>
    </row>
    <row r="173" spans="1:5" s="2" customFormat="1" ht="17.5" x14ac:dyDescent="0.25">
      <c r="A173" s="234"/>
      <c r="B173" s="142">
        <v>171</v>
      </c>
      <c r="C173" s="5">
        <v>20203633</v>
      </c>
      <c r="D173" s="92" t="s">
        <v>69</v>
      </c>
      <c r="E173" s="92"/>
    </row>
    <row r="174" spans="1:5" s="2" customFormat="1" ht="17.5" x14ac:dyDescent="0.25">
      <c r="A174" s="234"/>
      <c r="B174" s="142">
        <v>172</v>
      </c>
      <c r="C174" s="5">
        <v>20203634</v>
      </c>
      <c r="D174" s="92" t="s">
        <v>69</v>
      </c>
      <c r="E174" s="92"/>
    </row>
    <row r="175" spans="1:5" s="2" customFormat="1" ht="17.5" x14ac:dyDescent="0.25">
      <c r="A175" s="234"/>
      <c r="B175" s="142">
        <v>173</v>
      </c>
      <c r="C175" s="5">
        <v>20203635</v>
      </c>
      <c r="D175" s="92" t="s">
        <v>69</v>
      </c>
      <c r="E175" s="92"/>
    </row>
    <row r="176" spans="1:5" s="2" customFormat="1" ht="17.5" x14ac:dyDescent="0.25">
      <c r="A176" s="234"/>
      <c r="B176" s="142">
        <v>174</v>
      </c>
      <c r="C176" s="5">
        <v>20203641</v>
      </c>
      <c r="D176" s="92"/>
      <c r="E176" s="92" t="s">
        <v>71</v>
      </c>
    </row>
    <row r="177" spans="1:5" s="2" customFormat="1" ht="17.5" x14ac:dyDescent="0.25">
      <c r="A177" s="234"/>
      <c r="B177" s="142">
        <v>175</v>
      </c>
      <c r="C177" s="5">
        <v>20212731</v>
      </c>
      <c r="D177" s="92"/>
      <c r="E177" s="92" t="s">
        <v>71</v>
      </c>
    </row>
    <row r="178" spans="1:5" s="2" customFormat="1" ht="17.5" x14ac:dyDescent="0.25">
      <c r="A178" s="234"/>
      <c r="B178" s="142">
        <v>176</v>
      </c>
      <c r="C178" s="5">
        <v>20212831</v>
      </c>
      <c r="D178" s="92"/>
      <c r="E178" s="92" t="s">
        <v>71</v>
      </c>
    </row>
    <row r="179" spans="1:5" s="2" customFormat="1" ht="17.5" x14ac:dyDescent="0.25">
      <c r="A179" s="234"/>
      <c r="B179" s="142">
        <v>177</v>
      </c>
      <c r="C179" s="5">
        <v>20212832</v>
      </c>
      <c r="D179" s="92"/>
      <c r="E179" s="92" t="s">
        <v>71</v>
      </c>
    </row>
    <row r="180" spans="1:5" s="2" customFormat="1" ht="17.5" x14ac:dyDescent="0.25">
      <c r="A180" s="234"/>
      <c r="B180" s="142">
        <v>178</v>
      </c>
      <c r="C180" s="5">
        <v>20212841</v>
      </c>
      <c r="D180" s="92" t="s">
        <v>69</v>
      </c>
      <c r="E180" s="92"/>
    </row>
    <row r="181" spans="1:5" s="2" customFormat="1" ht="17.5" x14ac:dyDescent="0.25">
      <c r="A181" s="234"/>
      <c r="B181" s="142">
        <v>179</v>
      </c>
      <c r="C181" s="5">
        <v>20212842</v>
      </c>
      <c r="D181" s="92" t="s">
        <v>69</v>
      </c>
      <c r="E181" s="92"/>
    </row>
    <row r="182" spans="1:5" s="2" customFormat="1" ht="17.5" x14ac:dyDescent="0.25">
      <c r="A182" s="234"/>
      <c r="B182" s="142">
        <v>180</v>
      </c>
      <c r="C182" s="5">
        <v>20212843</v>
      </c>
      <c r="D182" s="92" t="s">
        <v>69</v>
      </c>
      <c r="E182" s="92"/>
    </row>
    <row r="183" spans="1:5" s="2" customFormat="1" ht="17.5" x14ac:dyDescent="0.25">
      <c r="A183" s="234"/>
      <c r="B183" s="142">
        <v>181</v>
      </c>
      <c r="C183" s="5">
        <v>20212931</v>
      </c>
      <c r="D183" s="92"/>
      <c r="E183" s="92" t="s">
        <v>71</v>
      </c>
    </row>
    <row r="184" spans="1:5" s="2" customFormat="1" ht="17.5" x14ac:dyDescent="0.25">
      <c r="A184" s="234"/>
      <c r="B184" s="142">
        <v>182</v>
      </c>
      <c r="C184" s="5">
        <v>20212932</v>
      </c>
      <c r="D184" s="92"/>
      <c r="E184" s="92" t="s">
        <v>71</v>
      </c>
    </row>
    <row r="185" spans="1:5" s="2" customFormat="1" ht="17.5" x14ac:dyDescent="0.25">
      <c r="A185" s="234"/>
      <c r="B185" s="142">
        <v>183</v>
      </c>
      <c r="C185" s="5">
        <v>20212933</v>
      </c>
      <c r="D185" s="92"/>
      <c r="E185" s="92" t="s">
        <v>71</v>
      </c>
    </row>
    <row r="186" spans="1:5" s="2" customFormat="1" ht="17.5" x14ac:dyDescent="0.25">
      <c r="A186" s="234"/>
      <c r="B186" s="142">
        <v>184</v>
      </c>
      <c r="C186" s="5">
        <v>20212941</v>
      </c>
      <c r="D186" s="92" t="s">
        <v>69</v>
      </c>
      <c r="E186" s="92"/>
    </row>
    <row r="187" spans="1:5" s="2" customFormat="1" ht="17.5" x14ac:dyDescent="0.25">
      <c r="A187" s="234"/>
      <c r="B187" s="142">
        <v>185</v>
      </c>
      <c r="C187" s="5">
        <v>20213031</v>
      </c>
      <c r="D187" s="92"/>
      <c r="E187" s="92" t="s">
        <v>71</v>
      </c>
    </row>
    <row r="188" spans="1:5" s="2" customFormat="1" ht="17.5" x14ac:dyDescent="0.25">
      <c r="A188" s="234"/>
      <c r="B188" s="142">
        <v>186</v>
      </c>
      <c r="C188" s="5">
        <v>20213032</v>
      </c>
      <c r="D188" s="92"/>
      <c r="E188" s="92" t="s">
        <v>71</v>
      </c>
    </row>
    <row r="189" spans="1:5" s="2" customFormat="1" ht="17.5" x14ac:dyDescent="0.25">
      <c r="A189" s="234"/>
      <c r="B189" s="142">
        <v>187</v>
      </c>
      <c r="C189" s="5">
        <v>20213033</v>
      </c>
      <c r="D189" s="92"/>
      <c r="E189" s="92" t="s">
        <v>71</v>
      </c>
    </row>
    <row r="190" spans="1:5" s="2" customFormat="1" ht="17.5" x14ac:dyDescent="0.25">
      <c r="A190" s="234"/>
      <c r="B190" s="142">
        <v>188</v>
      </c>
      <c r="C190" s="5">
        <v>20213631</v>
      </c>
      <c r="D190" s="92"/>
      <c r="E190" s="92" t="s">
        <v>71</v>
      </c>
    </row>
    <row r="191" spans="1:5" s="2" customFormat="1" ht="17.5" x14ac:dyDescent="0.25">
      <c r="A191" s="234"/>
      <c r="B191" s="142">
        <v>189</v>
      </c>
      <c r="C191" s="5">
        <v>20213632</v>
      </c>
      <c r="D191" s="92"/>
      <c r="E191" s="92" t="s">
        <v>71</v>
      </c>
    </row>
    <row r="192" spans="1:5" s="2" customFormat="1" ht="17.5" x14ac:dyDescent="0.25">
      <c r="A192" s="234"/>
      <c r="B192" s="142">
        <v>190</v>
      </c>
      <c r="C192" s="5">
        <v>20213633</v>
      </c>
      <c r="D192" s="92"/>
      <c r="E192" s="92" t="s">
        <v>71</v>
      </c>
    </row>
    <row r="193" spans="1:5" s="2" customFormat="1" ht="17.5" x14ac:dyDescent="0.25">
      <c r="A193" s="234"/>
      <c r="B193" s="142">
        <v>191</v>
      </c>
      <c r="C193" s="5">
        <v>20213634</v>
      </c>
      <c r="D193" s="92"/>
      <c r="E193" s="92" t="s">
        <v>71</v>
      </c>
    </row>
    <row r="194" spans="1:5" s="2" customFormat="1" ht="17.5" x14ac:dyDescent="0.25">
      <c r="A194" s="234"/>
      <c r="B194" s="142">
        <v>192</v>
      </c>
      <c r="C194" s="5">
        <v>20213635</v>
      </c>
      <c r="D194" s="92"/>
      <c r="E194" s="92" t="s">
        <v>71</v>
      </c>
    </row>
    <row r="195" spans="1:5" s="2" customFormat="1" ht="17.5" x14ac:dyDescent="0.25">
      <c r="A195" s="234"/>
      <c r="B195" s="142">
        <v>193</v>
      </c>
      <c r="C195" s="5">
        <v>20213641</v>
      </c>
      <c r="D195" s="92" t="s">
        <v>69</v>
      </c>
      <c r="E195" s="92"/>
    </row>
    <row r="196" spans="1:5" s="2" customFormat="1" ht="17.5" x14ac:dyDescent="0.25">
      <c r="A196" s="193"/>
      <c r="B196" s="142">
        <v>194</v>
      </c>
      <c r="C196" s="5">
        <v>20213642</v>
      </c>
      <c r="D196" s="92" t="s">
        <v>69</v>
      </c>
      <c r="E196" s="92"/>
    </row>
    <row r="197" spans="1:5" s="2" customFormat="1" ht="17.5" x14ac:dyDescent="0.25">
      <c r="A197" s="234" t="s">
        <v>4</v>
      </c>
      <c r="B197" s="142">
        <v>195</v>
      </c>
      <c r="C197" s="5">
        <v>20182331</v>
      </c>
      <c r="D197" s="5" t="s">
        <v>69</v>
      </c>
      <c r="E197" s="5"/>
    </row>
    <row r="198" spans="1:5" s="2" customFormat="1" ht="17.5" x14ac:dyDescent="0.25">
      <c r="A198" s="234"/>
      <c r="B198" s="142">
        <v>196</v>
      </c>
      <c r="C198" s="5">
        <v>20182332</v>
      </c>
      <c r="D198" s="5" t="s">
        <v>69</v>
      </c>
      <c r="E198" s="5"/>
    </row>
    <row r="199" spans="1:5" ht="17.5" x14ac:dyDescent="0.25">
      <c r="A199" s="234"/>
      <c r="B199" s="142">
        <v>197</v>
      </c>
      <c r="C199" s="10">
        <v>20192331</v>
      </c>
      <c r="D199" s="11" t="s">
        <v>69</v>
      </c>
      <c r="E199" s="12"/>
    </row>
    <row r="200" spans="1:5" ht="17.5" x14ac:dyDescent="0.25">
      <c r="A200" s="234"/>
      <c r="B200" s="142">
        <v>198</v>
      </c>
      <c r="C200" s="11">
        <v>20192332</v>
      </c>
      <c r="D200" s="11" t="s">
        <v>69</v>
      </c>
      <c r="E200" s="13"/>
    </row>
    <row r="201" spans="1:5" ht="17.5" x14ac:dyDescent="0.25">
      <c r="A201" s="234"/>
      <c r="B201" s="142">
        <v>199</v>
      </c>
      <c r="C201" s="10">
        <v>20202331</v>
      </c>
      <c r="D201" s="11" t="s">
        <v>69</v>
      </c>
      <c r="E201" s="12"/>
    </row>
    <row r="202" spans="1:5" ht="17.5" x14ac:dyDescent="0.25">
      <c r="A202" s="234"/>
      <c r="B202" s="142">
        <v>200</v>
      </c>
      <c r="C202" s="5">
        <v>20202332</v>
      </c>
      <c r="D202" s="5" t="s">
        <v>69</v>
      </c>
      <c r="E202" s="14"/>
    </row>
    <row r="203" spans="1:5" ht="17.5" x14ac:dyDescent="0.25">
      <c r="A203" s="234"/>
      <c r="B203" s="142">
        <v>201</v>
      </c>
      <c r="C203" s="5">
        <v>20212331</v>
      </c>
      <c r="D203" s="5" t="s">
        <v>69</v>
      </c>
      <c r="E203" s="14"/>
    </row>
    <row r="204" spans="1:5" ht="17.5" x14ac:dyDescent="0.25">
      <c r="A204" s="234"/>
      <c r="B204" s="142">
        <v>202</v>
      </c>
      <c r="C204" s="5">
        <v>20212332</v>
      </c>
      <c r="D204" s="5" t="s">
        <v>69</v>
      </c>
      <c r="E204" s="14"/>
    </row>
    <row r="205" spans="1:5" ht="17.5" x14ac:dyDescent="0.25">
      <c r="A205" s="193"/>
      <c r="B205" s="133">
        <v>203</v>
      </c>
      <c r="C205" s="5">
        <v>20212333</v>
      </c>
      <c r="D205" s="5" t="s">
        <v>69</v>
      </c>
      <c r="E205" s="14"/>
    </row>
    <row r="206" spans="1:5" ht="17.5" x14ac:dyDescent="0.25">
      <c r="B206" s="143"/>
    </row>
    <row r="207" spans="1:5" ht="17.5" x14ac:dyDescent="0.25">
      <c r="B207" s="143"/>
    </row>
    <row r="208" spans="1:5" x14ac:dyDescent="0.25">
      <c r="B208" s="144"/>
    </row>
    <row r="209" spans="2:2" x14ac:dyDescent="0.25">
      <c r="B209" s="144"/>
    </row>
  </sheetData>
  <mergeCells count="5">
    <mergeCell ref="A1:E1"/>
    <mergeCell ref="A50:A115"/>
    <mergeCell ref="A116:A196"/>
    <mergeCell ref="A197:A205"/>
    <mergeCell ref="A3:A49"/>
  </mergeCells>
  <phoneticPr fontId="37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0"/>
  <sheetViews>
    <sheetView topLeftCell="A50" zoomScaleNormal="100" workbookViewId="0">
      <selection activeCell="A50" sqref="A50:A115"/>
    </sheetView>
  </sheetViews>
  <sheetFormatPr defaultColWidth="9" defaultRowHeight="14" x14ac:dyDescent="0.25"/>
  <cols>
    <col min="1" max="1" width="20.08984375" customWidth="1"/>
    <col min="2" max="2" width="7.36328125" style="3" customWidth="1"/>
    <col min="3" max="3" width="18.6328125" customWidth="1"/>
    <col min="4" max="4" width="16.90625" customWidth="1"/>
    <col min="5" max="5" width="20.6328125" customWidth="1"/>
    <col min="6" max="6" width="16.90625" customWidth="1"/>
    <col min="7" max="7" width="21" customWidth="1"/>
    <col min="8" max="8" width="24.1796875" bestFit="1" customWidth="1"/>
    <col min="10" max="10" width="9" customWidth="1"/>
  </cols>
  <sheetData>
    <row r="1" spans="1:8" ht="23" x14ac:dyDescent="0.25">
      <c r="A1" s="148" t="s">
        <v>17</v>
      </c>
      <c r="B1" s="148"/>
      <c r="C1" s="149"/>
      <c r="D1" s="149"/>
      <c r="E1" s="149"/>
      <c r="F1" s="149"/>
      <c r="G1" s="149"/>
      <c r="H1" s="149"/>
    </row>
    <row r="2" spans="1:8" s="66" customFormat="1" ht="21" customHeight="1" x14ac:dyDescent="0.25">
      <c r="A2" s="53" t="s">
        <v>18</v>
      </c>
      <c r="B2" s="53" t="s">
        <v>19</v>
      </c>
      <c r="C2" s="53" t="s">
        <v>20</v>
      </c>
      <c r="D2" s="53" t="s">
        <v>21</v>
      </c>
      <c r="E2" s="53" t="s">
        <v>22</v>
      </c>
      <c r="F2" s="59" t="s">
        <v>23</v>
      </c>
      <c r="G2" s="53" t="s">
        <v>24</v>
      </c>
      <c r="H2" s="53" t="s">
        <v>25</v>
      </c>
    </row>
    <row r="3" spans="1:8" s="66" customFormat="1" ht="17.5" x14ac:dyDescent="0.25">
      <c r="A3" s="156" t="s">
        <v>131</v>
      </c>
      <c r="B3" s="91">
        <v>1</v>
      </c>
      <c r="C3" s="92">
        <v>20182131</v>
      </c>
      <c r="D3" s="92">
        <v>0</v>
      </c>
      <c r="E3" s="92">
        <v>47</v>
      </c>
      <c r="F3" s="123">
        <f>D3/E3</f>
        <v>0</v>
      </c>
      <c r="G3" s="91">
        <f>RANK(F3,$F$3:$F$49,1)</f>
        <v>1</v>
      </c>
      <c r="H3" s="91"/>
    </row>
    <row r="4" spans="1:8" s="66" customFormat="1" ht="17.5" x14ac:dyDescent="0.25">
      <c r="A4" s="157"/>
      <c r="B4" s="91">
        <v>2</v>
      </c>
      <c r="C4" s="92">
        <v>20182132</v>
      </c>
      <c r="D4" s="92">
        <v>0</v>
      </c>
      <c r="E4" s="92">
        <v>29</v>
      </c>
      <c r="F4" s="123">
        <f t="shared" ref="F4:F9" si="0">D4/E4</f>
        <v>0</v>
      </c>
      <c r="G4" s="91">
        <f t="shared" ref="G4:G49" si="1">RANK(F4,$F$3:$F$49,1)</f>
        <v>1</v>
      </c>
      <c r="H4" s="91"/>
    </row>
    <row r="5" spans="1:8" s="66" customFormat="1" ht="17.5" x14ac:dyDescent="0.25">
      <c r="A5" s="157"/>
      <c r="B5" s="95">
        <v>3</v>
      </c>
      <c r="C5" s="96">
        <v>20182133</v>
      </c>
      <c r="D5" s="96"/>
      <c r="E5" s="96"/>
      <c r="F5" s="124"/>
      <c r="G5" s="95"/>
      <c r="H5" s="95" t="s">
        <v>79</v>
      </c>
    </row>
    <row r="6" spans="1:8" s="66" customFormat="1" ht="17.5" x14ac:dyDescent="0.25">
      <c r="A6" s="157"/>
      <c r="B6" s="91">
        <v>4</v>
      </c>
      <c r="C6" s="114">
        <v>20182134</v>
      </c>
      <c r="D6" s="114">
        <v>0</v>
      </c>
      <c r="E6" s="114">
        <v>38</v>
      </c>
      <c r="F6" s="123">
        <f t="shared" si="0"/>
        <v>0</v>
      </c>
      <c r="G6" s="91">
        <f t="shared" si="1"/>
        <v>1</v>
      </c>
      <c r="H6" s="91"/>
    </row>
    <row r="7" spans="1:8" s="66" customFormat="1" ht="17.5" x14ac:dyDescent="0.25">
      <c r="A7" s="157"/>
      <c r="B7" s="104">
        <v>5</v>
      </c>
      <c r="C7" s="92">
        <v>20182135</v>
      </c>
      <c r="D7" s="92">
        <v>0</v>
      </c>
      <c r="E7" s="92">
        <v>43</v>
      </c>
      <c r="F7" s="123">
        <f t="shared" si="0"/>
        <v>0</v>
      </c>
      <c r="G7" s="91">
        <f t="shared" si="1"/>
        <v>1</v>
      </c>
      <c r="H7" s="91"/>
    </row>
    <row r="8" spans="1:8" s="66" customFormat="1" ht="17.5" x14ac:dyDescent="0.25">
      <c r="A8" s="157"/>
      <c r="B8" s="104">
        <v>6</v>
      </c>
      <c r="C8" s="92">
        <v>20182136</v>
      </c>
      <c r="D8" s="92">
        <v>0</v>
      </c>
      <c r="E8" s="93">
        <v>40</v>
      </c>
      <c r="F8" s="123">
        <f t="shared" si="0"/>
        <v>0</v>
      </c>
      <c r="G8" s="91">
        <f t="shared" si="1"/>
        <v>1</v>
      </c>
      <c r="H8" s="91"/>
    </row>
    <row r="9" spans="1:8" s="66" customFormat="1" ht="17.5" x14ac:dyDescent="0.25">
      <c r="A9" s="157"/>
      <c r="B9" s="104">
        <v>7</v>
      </c>
      <c r="C9" s="92">
        <v>20182137</v>
      </c>
      <c r="D9" s="92">
        <v>0</v>
      </c>
      <c r="E9" s="92">
        <v>39</v>
      </c>
      <c r="F9" s="123">
        <f t="shared" si="0"/>
        <v>0</v>
      </c>
      <c r="G9" s="91">
        <f t="shared" si="1"/>
        <v>1</v>
      </c>
      <c r="H9" s="91"/>
    </row>
    <row r="10" spans="1:8" s="66" customFormat="1" ht="17.5" x14ac:dyDescent="0.25">
      <c r="A10" s="157"/>
      <c r="B10" s="104">
        <v>8</v>
      </c>
      <c r="C10" s="92">
        <v>20183131</v>
      </c>
      <c r="D10" s="92"/>
      <c r="E10" s="92"/>
      <c r="F10" s="123"/>
      <c r="G10" s="91"/>
      <c r="H10" s="91" t="s">
        <v>222</v>
      </c>
    </row>
    <row r="11" spans="1:8" s="66" customFormat="1" ht="17.5" x14ac:dyDescent="0.25">
      <c r="A11" s="157"/>
      <c r="B11" s="104">
        <v>9</v>
      </c>
      <c r="C11" s="92">
        <v>20183132</v>
      </c>
      <c r="D11" s="92"/>
      <c r="E11" s="92"/>
      <c r="F11" s="123"/>
      <c r="G11" s="91"/>
      <c r="H11" s="91" t="s">
        <v>222</v>
      </c>
    </row>
    <row r="12" spans="1:8" s="66" customFormat="1" ht="17.5" x14ac:dyDescent="0.25">
      <c r="A12" s="157"/>
      <c r="B12" s="104">
        <v>10</v>
      </c>
      <c r="C12" s="92">
        <v>20192131</v>
      </c>
      <c r="D12" s="92">
        <v>0</v>
      </c>
      <c r="E12" s="92">
        <v>49</v>
      </c>
      <c r="F12" s="123">
        <v>0</v>
      </c>
      <c r="G12" s="91">
        <f t="shared" si="1"/>
        <v>1</v>
      </c>
      <c r="H12" s="91"/>
    </row>
    <row r="13" spans="1:8" s="66" customFormat="1" ht="17.5" x14ac:dyDescent="0.25">
      <c r="A13" s="157"/>
      <c r="B13" s="104">
        <v>11</v>
      </c>
      <c r="C13" s="92">
        <v>20192132</v>
      </c>
      <c r="D13" s="92">
        <v>0</v>
      </c>
      <c r="E13" s="92">
        <v>23</v>
      </c>
      <c r="F13" s="123">
        <v>0</v>
      </c>
      <c r="G13" s="91">
        <f t="shared" si="1"/>
        <v>1</v>
      </c>
      <c r="H13" s="91"/>
    </row>
    <row r="14" spans="1:8" s="66" customFormat="1" ht="17.5" x14ac:dyDescent="0.25">
      <c r="A14" s="157"/>
      <c r="B14" s="104">
        <v>12</v>
      </c>
      <c r="C14" s="92">
        <v>20192133</v>
      </c>
      <c r="D14" s="92">
        <v>0</v>
      </c>
      <c r="E14" s="92">
        <v>38</v>
      </c>
      <c r="F14" s="123">
        <v>0</v>
      </c>
      <c r="G14" s="91">
        <f t="shared" si="1"/>
        <v>1</v>
      </c>
      <c r="H14" s="91"/>
    </row>
    <row r="15" spans="1:8" s="66" customFormat="1" ht="17.5" x14ac:dyDescent="0.25">
      <c r="A15" s="157"/>
      <c r="B15" s="104">
        <v>13</v>
      </c>
      <c r="C15" s="92">
        <v>20192134</v>
      </c>
      <c r="D15" s="92">
        <v>0</v>
      </c>
      <c r="E15" s="92">
        <v>35</v>
      </c>
      <c r="F15" s="123">
        <v>0</v>
      </c>
      <c r="G15" s="91">
        <f t="shared" si="1"/>
        <v>1</v>
      </c>
      <c r="H15" s="91"/>
    </row>
    <row r="16" spans="1:8" s="66" customFormat="1" ht="17.5" x14ac:dyDescent="0.25">
      <c r="A16" s="157"/>
      <c r="B16" s="104">
        <v>14</v>
      </c>
      <c r="C16" s="92">
        <v>20192135</v>
      </c>
      <c r="D16" s="92">
        <v>0</v>
      </c>
      <c r="E16" s="92">
        <v>47</v>
      </c>
      <c r="F16" s="123">
        <v>0</v>
      </c>
      <c r="G16" s="91">
        <f t="shared" si="1"/>
        <v>1</v>
      </c>
      <c r="H16" s="91"/>
    </row>
    <row r="17" spans="1:11" s="66" customFormat="1" ht="17.5" x14ac:dyDescent="0.25">
      <c r="A17" s="157"/>
      <c r="B17" s="104">
        <v>15</v>
      </c>
      <c r="C17" s="92">
        <v>20192136</v>
      </c>
      <c r="D17" s="92">
        <v>0</v>
      </c>
      <c r="E17" s="92">
        <v>40</v>
      </c>
      <c r="F17" s="123">
        <v>0</v>
      </c>
      <c r="G17" s="91">
        <f t="shared" si="1"/>
        <v>1</v>
      </c>
      <c r="H17" s="91"/>
    </row>
    <row r="18" spans="1:11" s="66" customFormat="1" ht="17.5" x14ac:dyDescent="0.25">
      <c r="A18" s="157"/>
      <c r="B18" s="104">
        <v>16</v>
      </c>
      <c r="C18" s="114">
        <v>20192137</v>
      </c>
      <c r="D18" s="114">
        <v>0</v>
      </c>
      <c r="E18" s="114">
        <v>40</v>
      </c>
      <c r="F18" s="123">
        <v>0</v>
      </c>
      <c r="G18" s="91">
        <f t="shared" si="1"/>
        <v>1</v>
      </c>
      <c r="H18" s="114"/>
    </row>
    <row r="19" spans="1:11" s="66" customFormat="1" ht="17.5" x14ac:dyDescent="0.25">
      <c r="A19" s="157"/>
      <c r="B19" s="104">
        <v>17</v>
      </c>
      <c r="C19" s="114">
        <v>20193131</v>
      </c>
      <c r="D19" s="114">
        <v>0</v>
      </c>
      <c r="E19" s="114">
        <v>47</v>
      </c>
      <c r="F19" s="123">
        <v>0</v>
      </c>
      <c r="G19" s="91">
        <f t="shared" si="1"/>
        <v>1</v>
      </c>
      <c r="H19" s="114"/>
    </row>
    <row r="20" spans="1:11" s="66" customFormat="1" ht="17.5" x14ac:dyDescent="0.25">
      <c r="A20" s="157"/>
      <c r="B20" s="104">
        <v>18</v>
      </c>
      <c r="C20" s="114">
        <v>20193132</v>
      </c>
      <c r="D20" s="114">
        <v>0</v>
      </c>
      <c r="E20" s="114">
        <v>43</v>
      </c>
      <c r="F20" s="123">
        <v>0</v>
      </c>
      <c r="G20" s="91">
        <f t="shared" si="1"/>
        <v>1</v>
      </c>
      <c r="H20" s="114"/>
    </row>
    <row r="21" spans="1:11" s="66" customFormat="1" ht="17.5" x14ac:dyDescent="0.25">
      <c r="A21" s="157"/>
      <c r="B21" s="104">
        <v>19</v>
      </c>
      <c r="C21" s="114">
        <v>20202131</v>
      </c>
      <c r="D21" s="114">
        <v>0</v>
      </c>
      <c r="E21" s="114">
        <v>40</v>
      </c>
      <c r="F21" s="123">
        <v>0</v>
      </c>
      <c r="G21" s="91">
        <f t="shared" si="1"/>
        <v>1</v>
      </c>
      <c r="H21" s="114"/>
    </row>
    <row r="22" spans="1:11" s="66" customFormat="1" ht="17.5" x14ac:dyDescent="0.25">
      <c r="A22" s="157"/>
      <c r="B22" s="95">
        <v>20</v>
      </c>
      <c r="C22" s="99">
        <v>20202132</v>
      </c>
      <c r="D22" s="99">
        <v>1</v>
      </c>
      <c r="E22" s="99">
        <v>38</v>
      </c>
      <c r="F22" s="110">
        <f>D22/E22</f>
        <v>2.6315789473684209E-2</v>
      </c>
      <c r="G22" s="95">
        <f t="shared" si="1"/>
        <v>43</v>
      </c>
      <c r="H22" s="99" t="s">
        <v>73</v>
      </c>
    </row>
    <row r="23" spans="1:11" s="66" customFormat="1" ht="17.5" x14ac:dyDescent="0.25">
      <c r="A23" s="157"/>
      <c r="B23" s="104">
        <v>21</v>
      </c>
      <c r="C23" s="114">
        <v>20202133</v>
      </c>
      <c r="D23" s="114">
        <v>0</v>
      </c>
      <c r="E23" s="114">
        <v>35</v>
      </c>
      <c r="F23" s="123">
        <f t="shared" ref="F23:F25" si="2">D23/E23</f>
        <v>0</v>
      </c>
      <c r="G23" s="91">
        <f t="shared" si="1"/>
        <v>1</v>
      </c>
      <c r="H23" s="114"/>
    </row>
    <row r="24" spans="1:11" s="66" customFormat="1" ht="17.5" x14ac:dyDescent="0.25">
      <c r="A24" s="157"/>
      <c r="B24" s="104">
        <v>22</v>
      </c>
      <c r="C24" s="114">
        <v>20202134</v>
      </c>
      <c r="D24" s="114">
        <v>0</v>
      </c>
      <c r="E24" s="114">
        <v>34</v>
      </c>
      <c r="F24" s="123">
        <f t="shared" si="2"/>
        <v>0</v>
      </c>
      <c r="G24" s="91">
        <f t="shared" si="1"/>
        <v>1</v>
      </c>
      <c r="H24" s="114"/>
    </row>
    <row r="25" spans="1:11" s="66" customFormat="1" ht="17.5" x14ac:dyDescent="0.25">
      <c r="A25" s="157"/>
      <c r="B25" s="95">
        <v>23</v>
      </c>
      <c r="C25" s="99">
        <v>20202135</v>
      </c>
      <c r="D25" s="99">
        <v>1</v>
      </c>
      <c r="E25" s="99">
        <v>55</v>
      </c>
      <c r="F25" s="110">
        <f t="shared" si="2"/>
        <v>1.8181818181818181E-2</v>
      </c>
      <c r="G25" s="95">
        <f t="shared" si="1"/>
        <v>42</v>
      </c>
      <c r="H25" s="99" t="s">
        <v>73</v>
      </c>
      <c r="K25" s="69"/>
    </row>
    <row r="26" spans="1:11" s="66" customFormat="1" ht="17.5" x14ac:dyDescent="0.25">
      <c r="A26" s="157"/>
      <c r="B26" s="104">
        <v>24</v>
      </c>
      <c r="C26" s="114">
        <v>20202136</v>
      </c>
      <c r="D26" s="114">
        <v>0</v>
      </c>
      <c r="E26" s="114">
        <v>37</v>
      </c>
      <c r="F26" s="123">
        <v>0</v>
      </c>
      <c r="G26" s="91">
        <f t="shared" si="1"/>
        <v>1</v>
      </c>
      <c r="H26" s="114"/>
    </row>
    <row r="27" spans="1:11" s="66" customFormat="1" ht="17.5" x14ac:dyDescent="0.25">
      <c r="A27" s="157"/>
      <c r="B27" s="104">
        <v>25</v>
      </c>
      <c r="C27" s="114">
        <v>20202137</v>
      </c>
      <c r="D27" s="114">
        <v>0</v>
      </c>
      <c r="E27" s="114">
        <v>33</v>
      </c>
      <c r="F27" s="123">
        <v>0</v>
      </c>
      <c r="G27" s="91">
        <f t="shared" si="1"/>
        <v>1</v>
      </c>
      <c r="H27" s="114"/>
    </row>
    <row r="28" spans="1:11" s="66" customFormat="1" ht="17.5" x14ac:dyDescent="0.25">
      <c r="A28" s="157"/>
      <c r="B28" s="104">
        <v>26</v>
      </c>
      <c r="C28" s="114">
        <v>20203131</v>
      </c>
      <c r="D28" s="114">
        <v>0</v>
      </c>
      <c r="E28" s="114">
        <v>30</v>
      </c>
      <c r="F28" s="123">
        <v>0</v>
      </c>
      <c r="G28" s="91">
        <f t="shared" si="1"/>
        <v>1</v>
      </c>
      <c r="H28" s="114"/>
    </row>
    <row r="29" spans="1:11" s="66" customFormat="1" ht="17.5" x14ac:dyDescent="0.25">
      <c r="A29" s="157"/>
      <c r="B29" s="104">
        <v>27</v>
      </c>
      <c r="C29" s="114">
        <v>20203132</v>
      </c>
      <c r="D29" s="114">
        <v>0</v>
      </c>
      <c r="E29" s="114">
        <v>33</v>
      </c>
      <c r="F29" s="123">
        <v>0</v>
      </c>
      <c r="G29" s="91">
        <f t="shared" si="1"/>
        <v>1</v>
      </c>
      <c r="H29" s="114"/>
    </row>
    <row r="30" spans="1:11" s="66" customFormat="1" ht="17.5" x14ac:dyDescent="0.25">
      <c r="A30" s="157"/>
      <c r="B30" s="104">
        <v>28</v>
      </c>
      <c r="C30" s="141">
        <v>20203141</v>
      </c>
      <c r="D30" s="141"/>
      <c r="E30" s="141"/>
      <c r="F30" s="123"/>
      <c r="G30" s="91"/>
      <c r="H30" s="141" t="s">
        <v>222</v>
      </c>
    </row>
    <row r="31" spans="1:11" s="66" customFormat="1" ht="18.5" customHeight="1" x14ac:dyDescent="0.25">
      <c r="A31" s="157"/>
      <c r="B31" s="104">
        <v>29</v>
      </c>
      <c r="C31" s="114">
        <v>20202141</v>
      </c>
      <c r="D31" s="114">
        <v>0</v>
      </c>
      <c r="E31" s="114">
        <v>32</v>
      </c>
      <c r="F31" s="123">
        <v>0</v>
      </c>
      <c r="G31" s="91">
        <f t="shared" si="1"/>
        <v>1</v>
      </c>
      <c r="H31" s="114"/>
    </row>
    <row r="32" spans="1:11" s="66" customFormat="1" ht="17.5" x14ac:dyDescent="0.25">
      <c r="A32" s="157"/>
      <c r="B32" s="104">
        <v>30</v>
      </c>
      <c r="C32" s="114">
        <v>20202142</v>
      </c>
      <c r="D32" s="114">
        <v>0</v>
      </c>
      <c r="E32" s="114">
        <v>32</v>
      </c>
      <c r="F32" s="123">
        <v>0</v>
      </c>
      <c r="G32" s="91">
        <f t="shared" si="1"/>
        <v>1</v>
      </c>
      <c r="H32" s="114"/>
    </row>
    <row r="33" spans="1:8" s="66" customFormat="1" ht="17.5" x14ac:dyDescent="0.25">
      <c r="A33" s="157"/>
      <c r="B33" s="104">
        <v>31</v>
      </c>
      <c r="C33" s="114">
        <v>20202143</v>
      </c>
      <c r="D33" s="114">
        <v>0</v>
      </c>
      <c r="E33" s="114">
        <v>34</v>
      </c>
      <c r="F33" s="123">
        <v>0</v>
      </c>
      <c r="G33" s="91">
        <f t="shared" si="1"/>
        <v>1</v>
      </c>
      <c r="H33" s="114"/>
    </row>
    <row r="34" spans="1:8" s="66" customFormat="1" ht="17.5" x14ac:dyDescent="0.25">
      <c r="A34" s="157"/>
      <c r="B34" s="104">
        <v>32</v>
      </c>
      <c r="C34" s="114">
        <v>20202144</v>
      </c>
      <c r="D34" s="114">
        <v>0</v>
      </c>
      <c r="E34" s="114">
        <v>33</v>
      </c>
      <c r="F34" s="123">
        <v>0</v>
      </c>
      <c r="G34" s="91">
        <f t="shared" si="1"/>
        <v>1</v>
      </c>
      <c r="H34" s="114"/>
    </row>
    <row r="35" spans="1:8" s="66" customFormat="1" ht="17.5" x14ac:dyDescent="0.25">
      <c r="A35" s="157"/>
      <c r="B35" s="104">
        <v>33</v>
      </c>
      <c r="C35" s="114">
        <v>20202145</v>
      </c>
      <c r="D35" s="114">
        <v>0</v>
      </c>
      <c r="E35" s="114">
        <v>36</v>
      </c>
      <c r="F35" s="123">
        <v>0</v>
      </c>
      <c r="G35" s="91">
        <f t="shared" si="1"/>
        <v>1</v>
      </c>
      <c r="H35" s="114"/>
    </row>
    <row r="36" spans="1:8" s="66" customFormat="1" ht="17.5" x14ac:dyDescent="0.25">
      <c r="A36" s="157"/>
      <c r="B36" s="104">
        <v>34</v>
      </c>
      <c r="C36" s="114">
        <v>20212131</v>
      </c>
      <c r="D36" s="114">
        <v>0</v>
      </c>
      <c r="E36" s="114">
        <v>49</v>
      </c>
      <c r="F36" s="123">
        <v>0</v>
      </c>
      <c r="G36" s="91">
        <f t="shared" si="1"/>
        <v>1</v>
      </c>
      <c r="H36" s="114"/>
    </row>
    <row r="37" spans="1:8" s="66" customFormat="1" ht="17.5" x14ac:dyDescent="0.25">
      <c r="A37" s="157"/>
      <c r="B37" s="104">
        <v>35</v>
      </c>
      <c r="C37" s="114">
        <v>20212132</v>
      </c>
      <c r="D37" s="114">
        <v>0</v>
      </c>
      <c r="E37" s="114">
        <v>23</v>
      </c>
      <c r="F37" s="123">
        <v>0</v>
      </c>
      <c r="G37" s="91">
        <f t="shared" si="1"/>
        <v>1</v>
      </c>
      <c r="H37" s="114"/>
    </row>
    <row r="38" spans="1:8" s="66" customFormat="1" ht="17.5" x14ac:dyDescent="0.25">
      <c r="A38" s="157"/>
      <c r="B38" s="104">
        <v>36</v>
      </c>
      <c r="C38" s="94">
        <v>20212133</v>
      </c>
      <c r="D38" s="94">
        <v>0</v>
      </c>
      <c r="E38" s="94">
        <v>38</v>
      </c>
      <c r="F38" s="123">
        <v>0</v>
      </c>
      <c r="G38" s="91">
        <f t="shared" si="1"/>
        <v>1</v>
      </c>
      <c r="H38" s="94"/>
    </row>
    <row r="39" spans="1:8" s="66" customFormat="1" ht="17.5" x14ac:dyDescent="0.25">
      <c r="A39" s="157"/>
      <c r="B39" s="104">
        <v>37</v>
      </c>
      <c r="C39" s="114">
        <v>20212134</v>
      </c>
      <c r="D39" s="114">
        <v>0</v>
      </c>
      <c r="E39" s="114">
        <v>35</v>
      </c>
      <c r="F39" s="123">
        <v>0</v>
      </c>
      <c r="G39" s="91">
        <f t="shared" si="1"/>
        <v>1</v>
      </c>
      <c r="H39" s="114"/>
    </row>
    <row r="40" spans="1:8" s="66" customFormat="1" ht="17.5" x14ac:dyDescent="0.25">
      <c r="A40" s="157"/>
      <c r="B40" s="104">
        <v>38</v>
      </c>
      <c r="C40" s="114">
        <v>20212135</v>
      </c>
      <c r="D40" s="114">
        <v>0</v>
      </c>
      <c r="E40" s="114">
        <v>40</v>
      </c>
      <c r="F40" s="123">
        <v>0</v>
      </c>
      <c r="G40" s="91">
        <f t="shared" si="1"/>
        <v>1</v>
      </c>
      <c r="H40" s="114"/>
    </row>
    <row r="41" spans="1:8" s="66" customFormat="1" ht="17.5" x14ac:dyDescent="0.25">
      <c r="A41" s="157"/>
      <c r="B41" s="104">
        <v>39</v>
      </c>
      <c r="C41" s="114">
        <v>20212136</v>
      </c>
      <c r="D41" s="114">
        <v>0</v>
      </c>
      <c r="E41" s="114">
        <v>39</v>
      </c>
      <c r="F41" s="123">
        <v>0</v>
      </c>
      <c r="G41" s="91">
        <f t="shared" si="1"/>
        <v>1</v>
      </c>
      <c r="H41" s="114"/>
    </row>
    <row r="42" spans="1:8" s="66" customFormat="1" ht="17.5" x14ac:dyDescent="0.25">
      <c r="A42" s="157"/>
      <c r="B42" s="104">
        <v>40</v>
      </c>
      <c r="C42" s="114">
        <v>20212137</v>
      </c>
      <c r="D42" s="114">
        <v>0</v>
      </c>
      <c r="E42" s="114">
        <v>38</v>
      </c>
      <c r="F42" s="123">
        <v>0</v>
      </c>
      <c r="G42" s="91">
        <f t="shared" si="1"/>
        <v>1</v>
      </c>
      <c r="H42" s="114"/>
    </row>
    <row r="43" spans="1:8" s="66" customFormat="1" ht="17.5" x14ac:dyDescent="0.25">
      <c r="A43" s="157"/>
      <c r="B43" s="104">
        <v>41</v>
      </c>
      <c r="C43" s="114">
        <v>20212138</v>
      </c>
      <c r="D43" s="114">
        <v>0</v>
      </c>
      <c r="E43" s="114">
        <v>39</v>
      </c>
      <c r="F43" s="123">
        <v>0</v>
      </c>
      <c r="G43" s="91">
        <f t="shared" si="1"/>
        <v>1</v>
      </c>
      <c r="H43" s="114"/>
    </row>
    <row r="44" spans="1:8" s="66" customFormat="1" ht="17.5" x14ac:dyDescent="0.25">
      <c r="A44" s="157"/>
      <c r="B44" s="104">
        <v>42</v>
      </c>
      <c r="C44" s="114">
        <v>20212141</v>
      </c>
      <c r="D44" s="114">
        <v>0</v>
      </c>
      <c r="E44" s="114">
        <v>44</v>
      </c>
      <c r="F44" s="123">
        <v>0</v>
      </c>
      <c r="G44" s="91">
        <f t="shared" si="1"/>
        <v>1</v>
      </c>
      <c r="H44" s="114"/>
    </row>
    <row r="45" spans="1:8" s="66" customFormat="1" ht="17.5" x14ac:dyDescent="0.25">
      <c r="A45" s="157"/>
      <c r="B45" s="104">
        <v>43</v>
      </c>
      <c r="C45" s="114">
        <v>20212142</v>
      </c>
      <c r="D45" s="114">
        <v>0</v>
      </c>
      <c r="E45" s="114">
        <v>43</v>
      </c>
      <c r="F45" s="123">
        <v>0</v>
      </c>
      <c r="G45" s="91">
        <f t="shared" si="1"/>
        <v>1</v>
      </c>
      <c r="H45" s="114"/>
    </row>
    <row r="46" spans="1:8" s="66" customFormat="1" ht="17.5" x14ac:dyDescent="0.25">
      <c r="A46" s="157"/>
      <c r="B46" s="104">
        <v>44</v>
      </c>
      <c r="C46" s="114">
        <v>20213131</v>
      </c>
      <c r="D46" s="114">
        <v>0</v>
      </c>
      <c r="E46" s="114">
        <v>41</v>
      </c>
      <c r="F46" s="123">
        <v>0</v>
      </c>
      <c r="G46" s="91">
        <f t="shared" si="1"/>
        <v>1</v>
      </c>
      <c r="H46" s="114"/>
    </row>
    <row r="47" spans="1:8" s="67" customFormat="1" ht="17.5" x14ac:dyDescent="0.25">
      <c r="A47" s="157"/>
      <c r="B47" s="104">
        <v>45</v>
      </c>
      <c r="C47" s="114">
        <v>20212143</v>
      </c>
      <c r="D47" s="114">
        <v>0</v>
      </c>
      <c r="E47" s="114">
        <v>43</v>
      </c>
      <c r="F47" s="123">
        <v>0</v>
      </c>
      <c r="G47" s="91">
        <f t="shared" si="1"/>
        <v>1</v>
      </c>
      <c r="H47" s="114"/>
    </row>
    <row r="48" spans="1:8" s="67" customFormat="1" ht="17.5" x14ac:dyDescent="0.25">
      <c r="A48" s="157"/>
      <c r="B48" s="104">
        <v>46</v>
      </c>
      <c r="C48" s="114">
        <v>20212144</v>
      </c>
      <c r="D48" s="114">
        <v>0</v>
      </c>
      <c r="E48" s="114">
        <v>42</v>
      </c>
      <c r="F48" s="123">
        <v>0</v>
      </c>
      <c r="G48" s="91">
        <f t="shared" si="1"/>
        <v>1</v>
      </c>
      <c r="H48" s="114"/>
    </row>
    <row r="49" spans="1:8" s="67" customFormat="1" ht="17.5" x14ac:dyDescent="0.25">
      <c r="A49" s="158"/>
      <c r="B49" s="104">
        <v>47</v>
      </c>
      <c r="C49" s="114">
        <v>20212145</v>
      </c>
      <c r="D49" s="114">
        <v>0</v>
      </c>
      <c r="E49" s="114">
        <v>43</v>
      </c>
      <c r="F49" s="123">
        <v>0</v>
      </c>
      <c r="G49" s="91">
        <f t="shared" si="1"/>
        <v>1</v>
      </c>
      <c r="H49" s="114"/>
    </row>
    <row r="50" spans="1:8" s="67" customFormat="1" ht="17.5" x14ac:dyDescent="0.25">
      <c r="A50" s="150" t="s">
        <v>2</v>
      </c>
      <c r="B50" s="104">
        <v>48</v>
      </c>
      <c r="C50" s="90">
        <v>20182430</v>
      </c>
      <c r="D50" s="114">
        <v>0</v>
      </c>
      <c r="E50" s="90">
        <v>42</v>
      </c>
      <c r="F50" s="123">
        <f>D50/E50</f>
        <v>0</v>
      </c>
      <c r="G50" s="114">
        <f>RANK(F50,$F$50:$F$115,1)</f>
        <v>1</v>
      </c>
      <c r="H50" s="114"/>
    </row>
    <row r="51" spans="1:8" s="67" customFormat="1" ht="17.5" x14ac:dyDescent="0.25">
      <c r="A51" s="151"/>
      <c r="B51" s="104">
        <v>49</v>
      </c>
      <c r="C51" s="90">
        <v>20182431</v>
      </c>
      <c r="D51" s="114">
        <v>0</v>
      </c>
      <c r="E51" s="90">
        <v>29</v>
      </c>
      <c r="F51" s="123">
        <f t="shared" ref="F51:F114" si="3">D51/E51</f>
        <v>0</v>
      </c>
      <c r="G51" s="114">
        <f t="shared" ref="G51:G114" si="4">RANK(F51,$F$50:$F$115,1)</f>
        <v>1</v>
      </c>
      <c r="H51" s="114"/>
    </row>
    <row r="52" spans="1:8" s="67" customFormat="1" ht="17.5" x14ac:dyDescent="0.25">
      <c r="A52" s="151"/>
      <c r="B52" s="104">
        <v>50</v>
      </c>
      <c r="C52" s="90">
        <v>20182432</v>
      </c>
      <c r="D52" s="114">
        <v>0</v>
      </c>
      <c r="E52" s="90">
        <v>44</v>
      </c>
      <c r="F52" s="123">
        <f t="shared" si="3"/>
        <v>0</v>
      </c>
      <c r="G52" s="114">
        <f t="shared" si="4"/>
        <v>1</v>
      </c>
      <c r="H52" s="114"/>
    </row>
    <row r="53" spans="1:8" s="67" customFormat="1" ht="17.5" x14ac:dyDescent="0.25">
      <c r="A53" s="151"/>
      <c r="B53" s="104">
        <v>51</v>
      </c>
      <c r="C53" s="90">
        <v>20182433</v>
      </c>
      <c r="D53" s="114">
        <v>0</v>
      </c>
      <c r="E53" s="90">
        <v>30</v>
      </c>
      <c r="F53" s="123">
        <f t="shared" si="3"/>
        <v>0</v>
      </c>
      <c r="G53" s="114">
        <f t="shared" si="4"/>
        <v>1</v>
      </c>
      <c r="H53" s="114"/>
    </row>
    <row r="54" spans="1:8" s="67" customFormat="1" ht="17.5" x14ac:dyDescent="0.25">
      <c r="A54" s="151"/>
      <c r="B54" s="104">
        <v>52</v>
      </c>
      <c r="C54" s="90">
        <v>20182434</v>
      </c>
      <c r="D54" s="114">
        <v>0</v>
      </c>
      <c r="E54" s="90">
        <v>50</v>
      </c>
      <c r="F54" s="123">
        <f t="shared" si="3"/>
        <v>0</v>
      </c>
      <c r="G54" s="114">
        <f t="shared" si="4"/>
        <v>1</v>
      </c>
      <c r="H54" s="114"/>
    </row>
    <row r="55" spans="1:8" s="67" customFormat="1" ht="17.5" x14ac:dyDescent="0.25">
      <c r="A55" s="151"/>
      <c r="B55" s="104">
        <v>53</v>
      </c>
      <c r="C55" s="90">
        <v>20182435</v>
      </c>
      <c r="D55" s="114">
        <v>0</v>
      </c>
      <c r="E55" s="90">
        <v>32</v>
      </c>
      <c r="F55" s="123">
        <f t="shared" si="3"/>
        <v>0</v>
      </c>
      <c r="G55" s="114">
        <f t="shared" si="4"/>
        <v>1</v>
      </c>
      <c r="H55" s="114"/>
    </row>
    <row r="56" spans="1:8" s="67" customFormat="1" ht="17.5" x14ac:dyDescent="0.25">
      <c r="A56" s="151"/>
      <c r="B56" s="104">
        <v>54</v>
      </c>
      <c r="C56" s="90">
        <v>20182531</v>
      </c>
      <c r="D56" s="114">
        <v>0</v>
      </c>
      <c r="E56" s="90">
        <v>32</v>
      </c>
      <c r="F56" s="123">
        <f t="shared" si="3"/>
        <v>0</v>
      </c>
      <c r="G56" s="114">
        <f t="shared" si="4"/>
        <v>1</v>
      </c>
      <c r="H56" s="114"/>
    </row>
    <row r="57" spans="1:8" s="67" customFormat="1" ht="17.5" x14ac:dyDescent="0.25">
      <c r="A57" s="151"/>
      <c r="B57" s="104">
        <v>55</v>
      </c>
      <c r="C57" s="90">
        <v>20182532</v>
      </c>
      <c r="D57" s="114">
        <v>0</v>
      </c>
      <c r="E57" s="90">
        <v>32</v>
      </c>
      <c r="F57" s="123">
        <f t="shared" si="3"/>
        <v>0</v>
      </c>
      <c r="G57" s="114">
        <f t="shared" si="4"/>
        <v>1</v>
      </c>
      <c r="H57" s="114"/>
    </row>
    <row r="58" spans="1:8" s="67" customFormat="1" ht="17.5" x14ac:dyDescent="0.25">
      <c r="A58" s="151"/>
      <c r="B58" s="104">
        <v>56</v>
      </c>
      <c r="C58" s="90">
        <v>20182533</v>
      </c>
      <c r="D58" s="114">
        <v>0</v>
      </c>
      <c r="E58" s="90">
        <v>32</v>
      </c>
      <c r="F58" s="123">
        <f t="shared" si="3"/>
        <v>0</v>
      </c>
      <c r="G58" s="114">
        <f t="shared" si="4"/>
        <v>1</v>
      </c>
      <c r="H58" s="114"/>
    </row>
    <row r="59" spans="1:8" s="67" customFormat="1" ht="17.5" x14ac:dyDescent="0.25">
      <c r="A59" s="151"/>
      <c r="B59" s="104">
        <v>57</v>
      </c>
      <c r="C59" s="90">
        <v>20182534</v>
      </c>
      <c r="D59" s="114">
        <v>0</v>
      </c>
      <c r="E59" s="90">
        <v>37</v>
      </c>
      <c r="F59" s="123">
        <f t="shared" si="3"/>
        <v>0</v>
      </c>
      <c r="G59" s="114">
        <f t="shared" si="4"/>
        <v>1</v>
      </c>
      <c r="H59" s="114"/>
    </row>
    <row r="60" spans="1:8" s="67" customFormat="1" ht="17.5" x14ac:dyDescent="0.25">
      <c r="A60" s="151"/>
      <c r="B60" s="104">
        <v>58</v>
      </c>
      <c r="C60" s="90">
        <v>20182535</v>
      </c>
      <c r="D60" s="114">
        <v>0</v>
      </c>
      <c r="E60" s="90">
        <v>37</v>
      </c>
      <c r="F60" s="123">
        <f t="shared" si="3"/>
        <v>0</v>
      </c>
      <c r="G60" s="114">
        <f t="shared" si="4"/>
        <v>1</v>
      </c>
      <c r="H60" s="114"/>
    </row>
    <row r="61" spans="1:8" s="67" customFormat="1" ht="17.5" x14ac:dyDescent="0.25">
      <c r="A61" s="151"/>
      <c r="B61" s="104">
        <v>59</v>
      </c>
      <c r="C61" s="90">
        <v>20182536</v>
      </c>
      <c r="D61" s="114">
        <v>0</v>
      </c>
      <c r="E61" s="90">
        <v>35</v>
      </c>
      <c r="F61" s="123">
        <f t="shared" si="3"/>
        <v>0</v>
      </c>
      <c r="G61" s="114">
        <f t="shared" si="4"/>
        <v>1</v>
      </c>
      <c r="H61" s="114"/>
    </row>
    <row r="62" spans="1:8" s="67" customFormat="1" ht="17.5" x14ac:dyDescent="0.25">
      <c r="A62" s="151"/>
      <c r="B62" s="104">
        <v>60</v>
      </c>
      <c r="C62" s="90">
        <v>20182631</v>
      </c>
      <c r="D62" s="114">
        <v>0</v>
      </c>
      <c r="E62" s="90">
        <v>38</v>
      </c>
      <c r="F62" s="123">
        <f t="shared" si="3"/>
        <v>0</v>
      </c>
      <c r="G62" s="114">
        <f t="shared" si="4"/>
        <v>1</v>
      </c>
      <c r="H62" s="114"/>
    </row>
    <row r="63" spans="1:8" s="67" customFormat="1" ht="17.5" x14ac:dyDescent="0.25">
      <c r="A63" s="151"/>
      <c r="B63" s="104">
        <v>61</v>
      </c>
      <c r="C63" s="90">
        <v>20182632</v>
      </c>
      <c r="D63" s="114">
        <v>0</v>
      </c>
      <c r="E63" s="90">
        <v>36</v>
      </c>
      <c r="F63" s="123">
        <f t="shared" si="3"/>
        <v>0</v>
      </c>
      <c r="G63" s="114">
        <f t="shared" si="4"/>
        <v>1</v>
      </c>
      <c r="H63" s="114"/>
    </row>
    <row r="64" spans="1:8" s="67" customFormat="1" ht="17.5" x14ac:dyDescent="0.25">
      <c r="A64" s="151"/>
      <c r="B64" s="95">
        <v>62</v>
      </c>
      <c r="C64" s="111">
        <v>20182633</v>
      </c>
      <c r="D64" s="99">
        <v>1</v>
      </c>
      <c r="E64" s="111">
        <v>39</v>
      </c>
      <c r="F64" s="124">
        <f t="shared" si="3"/>
        <v>2.564102564102564E-2</v>
      </c>
      <c r="G64" s="96">
        <f t="shared" si="4"/>
        <v>66</v>
      </c>
      <c r="H64" s="99" t="s">
        <v>73</v>
      </c>
    </row>
    <row r="65" spans="1:8" s="67" customFormat="1" ht="17.5" x14ac:dyDescent="0.25">
      <c r="A65" s="151"/>
      <c r="B65" s="104">
        <v>63</v>
      </c>
      <c r="C65" s="90">
        <v>20182634</v>
      </c>
      <c r="D65" s="114">
        <v>0</v>
      </c>
      <c r="E65" s="90">
        <v>39</v>
      </c>
      <c r="F65" s="123">
        <f t="shared" si="3"/>
        <v>0</v>
      </c>
      <c r="G65" s="114">
        <f t="shared" si="4"/>
        <v>1</v>
      </c>
      <c r="H65" s="114"/>
    </row>
    <row r="66" spans="1:8" s="67" customFormat="1" ht="17.5" x14ac:dyDescent="0.25">
      <c r="A66" s="151"/>
      <c r="B66" s="104">
        <v>64</v>
      </c>
      <c r="C66" s="90">
        <v>20192431</v>
      </c>
      <c r="D66" s="114">
        <v>0</v>
      </c>
      <c r="E66" s="90">
        <v>37</v>
      </c>
      <c r="F66" s="123">
        <f t="shared" si="3"/>
        <v>0</v>
      </c>
      <c r="G66" s="114">
        <f t="shared" si="4"/>
        <v>1</v>
      </c>
      <c r="H66" s="114"/>
    </row>
    <row r="67" spans="1:8" s="67" customFormat="1" ht="17.5" x14ac:dyDescent="0.25">
      <c r="A67" s="151"/>
      <c r="B67" s="104">
        <v>65</v>
      </c>
      <c r="C67" s="90">
        <v>20192432</v>
      </c>
      <c r="D67" s="114">
        <v>0</v>
      </c>
      <c r="E67" s="90">
        <v>36</v>
      </c>
      <c r="F67" s="123">
        <f t="shared" si="3"/>
        <v>0</v>
      </c>
      <c r="G67" s="114">
        <f t="shared" si="4"/>
        <v>1</v>
      </c>
      <c r="H67" s="114"/>
    </row>
    <row r="68" spans="1:8" s="67" customFormat="1" ht="17.5" x14ac:dyDescent="0.25">
      <c r="A68" s="151"/>
      <c r="B68" s="104">
        <v>66</v>
      </c>
      <c r="C68" s="90">
        <v>20192433</v>
      </c>
      <c r="D68" s="114">
        <v>0</v>
      </c>
      <c r="E68" s="90">
        <v>36</v>
      </c>
      <c r="F68" s="123">
        <f t="shared" si="3"/>
        <v>0</v>
      </c>
      <c r="G68" s="114">
        <f t="shared" si="4"/>
        <v>1</v>
      </c>
      <c r="H68" s="114"/>
    </row>
    <row r="69" spans="1:8" s="67" customFormat="1" ht="17.5" x14ac:dyDescent="0.25">
      <c r="A69" s="151"/>
      <c r="B69" s="104">
        <v>67</v>
      </c>
      <c r="C69" s="90">
        <v>20192434</v>
      </c>
      <c r="D69" s="114">
        <v>0</v>
      </c>
      <c r="E69" s="90">
        <v>36</v>
      </c>
      <c r="F69" s="123">
        <f t="shared" si="3"/>
        <v>0</v>
      </c>
      <c r="G69" s="114">
        <f t="shared" si="4"/>
        <v>1</v>
      </c>
      <c r="H69" s="114"/>
    </row>
    <row r="70" spans="1:8" s="67" customFormat="1" ht="17.5" x14ac:dyDescent="0.25">
      <c r="A70" s="151"/>
      <c r="B70" s="104">
        <v>68</v>
      </c>
      <c r="C70" s="90">
        <v>20192435</v>
      </c>
      <c r="D70" s="114">
        <v>0</v>
      </c>
      <c r="E70" s="90">
        <v>24</v>
      </c>
      <c r="F70" s="123">
        <f t="shared" si="3"/>
        <v>0</v>
      </c>
      <c r="G70" s="114">
        <f t="shared" si="4"/>
        <v>1</v>
      </c>
      <c r="H70" s="114"/>
    </row>
    <row r="71" spans="1:8" s="67" customFormat="1" ht="17.5" x14ac:dyDescent="0.25">
      <c r="A71" s="151"/>
      <c r="B71" s="104">
        <v>69</v>
      </c>
      <c r="C71" s="90">
        <v>20192436</v>
      </c>
      <c r="D71" s="114">
        <v>0</v>
      </c>
      <c r="E71" s="90">
        <v>26</v>
      </c>
      <c r="F71" s="123">
        <f t="shared" si="3"/>
        <v>0</v>
      </c>
      <c r="G71" s="114">
        <f t="shared" si="4"/>
        <v>1</v>
      </c>
      <c r="H71" s="114"/>
    </row>
    <row r="72" spans="1:8" s="67" customFormat="1" ht="17.5" x14ac:dyDescent="0.25">
      <c r="A72" s="151"/>
      <c r="B72" s="104">
        <v>70</v>
      </c>
      <c r="C72" s="90">
        <v>20192437</v>
      </c>
      <c r="D72" s="114">
        <v>0</v>
      </c>
      <c r="E72" s="90">
        <v>30</v>
      </c>
      <c r="F72" s="123">
        <f t="shared" si="3"/>
        <v>0</v>
      </c>
      <c r="G72" s="114">
        <f t="shared" si="4"/>
        <v>1</v>
      </c>
      <c r="H72" s="114"/>
    </row>
    <row r="73" spans="1:8" s="67" customFormat="1" ht="17.5" x14ac:dyDescent="0.25">
      <c r="A73" s="151"/>
      <c r="B73" s="104">
        <v>71</v>
      </c>
      <c r="C73" s="90">
        <v>20192531</v>
      </c>
      <c r="D73" s="114">
        <v>0</v>
      </c>
      <c r="E73" s="90">
        <v>35</v>
      </c>
      <c r="F73" s="123">
        <f t="shared" si="3"/>
        <v>0</v>
      </c>
      <c r="G73" s="114">
        <f t="shared" si="4"/>
        <v>1</v>
      </c>
      <c r="H73" s="114"/>
    </row>
    <row r="74" spans="1:8" s="67" customFormat="1" ht="17.5" x14ac:dyDescent="0.25">
      <c r="A74" s="151"/>
      <c r="B74" s="104">
        <v>72</v>
      </c>
      <c r="C74" s="90">
        <v>20192532</v>
      </c>
      <c r="D74" s="114">
        <v>0</v>
      </c>
      <c r="E74" s="90">
        <v>37</v>
      </c>
      <c r="F74" s="123">
        <f t="shared" si="3"/>
        <v>0</v>
      </c>
      <c r="G74" s="114">
        <f t="shared" si="4"/>
        <v>1</v>
      </c>
      <c r="H74" s="114"/>
    </row>
    <row r="75" spans="1:8" s="67" customFormat="1" ht="17.5" x14ac:dyDescent="0.25">
      <c r="A75" s="151"/>
      <c r="B75" s="104">
        <v>73</v>
      </c>
      <c r="C75" s="90">
        <v>20192533</v>
      </c>
      <c r="D75" s="114">
        <v>0</v>
      </c>
      <c r="E75" s="90">
        <v>37</v>
      </c>
      <c r="F75" s="123">
        <f t="shared" si="3"/>
        <v>0</v>
      </c>
      <c r="G75" s="114">
        <f t="shared" si="4"/>
        <v>1</v>
      </c>
      <c r="H75" s="114"/>
    </row>
    <row r="76" spans="1:8" s="67" customFormat="1" ht="17.5" x14ac:dyDescent="0.25">
      <c r="A76" s="151"/>
      <c r="B76" s="104">
        <v>74</v>
      </c>
      <c r="C76" s="90">
        <v>20192534</v>
      </c>
      <c r="D76" s="114">
        <v>0</v>
      </c>
      <c r="E76" s="90">
        <v>35</v>
      </c>
      <c r="F76" s="123">
        <f t="shared" si="3"/>
        <v>0</v>
      </c>
      <c r="G76" s="114">
        <f t="shared" si="4"/>
        <v>1</v>
      </c>
      <c r="H76" s="114"/>
    </row>
    <row r="77" spans="1:8" s="67" customFormat="1" ht="17.5" x14ac:dyDescent="0.25">
      <c r="A77" s="151"/>
      <c r="B77" s="104">
        <v>75</v>
      </c>
      <c r="C77" s="90">
        <v>20192535</v>
      </c>
      <c r="D77" s="114">
        <v>0</v>
      </c>
      <c r="E77" s="90">
        <v>31</v>
      </c>
      <c r="F77" s="123">
        <f t="shared" si="3"/>
        <v>0</v>
      </c>
      <c r="G77" s="114">
        <f t="shared" si="4"/>
        <v>1</v>
      </c>
      <c r="H77" s="114"/>
    </row>
    <row r="78" spans="1:8" s="67" customFormat="1" ht="17.5" x14ac:dyDescent="0.25">
      <c r="A78" s="151"/>
      <c r="B78" s="104">
        <v>76</v>
      </c>
      <c r="C78" s="90">
        <v>20192536</v>
      </c>
      <c r="D78" s="114">
        <v>0</v>
      </c>
      <c r="E78" s="90">
        <v>29</v>
      </c>
      <c r="F78" s="123">
        <f t="shared" si="3"/>
        <v>0</v>
      </c>
      <c r="G78" s="114">
        <f t="shared" si="4"/>
        <v>1</v>
      </c>
      <c r="H78" s="114"/>
    </row>
    <row r="79" spans="1:8" s="67" customFormat="1" ht="17.5" x14ac:dyDescent="0.25">
      <c r="A79" s="151"/>
      <c r="B79" s="104">
        <v>77</v>
      </c>
      <c r="C79" s="90">
        <v>20192631</v>
      </c>
      <c r="D79" s="114">
        <v>0</v>
      </c>
      <c r="E79" s="90">
        <v>39</v>
      </c>
      <c r="F79" s="123">
        <f t="shared" si="3"/>
        <v>0</v>
      </c>
      <c r="G79" s="114">
        <f t="shared" si="4"/>
        <v>1</v>
      </c>
      <c r="H79" s="114"/>
    </row>
    <row r="80" spans="1:8" s="67" customFormat="1" ht="17.5" x14ac:dyDescent="0.25">
      <c r="A80" s="151"/>
      <c r="B80" s="104">
        <v>78</v>
      </c>
      <c r="C80" s="90">
        <v>20192632</v>
      </c>
      <c r="D80" s="114">
        <v>0</v>
      </c>
      <c r="E80" s="90">
        <v>40</v>
      </c>
      <c r="F80" s="123">
        <f t="shared" si="3"/>
        <v>0</v>
      </c>
      <c r="G80" s="114">
        <f t="shared" si="4"/>
        <v>1</v>
      </c>
      <c r="H80" s="114"/>
    </row>
    <row r="81" spans="1:8" s="67" customFormat="1" ht="17.5" x14ac:dyDescent="0.25">
      <c r="A81" s="151"/>
      <c r="B81" s="104">
        <v>79</v>
      </c>
      <c r="C81" s="90">
        <v>20192633</v>
      </c>
      <c r="D81" s="114">
        <v>0</v>
      </c>
      <c r="E81" s="90">
        <v>36</v>
      </c>
      <c r="F81" s="123">
        <f t="shared" si="3"/>
        <v>0</v>
      </c>
      <c r="G81" s="114">
        <f t="shared" si="4"/>
        <v>1</v>
      </c>
      <c r="H81" s="114"/>
    </row>
    <row r="82" spans="1:8" s="67" customFormat="1" ht="17.5" x14ac:dyDescent="0.25">
      <c r="A82" s="151"/>
      <c r="B82" s="104">
        <v>80</v>
      </c>
      <c r="C82" s="90">
        <v>20192634</v>
      </c>
      <c r="D82" s="114">
        <v>0</v>
      </c>
      <c r="E82" s="90">
        <v>35</v>
      </c>
      <c r="F82" s="123">
        <f t="shared" si="3"/>
        <v>0</v>
      </c>
      <c r="G82" s="114">
        <f t="shared" si="4"/>
        <v>1</v>
      </c>
      <c r="H82" s="114"/>
    </row>
    <row r="83" spans="1:8" s="67" customFormat="1" ht="17.5" x14ac:dyDescent="0.25">
      <c r="A83" s="151"/>
      <c r="B83" s="104">
        <v>81</v>
      </c>
      <c r="C83" s="90">
        <v>20202430</v>
      </c>
      <c r="D83" s="114">
        <v>0</v>
      </c>
      <c r="E83" s="90">
        <v>41</v>
      </c>
      <c r="F83" s="123">
        <f t="shared" si="3"/>
        <v>0</v>
      </c>
      <c r="G83" s="114">
        <f t="shared" si="4"/>
        <v>1</v>
      </c>
      <c r="H83" s="114"/>
    </row>
    <row r="84" spans="1:8" s="67" customFormat="1" ht="17.5" x14ac:dyDescent="0.25">
      <c r="A84" s="151"/>
      <c r="B84" s="104">
        <v>82</v>
      </c>
      <c r="C84" s="90">
        <v>20202431</v>
      </c>
      <c r="D84" s="114">
        <v>0</v>
      </c>
      <c r="E84" s="90">
        <v>42</v>
      </c>
      <c r="F84" s="123">
        <f t="shared" si="3"/>
        <v>0</v>
      </c>
      <c r="G84" s="114">
        <f t="shared" si="4"/>
        <v>1</v>
      </c>
      <c r="H84" s="114"/>
    </row>
    <row r="85" spans="1:8" s="67" customFormat="1" ht="17.5" x14ac:dyDescent="0.25">
      <c r="A85" s="151"/>
      <c r="B85" s="104">
        <v>83</v>
      </c>
      <c r="C85" s="90">
        <v>20202432</v>
      </c>
      <c r="D85" s="114">
        <v>0</v>
      </c>
      <c r="E85" s="90">
        <v>41</v>
      </c>
      <c r="F85" s="123">
        <f t="shared" si="3"/>
        <v>0</v>
      </c>
      <c r="G85" s="114">
        <f t="shared" si="4"/>
        <v>1</v>
      </c>
      <c r="H85" s="114"/>
    </row>
    <row r="86" spans="1:8" s="67" customFormat="1" ht="17.5" x14ac:dyDescent="0.25">
      <c r="A86" s="151"/>
      <c r="B86" s="104">
        <v>84</v>
      </c>
      <c r="C86" s="90">
        <v>20202433</v>
      </c>
      <c r="D86" s="114">
        <v>0</v>
      </c>
      <c r="E86" s="90">
        <v>40</v>
      </c>
      <c r="F86" s="123">
        <f t="shared" si="3"/>
        <v>0</v>
      </c>
      <c r="G86" s="114">
        <f t="shared" si="4"/>
        <v>1</v>
      </c>
      <c r="H86" s="114"/>
    </row>
    <row r="87" spans="1:8" s="67" customFormat="1" ht="17.5" x14ac:dyDescent="0.25">
      <c r="A87" s="151"/>
      <c r="B87" s="104">
        <v>85</v>
      </c>
      <c r="C87" s="90">
        <v>20202434</v>
      </c>
      <c r="D87" s="114">
        <v>0</v>
      </c>
      <c r="E87" s="90">
        <v>42</v>
      </c>
      <c r="F87" s="123">
        <f t="shared" si="3"/>
        <v>0</v>
      </c>
      <c r="G87" s="114">
        <f t="shared" si="4"/>
        <v>1</v>
      </c>
      <c r="H87" s="114"/>
    </row>
    <row r="88" spans="1:8" s="67" customFormat="1" ht="17.5" x14ac:dyDescent="0.25">
      <c r="A88" s="151"/>
      <c r="B88" s="104">
        <v>86</v>
      </c>
      <c r="C88" s="90">
        <v>20202435</v>
      </c>
      <c r="D88" s="114">
        <v>0</v>
      </c>
      <c r="E88" s="90">
        <v>43</v>
      </c>
      <c r="F88" s="123">
        <f t="shared" si="3"/>
        <v>0</v>
      </c>
      <c r="G88" s="114">
        <f t="shared" si="4"/>
        <v>1</v>
      </c>
      <c r="H88" s="114"/>
    </row>
    <row r="89" spans="1:8" s="67" customFormat="1" ht="17.5" x14ac:dyDescent="0.25">
      <c r="A89" s="151"/>
      <c r="B89" s="104">
        <v>87</v>
      </c>
      <c r="C89" s="90">
        <v>20202531</v>
      </c>
      <c r="D89" s="114">
        <v>0</v>
      </c>
      <c r="E89" s="90">
        <v>34</v>
      </c>
      <c r="F89" s="123">
        <f t="shared" si="3"/>
        <v>0</v>
      </c>
      <c r="G89" s="114">
        <f t="shared" si="4"/>
        <v>1</v>
      </c>
      <c r="H89" s="114"/>
    </row>
    <row r="90" spans="1:8" s="67" customFormat="1" ht="17.5" x14ac:dyDescent="0.25">
      <c r="A90" s="151"/>
      <c r="B90" s="104">
        <v>88</v>
      </c>
      <c r="C90" s="90">
        <v>20202532</v>
      </c>
      <c r="D90" s="114">
        <v>0</v>
      </c>
      <c r="E90" s="90">
        <v>32</v>
      </c>
      <c r="F90" s="123">
        <f t="shared" si="3"/>
        <v>0</v>
      </c>
      <c r="G90" s="114">
        <f t="shared" si="4"/>
        <v>1</v>
      </c>
      <c r="H90" s="114"/>
    </row>
    <row r="91" spans="1:8" s="67" customFormat="1" ht="17.5" x14ac:dyDescent="0.25">
      <c r="A91" s="151"/>
      <c r="B91" s="104">
        <v>89</v>
      </c>
      <c r="C91" s="90">
        <v>20202533</v>
      </c>
      <c r="D91" s="114">
        <v>0</v>
      </c>
      <c r="E91" s="90">
        <v>34</v>
      </c>
      <c r="F91" s="123">
        <f t="shared" si="3"/>
        <v>0</v>
      </c>
      <c r="G91" s="114">
        <f t="shared" si="4"/>
        <v>1</v>
      </c>
      <c r="H91" s="114"/>
    </row>
    <row r="92" spans="1:8" s="67" customFormat="1" ht="17.5" x14ac:dyDescent="0.25">
      <c r="A92" s="151"/>
      <c r="B92" s="104">
        <v>90</v>
      </c>
      <c r="C92" s="90">
        <v>20202534</v>
      </c>
      <c r="D92" s="114">
        <v>0</v>
      </c>
      <c r="E92" s="90">
        <v>35</v>
      </c>
      <c r="F92" s="123">
        <f t="shared" si="3"/>
        <v>0</v>
      </c>
      <c r="G92" s="114">
        <f t="shared" si="4"/>
        <v>1</v>
      </c>
      <c r="H92" s="114"/>
    </row>
    <row r="93" spans="1:8" s="67" customFormat="1" ht="17.5" x14ac:dyDescent="0.25">
      <c r="A93" s="151"/>
      <c r="B93" s="104">
        <v>91</v>
      </c>
      <c r="C93" s="90">
        <v>20202535</v>
      </c>
      <c r="D93" s="114">
        <v>0</v>
      </c>
      <c r="E93" s="90">
        <v>35</v>
      </c>
      <c r="F93" s="123">
        <f t="shared" si="3"/>
        <v>0</v>
      </c>
      <c r="G93" s="114">
        <f t="shared" si="4"/>
        <v>1</v>
      </c>
      <c r="H93" s="114"/>
    </row>
    <row r="94" spans="1:8" s="67" customFormat="1" ht="17.5" x14ac:dyDescent="0.25">
      <c r="A94" s="151"/>
      <c r="B94" s="104">
        <v>92</v>
      </c>
      <c r="C94" s="90">
        <v>20202536</v>
      </c>
      <c r="D94" s="114">
        <v>0</v>
      </c>
      <c r="E94" s="90">
        <v>35</v>
      </c>
      <c r="F94" s="123">
        <f t="shared" si="3"/>
        <v>0</v>
      </c>
      <c r="G94" s="114">
        <f t="shared" si="4"/>
        <v>1</v>
      </c>
      <c r="H94" s="114"/>
    </row>
    <row r="95" spans="1:8" s="67" customFormat="1" ht="17.5" x14ac:dyDescent="0.25">
      <c r="A95" s="151"/>
      <c r="B95" s="104">
        <v>93</v>
      </c>
      <c r="C95" s="90">
        <v>20202631</v>
      </c>
      <c r="D95" s="114">
        <v>0</v>
      </c>
      <c r="E95" s="90">
        <v>41</v>
      </c>
      <c r="F95" s="123">
        <f t="shared" si="3"/>
        <v>0</v>
      </c>
      <c r="G95" s="114">
        <f t="shared" si="4"/>
        <v>1</v>
      </c>
      <c r="H95" s="114"/>
    </row>
    <row r="96" spans="1:8" s="67" customFormat="1" ht="17.5" x14ac:dyDescent="0.25">
      <c r="A96" s="151"/>
      <c r="B96" s="104">
        <v>94</v>
      </c>
      <c r="C96" s="90">
        <v>20202632</v>
      </c>
      <c r="D96" s="114">
        <v>0</v>
      </c>
      <c r="E96" s="90">
        <v>38</v>
      </c>
      <c r="F96" s="123">
        <f t="shared" si="3"/>
        <v>0</v>
      </c>
      <c r="G96" s="114">
        <f t="shared" si="4"/>
        <v>1</v>
      </c>
      <c r="H96" s="114"/>
    </row>
    <row r="97" spans="1:8" s="67" customFormat="1" ht="17.5" x14ac:dyDescent="0.25">
      <c r="A97" s="151"/>
      <c r="B97" s="104">
        <v>95</v>
      </c>
      <c r="C97" s="90">
        <v>20202633</v>
      </c>
      <c r="D97" s="114">
        <v>0</v>
      </c>
      <c r="E97" s="90">
        <v>40</v>
      </c>
      <c r="F97" s="123">
        <f t="shared" si="3"/>
        <v>0</v>
      </c>
      <c r="G97" s="114">
        <f t="shared" si="4"/>
        <v>1</v>
      </c>
      <c r="H97" s="114"/>
    </row>
    <row r="98" spans="1:8" s="67" customFormat="1" ht="17.5" x14ac:dyDescent="0.25">
      <c r="A98" s="151"/>
      <c r="B98" s="104">
        <v>96</v>
      </c>
      <c r="C98" s="90">
        <v>20202634</v>
      </c>
      <c r="D98" s="114">
        <v>0</v>
      </c>
      <c r="E98" s="90">
        <v>38</v>
      </c>
      <c r="F98" s="123">
        <f t="shared" si="3"/>
        <v>0</v>
      </c>
      <c r="G98" s="114">
        <f t="shared" si="4"/>
        <v>1</v>
      </c>
      <c r="H98" s="114"/>
    </row>
    <row r="99" spans="1:8" s="67" customFormat="1" ht="17.5" x14ac:dyDescent="0.25">
      <c r="A99" s="151"/>
      <c r="B99" s="104">
        <v>97</v>
      </c>
      <c r="C99" s="90">
        <v>20202641</v>
      </c>
      <c r="D99" s="114">
        <v>0</v>
      </c>
      <c r="E99" s="90">
        <v>47</v>
      </c>
      <c r="F99" s="123">
        <f t="shared" si="3"/>
        <v>0</v>
      </c>
      <c r="G99" s="114">
        <f t="shared" si="4"/>
        <v>1</v>
      </c>
      <c r="H99" s="114"/>
    </row>
    <row r="100" spans="1:8" s="67" customFormat="1" ht="17.5" x14ac:dyDescent="0.25">
      <c r="A100" s="151"/>
      <c r="B100" s="104">
        <v>98</v>
      </c>
      <c r="C100" s="90">
        <v>20202642</v>
      </c>
      <c r="D100" s="114">
        <v>0</v>
      </c>
      <c r="E100" s="90">
        <v>44</v>
      </c>
      <c r="F100" s="123">
        <f t="shared" si="3"/>
        <v>0</v>
      </c>
      <c r="G100" s="114">
        <f t="shared" si="4"/>
        <v>1</v>
      </c>
      <c r="H100" s="114"/>
    </row>
    <row r="101" spans="1:8" s="67" customFormat="1" ht="17.5" x14ac:dyDescent="0.25">
      <c r="A101" s="151"/>
      <c r="B101" s="104">
        <v>99</v>
      </c>
      <c r="C101" s="90">
        <v>20202643</v>
      </c>
      <c r="D101" s="114">
        <v>0</v>
      </c>
      <c r="E101" s="90">
        <v>41</v>
      </c>
      <c r="F101" s="123">
        <f t="shared" si="3"/>
        <v>0</v>
      </c>
      <c r="G101" s="114">
        <f t="shared" si="4"/>
        <v>1</v>
      </c>
      <c r="H101" s="114"/>
    </row>
    <row r="102" spans="1:8" s="67" customFormat="1" ht="17.5" x14ac:dyDescent="0.25">
      <c r="A102" s="151"/>
      <c r="B102" s="104">
        <v>100</v>
      </c>
      <c r="C102" s="90">
        <v>20212431</v>
      </c>
      <c r="D102" s="114">
        <v>0</v>
      </c>
      <c r="E102" s="90">
        <v>46</v>
      </c>
      <c r="F102" s="123">
        <f t="shared" si="3"/>
        <v>0</v>
      </c>
      <c r="G102" s="114">
        <f t="shared" si="4"/>
        <v>1</v>
      </c>
      <c r="H102" s="114"/>
    </row>
    <row r="103" spans="1:8" s="67" customFormat="1" ht="17.5" x14ac:dyDescent="0.25">
      <c r="A103" s="151"/>
      <c r="B103" s="104">
        <v>101</v>
      </c>
      <c r="C103" s="90">
        <v>20212432</v>
      </c>
      <c r="D103" s="114">
        <v>0</v>
      </c>
      <c r="E103" s="90">
        <v>45</v>
      </c>
      <c r="F103" s="123">
        <f t="shared" si="3"/>
        <v>0</v>
      </c>
      <c r="G103" s="114">
        <f t="shared" si="4"/>
        <v>1</v>
      </c>
      <c r="H103" s="114"/>
    </row>
    <row r="104" spans="1:8" s="67" customFormat="1" ht="17.5" x14ac:dyDescent="0.25">
      <c r="A104" s="151"/>
      <c r="B104" s="104">
        <v>102</v>
      </c>
      <c r="C104" s="90">
        <v>20212433</v>
      </c>
      <c r="D104" s="114">
        <v>0</v>
      </c>
      <c r="E104" s="90">
        <v>45</v>
      </c>
      <c r="F104" s="123">
        <f t="shared" si="3"/>
        <v>0</v>
      </c>
      <c r="G104" s="114">
        <f t="shared" si="4"/>
        <v>1</v>
      </c>
      <c r="H104" s="114"/>
    </row>
    <row r="105" spans="1:8" s="67" customFormat="1" ht="17.5" x14ac:dyDescent="0.25">
      <c r="A105" s="151"/>
      <c r="B105" s="104">
        <v>103</v>
      </c>
      <c r="C105" s="90">
        <v>20212434</v>
      </c>
      <c r="D105" s="114">
        <v>0</v>
      </c>
      <c r="E105" s="90">
        <v>45</v>
      </c>
      <c r="F105" s="123">
        <f t="shared" si="3"/>
        <v>0</v>
      </c>
      <c r="G105" s="114">
        <f t="shared" si="4"/>
        <v>1</v>
      </c>
      <c r="H105" s="114"/>
    </row>
    <row r="106" spans="1:8" s="67" customFormat="1" ht="17.5" x14ac:dyDescent="0.25">
      <c r="A106" s="151"/>
      <c r="B106" s="104">
        <v>104</v>
      </c>
      <c r="C106" s="90">
        <v>20212435</v>
      </c>
      <c r="D106" s="114">
        <v>0</v>
      </c>
      <c r="E106" s="90">
        <v>46</v>
      </c>
      <c r="F106" s="123">
        <f t="shared" si="3"/>
        <v>0</v>
      </c>
      <c r="G106" s="114">
        <f t="shared" si="4"/>
        <v>1</v>
      </c>
      <c r="H106" s="114"/>
    </row>
    <row r="107" spans="1:8" s="67" customFormat="1" ht="17.5" x14ac:dyDescent="0.25">
      <c r="A107" s="151"/>
      <c r="B107" s="104">
        <v>105</v>
      </c>
      <c r="C107" s="90">
        <v>20212531</v>
      </c>
      <c r="D107" s="114">
        <v>0</v>
      </c>
      <c r="E107" s="90">
        <v>35</v>
      </c>
      <c r="F107" s="123">
        <f t="shared" si="3"/>
        <v>0</v>
      </c>
      <c r="G107" s="114">
        <f t="shared" si="4"/>
        <v>1</v>
      </c>
      <c r="H107" s="114"/>
    </row>
    <row r="108" spans="1:8" s="67" customFormat="1" ht="17.5" x14ac:dyDescent="0.25">
      <c r="A108" s="151"/>
      <c r="B108" s="104">
        <v>106</v>
      </c>
      <c r="C108" s="90">
        <v>20212532</v>
      </c>
      <c r="D108" s="114">
        <v>0</v>
      </c>
      <c r="E108" s="90">
        <v>35</v>
      </c>
      <c r="F108" s="123">
        <f t="shared" si="3"/>
        <v>0</v>
      </c>
      <c r="G108" s="114">
        <f t="shared" si="4"/>
        <v>1</v>
      </c>
      <c r="H108" s="114"/>
    </row>
    <row r="109" spans="1:8" s="67" customFormat="1" ht="17.5" x14ac:dyDescent="0.25">
      <c r="A109" s="151"/>
      <c r="B109" s="104">
        <v>107</v>
      </c>
      <c r="C109" s="90">
        <v>20212533</v>
      </c>
      <c r="D109" s="114">
        <v>0</v>
      </c>
      <c r="E109" s="90">
        <v>34</v>
      </c>
      <c r="F109" s="123">
        <f t="shared" si="3"/>
        <v>0</v>
      </c>
      <c r="G109" s="114">
        <f t="shared" si="4"/>
        <v>1</v>
      </c>
      <c r="H109" s="114"/>
    </row>
    <row r="110" spans="1:8" s="67" customFormat="1" ht="17.5" x14ac:dyDescent="0.25">
      <c r="A110" s="151"/>
      <c r="B110" s="104">
        <v>108</v>
      </c>
      <c r="C110" s="90">
        <v>20212534</v>
      </c>
      <c r="D110" s="114">
        <v>0</v>
      </c>
      <c r="E110" s="90">
        <v>40</v>
      </c>
      <c r="F110" s="123">
        <f t="shared" si="3"/>
        <v>0</v>
      </c>
      <c r="G110" s="114">
        <f t="shared" si="4"/>
        <v>1</v>
      </c>
      <c r="H110" s="114"/>
    </row>
    <row r="111" spans="1:8" s="67" customFormat="1" ht="17.5" x14ac:dyDescent="0.25">
      <c r="A111" s="151"/>
      <c r="B111" s="104">
        <v>109</v>
      </c>
      <c r="C111" s="90">
        <v>20212535</v>
      </c>
      <c r="D111" s="114">
        <v>0</v>
      </c>
      <c r="E111" s="90">
        <v>35</v>
      </c>
      <c r="F111" s="123">
        <f t="shared" si="3"/>
        <v>0</v>
      </c>
      <c r="G111" s="114">
        <f t="shared" si="4"/>
        <v>1</v>
      </c>
      <c r="H111" s="114"/>
    </row>
    <row r="112" spans="1:8" s="67" customFormat="1" ht="17.5" x14ac:dyDescent="0.25">
      <c r="A112" s="151"/>
      <c r="B112" s="104">
        <v>110</v>
      </c>
      <c r="C112" s="90">
        <v>20212631</v>
      </c>
      <c r="D112" s="114">
        <v>0</v>
      </c>
      <c r="E112" s="90">
        <v>40</v>
      </c>
      <c r="F112" s="123">
        <f t="shared" si="3"/>
        <v>0</v>
      </c>
      <c r="G112" s="114">
        <f t="shared" si="4"/>
        <v>1</v>
      </c>
      <c r="H112" s="114"/>
    </row>
    <row r="113" spans="1:10" s="67" customFormat="1" ht="17.5" x14ac:dyDescent="0.25">
      <c r="A113" s="151"/>
      <c r="B113" s="104">
        <v>111</v>
      </c>
      <c r="C113" s="90">
        <v>20212632</v>
      </c>
      <c r="D113" s="114">
        <v>0</v>
      </c>
      <c r="E113" s="90">
        <v>40</v>
      </c>
      <c r="F113" s="123">
        <f t="shared" si="3"/>
        <v>0</v>
      </c>
      <c r="G113" s="114">
        <f t="shared" si="4"/>
        <v>1</v>
      </c>
      <c r="H113" s="114"/>
    </row>
    <row r="114" spans="1:10" s="67" customFormat="1" ht="17.5" x14ac:dyDescent="0.25">
      <c r="A114" s="151"/>
      <c r="B114" s="104">
        <v>112</v>
      </c>
      <c r="C114" s="90">
        <v>20212633</v>
      </c>
      <c r="D114" s="114">
        <v>0</v>
      </c>
      <c r="E114" s="90">
        <v>40</v>
      </c>
      <c r="F114" s="123">
        <f t="shared" si="3"/>
        <v>0</v>
      </c>
      <c r="G114" s="114">
        <f t="shared" si="4"/>
        <v>1</v>
      </c>
      <c r="H114" s="114"/>
    </row>
    <row r="115" spans="1:10" s="67" customFormat="1" ht="17.5" x14ac:dyDescent="0.25">
      <c r="A115" s="151"/>
      <c r="B115" s="104">
        <v>113</v>
      </c>
      <c r="C115" s="90">
        <v>20212634</v>
      </c>
      <c r="D115" s="114">
        <v>0</v>
      </c>
      <c r="E115" s="90">
        <v>40</v>
      </c>
      <c r="F115" s="123">
        <f t="shared" ref="F115:F178" si="5">D115/E115</f>
        <v>0</v>
      </c>
      <c r="G115" s="114">
        <f t="shared" ref="G115" si="6">RANK(F115,$F$50:$F$115,1)</f>
        <v>1</v>
      </c>
      <c r="H115" s="114"/>
    </row>
    <row r="116" spans="1:10" s="67" customFormat="1" ht="17.5" x14ac:dyDescent="0.25">
      <c r="A116" s="152" t="s">
        <v>3</v>
      </c>
      <c r="B116" s="104">
        <v>114</v>
      </c>
      <c r="C116" s="92">
        <v>20182731</v>
      </c>
      <c r="D116" s="92">
        <v>0</v>
      </c>
      <c r="E116" s="92">
        <v>30</v>
      </c>
      <c r="F116" s="123">
        <f t="shared" si="5"/>
        <v>0</v>
      </c>
      <c r="G116" s="114">
        <f>RANK(F116,$F$116:$F$196,1)</f>
        <v>1</v>
      </c>
      <c r="H116" s="92"/>
    </row>
    <row r="117" spans="1:10" s="67" customFormat="1" ht="17.5" x14ac:dyDescent="0.25">
      <c r="A117" s="153"/>
      <c r="B117" s="104">
        <v>115</v>
      </c>
      <c r="C117" s="92">
        <v>20182831</v>
      </c>
      <c r="D117" s="92">
        <v>0</v>
      </c>
      <c r="E117" s="92">
        <v>51</v>
      </c>
      <c r="F117" s="123">
        <f t="shared" si="5"/>
        <v>0</v>
      </c>
      <c r="G117" s="114">
        <f t="shared" ref="G117:G180" si="7">RANK(F117,$F$116:$F$196,1)</f>
        <v>1</v>
      </c>
      <c r="H117" s="92" t="s">
        <v>71</v>
      </c>
    </row>
    <row r="118" spans="1:10" s="67" customFormat="1" ht="17.5" x14ac:dyDescent="0.25">
      <c r="A118" s="153"/>
      <c r="B118" s="104">
        <v>116</v>
      </c>
      <c r="C118" s="92">
        <v>20182832</v>
      </c>
      <c r="D118" s="92">
        <v>0</v>
      </c>
      <c r="E118" s="92">
        <v>29</v>
      </c>
      <c r="F118" s="123">
        <f t="shared" si="5"/>
        <v>0</v>
      </c>
      <c r="G118" s="114">
        <f t="shared" si="7"/>
        <v>1</v>
      </c>
      <c r="H118" s="92"/>
    </row>
    <row r="119" spans="1:10" s="67" customFormat="1" ht="17.5" x14ac:dyDescent="0.25">
      <c r="A119" s="153"/>
      <c r="B119" s="104">
        <v>117</v>
      </c>
      <c r="C119" s="92">
        <v>20182833</v>
      </c>
      <c r="D119" s="92">
        <v>0</v>
      </c>
      <c r="E119" s="92">
        <v>31</v>
      </c>
      <c r="F119" s="123">
        <f t="shared" si="5"/>
        <v>0</v>
      </c>
      <c r="G119" s="114">
        <f t="shared" si="7"/>
        <v>1</v>
      </c>
      <c r="H119" s="92"/>
    </row>
    <row r="120" spans="1:10" s="67" customFormat="1" ht="17.5" x14ac:dyDescent="0.25">
      <c r="A120" s="153"/>
      <c r="B120" s="104">
        <v>118</v>
      </c>
      <c r="C120" s="92">
        <v>20182931</v>
      </c>
      <c r="D120" s="92">
        <v>0</v>
      </c>
      <c r="E120" s="92">
        <v>30</v>
      </c>
      <c r="F120" s="123">
        <f t="shared" si="5"/>
        <v>0</v>
      </c>
      <c r="G120" s="114">
        <f t="shared" si="7"/>
        <v>1</v>
      </c>
      <c r="H120" s="92" t="s">
        <v>71</v>
      </c>
      <c r="J120" s="70"/>
    </row>
    <row r="121" spans="1:10" s="67" customFormat="1" ht="17.5" x14ac:dyDescent="0.25">
      <c r="A121" s="153"/>
      <c r="B121" s="104">
        <v>119</v>
      </c>
      <c r="C121" s="92">
        <v>20182932</v>
      </c>
      <c r="D121" s="92">
        <v>0</v>
      </c>
      <c r="E121" s="92">
        <v>31</v>
      </c>
      <c r="F121" s="123">
        <f t="shared" si="5"/>
        <v>0</v>
      </c>
      <c r="G121" s="114">
        <f t="shared" si="7"/>
        <v>1</v>
      </c>
      <c r="H121" s="92"/>
    </row>
    <row r="122" spans="1:10" s="67" customFormat="1" ht="17.5" x14ac:dyDescent="0.25">
      <c r="A122" s="153"/>
      <c r="B122" s="104">
        <v>120</v>
      </c>
      <c r="C122" s="92">
        <v>20183031</v>
      </c>
      <c r="D122" s="92">
        <v>0</v>
      </c>
      <c r="E122" s="92">
        <v>44</v>
      </c>
      <c r="F122" s="123">
        <f t="shared" si="5"/>
        <v>0</v>
      </c>
      <c r="G122" s="114">
        <f t="shared" si="7"/>
        <v>1</v>
      </c>
      <c r="H122" s="92" t="s">
        <v>71</v>
      </c>
    </row>
    <row r="123" spans="1:10" s="67" customFormat="1" ht="17.5" x14ac:dyDescent="0.25">
      <c r="A123" s="153"/>
      <c r="B123" s="104">
        <v>121</v>
      </c>
      <c r="C123" s="92">
        <v>20183032</v>
      </c>
      <c r="D123" s="92">
        <v>0</v>
      </c>
      <c r="E123" s="92">
        <v>44</v>
      </c>
      <c r="F123" s="123">
        <f t="shared" si="5"/>
        <v>0</v>
      </c>
      <c r="G123" s="114">
        <f t="shared" si="7"/>
        <v>1</v>
      </c>
      <c r="H123" s="92" t="s">
        <v>71</v>
      </c>
    </row>
    <row r="124" spans="1:10" s="67" customFormat="1" ht="17.5" x14ac:dyDescent="0.25">
      <c r="A124" s="153"/>
      <c r="B124" s="104">
        <v>122</v>
      </c>
      <c r="C124" s="92">
        <v>20183033</v>
      </c>
      <c r="D124" s="92">
        <v>0</v>
      </c>
      <c r="E124" s="92">
        <v>43</v>
      </c>
      <c r="F124" s="123">
        <f t="shared" si="5"/>
        <v>0</v>
      </c>
      <c r="G124" s="114">
        <f t="shared" si="7"/>
        <v>1</v>
      </c>
      <c r="H124" s="92" t="s">
        <v>71</v>
      </c>
    </row>
    <row r="125" spans="1:10" s="67" customFormat="1" ht="17.5" x14ac:dyDescent="0.25">
      <c r="A125" s="153"/>
      <c r="B125" s="104">
        <v>123</v>
      </c>
      <c r="C125" s="92">
        <v>20183034</v>
      </c>
      <c r="D125" s="92">
        <v>0</v>
      </c>
      <c r="E125" s="92">
        <v>44</v>
      </c>
      <c r="F125" s="123">
        <f t="shared" si="5"/>
        <v>0</v>
      </c>
      <c r="G125" s="114">
        <f t="shared" si="7"/>
        <v>1</v>
      </c>
      <c r="H125" s="92" t="s">
        <v>71</v>
      </c>
    </row>
    <row r="126" spans="1:10" s="67" customFormat="1" ht="17.5" x14ac:dyDescent="0.25">
      <c r="A126" s="153"/>
      <c r="B126" s="104">
        <v>124</v>
      </c>
      <c r="C126" s="92">
        <v>20183035</v>
      </c>
      <c r="D126" s="92">
        <v>0</v>
      </c>
      <c r="E126" s="92">
        <v>48</v>
      </c>
      <c r="F126" s="123">
        <f t="shared" si="5"/>
        <v>0</v>
      </c>
      <c r="G126" s="114">
        <f t="shared" si="7"/>
        <v>1</v>
      </c>
      <c r="H126" s="92" t="s">
        <v>71</v>
      </c>
    </row>
    <row r="127" spans="1:10" s="67" customFormat="1" ht="17.5" x14ac:dyDescent="0.25">
      <c r="A127" s="153"/>
      <c r="B127" s="104">
        <v>125</v>
      </c>
      <c r="C127" s="92">
        <v>20183036</v>
      </c>
      <c r="D127" s="92">
        <v>0</v>
      </c>
      <c r="E127" s="92">
        <v>45</v>
      </c>
      <c r="F127" s="123">
        <f t="shared" si="5"/>
        <v>0</v>
      </c>
      <c r="G127" s="114">
        <f t="shared" si="7"/>
        <v>1</v>
      </c>
      <c r="H127" s="92" t="s">
        <v>71</v>
      </c>
    </row>
    <row r="128" spans="1:10" s="67" customFormat="1" ht="17.5" x14ac:dyDescent="0.25">
      <c r="A128" s="153"/>
      <c r="B128" s="104">
        <v>126</v>
      </c>
      <c r="C128" s="92">
        <v>20183037</v>
      </c>
      <c r="D128" s="92">
        <v>0</v>
      </c>
      <c r="E128" s="92">
        <v>45</v>
      </c>
      <c r="F128" s="123">
        <f t="shared" si="5"/>
        <v>0</v>
      </c>
      <c r="G128" s="114">
        <f t="shared" si="7"/>
        <v>1</v>
      </c>
      <c r="H128" s="92" t="s">
        <v>71</v>
      </c>
    </row>
    <row r="129" spans="1:8" s="67" customFormat="1" ht="17.5" x14ac:dyDescent="0.25">
      <c r="A129" s="153"/>
      <c r="B129" s="104">
        <v>127</v>
      </c>
      <c r="C129" s="92">
        <v>20183038</v>
      </c>
      <c r="D129" s="92">
        <v>0</v>
      </c>
      <c r="E129" s="92">
        <v>44</v>
      </c>
      <c r="F129" s="123">
        <f t="shared" si="5"/>
        <v>0</v>
      </c>
      <c r="G129" s="114">
        <f t="shared" si="7"/>
        <v>1</v>
      </c>
      <c r="H129" s="92" t="s">
        <v>71</v>
      </c>
    </row>
    <row r="130" spans="1:8" s="67" customFormat="1" ht="17.5" x14ac:dyDescent="0.25">
      <c r="A130" s="153"/>
      <c r="B130" s="95">
        <v>128</v>
      </c>
      <c r="C130" s="99">
        <v>20183631</v>
      </c>
      <c r="D130" s="99">
        <v>1</v>
      </c>
      <c r="E130" s="99">
        <v>32</v>
      </c>
      <c r="F130" s="124">
        <f t="shared" si="5"/>
        <v>3.125E-2</v>
      </c>
      <c r="G130" s="96">
        <f t="shared" si="7"/>
        <v>81</v>
      </c>
      <c r="H130" s="99" t="s">
        <v>215</v>
      </c>
    </row>
    <row r="131" spans="1:8" s="67" customFormat="1" ht="17.5" x14ac:dyDescent="0.25">
      <c r="A131" s="153"/>
      <c r="B131" s="104">
        <v>129</v>
      </c>
      <c r="C131" s="92">
        <v>20183632</v>
      </c>
      <c r="D131" s="92">
        <v>0</v>
      </c>
      <c r="E131" s="92">
        <v>30</v>
      </c>
      <c r="F131" s="123">
        <f t="shared" si="5"/>
        <v>0</v>
      </c>
      <c r="G131" s="114">
        <f t="shared" si="7"/>
        <v>1</v>
      </c>
      <c r="H131" s="92"/>
    </row>
    <row r="132" spans="1:8" s="67" customFormat="1" ht="17.5" x14ac:dyDescent="0.25">
      <c r="A132" s="153"/>
      <c r="B132" s="104">
        <v>130</v>
      </c>
      <c r="C132" s="92">
        <v>20183633</v>
      </c>
      <c r="D132" s="92">
        <v>0</v>
      </c>
      <c r="E132" s="92">
        <v>35</v>
      </c>
      <c r="F132" s="123">
        <f t="shared" si="5"/>
        <v>0</v>
      </c>
      <c r="G132" s="114">
        <f t="shared" si="7"/>
        <v>1</v>
      </c>
      <c r="H132" s="92"/>
    </row>
    <row r="133" spans="1:8" s="67" customFormat="1" ht="17.5" x14ac:dyDescent="0.25">
      <c r="A133" s="153"/>
      <c r="B133" s="104">
        <v>131</v>
      </c>
      <c r="C133" s="92">
        <v>20183634</v>
      </c>
      <c r="D133" s="92">
        <v>0</v>
      </c>
      <c r="E133" s="92">
        <v>38</v>
      </c>
      <c r="F133" s="123">
        <f t="shared" si="5"/>
        <v>0</v>
      </c>
      <c r="G133" s="114">
        <f t="shared" si="7"/>
        <v>1</v>
      </c>
      <c r="H133" s="92"/>
    </row>
    <row r="134" spans="1:8" s="67" customFormat="1" ht="17.5" x14ac:dyDescent="0.25">
      <c r="A134" s="153"/>
      <c r="B134" s="104">
        <v>132</v>
      </c>
      <c r="C134" s="92">
        <v>20183635</v>
      </c>
      <c r="D134" s="92">
        <v>0</v>
      </c>
      <c r="E134" s="92">
        <v>31</v>
      </c>
      <c r="F134" s="123">
        <f t="shared" si="5"/>
        <v>0</v>
      </c>
      <c r="G134" s="114">
        <f t="shared" si="7"/>
        <v>1</v>
      </c>
      <c r="H134" s="92" t="s">
        <v>71</v>
      </c>
    </row>
    <row r="135" spans="1:8" s="67" customFormat="1" ht="17.5" x14ac:dyDescent="0.25">
      <c r="A135" s="153"/>
      <c r="B135" s="104">
        <v>133</v>
      </c>
      <c r="C135" s="92">
        <v>20192731</v>
      </c>
      <c r="D135" s="92">
        <v>0</v>
      </c>
      <c r="E135" s="92">
        <v>30</v>
      </c>
      <c r="F135" s="123">
        <f t="shared" si="5"/>
        <v>0</v>
      </c>
      <c r="G135" s="114">
        <f t="shared" si="7"/>
        <v>1</v>
      </c>
      <c r="H135" s="92"/>
    </row>
    <row r="136" spans="1:8" s="67" customFormat="1" ht="17.5" x14ac:dyDescent="0.25">
      <c r="A136" s="153"/>
      <c r="B136" s="104">
        <v>134</v>
      </c>
      <c r="C136" s="92">
        <v>20192831</v>
      </c>
      <c r="D136" s="92">
        <v>0</v>
      </c>
      <c r="E136" s="92">
        <v>47</v>
      </c>
      <c r="F136" s="123">
        <f t="shared" si="5"/>
        <v>0</v>
      </c>
      <c r="G136" s="114">
        <f t="shared" si="7"/>
        <v>1</v>
      </c>
      <c r="H136" s="92"/>
    </row>
    <row r="137" spans="1:8" s="67" customFormat="1" ht="17.5" x14ac:dyDescent="0.25">
      <c r="A137" s="153"/>
      <c r="B137" s="104">
        <v>135</v>
      </c>
      <c r="C137" s="92">
        <v>20192832</v>
      </c>
      <c r="D137" s="92">
        <v>0</v>
      </c>
      <c r="E137" s="92">
        <v>29</v>
      </c>
      <c r="F137" s="123">
        <f t="shared" si="5"/>
        <v>0</v>
      </c>
      <c r="G137" s="114">
        <f t="shared" si="7"/>
        <v>1</v>
      </c>
      <c r="H137" s="92"/>
    </row>
    <row r="138" spans="1:8" s="67" customFormat="1" ht="17.5" x14ac:dyDescent="0.25">
      <c r="A138" s="153"/>
      <c r="B138" s="104">
        <v>136</v>
      </c>
      <c r="C138" s="92">
        <v>20192833</v>
      </c>
      <c r="D138" s="92">
        <v>0</v>
      </c>
      <c r="E138" s="92">
        <v>32</v>
      </c>
      <c r="F138" s="123">
        <f t="shared" si="5"/>
        <v>0</v>
      </c>
      <c r="G138" s="114">
        <f t="shared" si="7"/>
        <v>1</v>
      </c>
      <c r="H138" s="92"/>
    </row>
    <row r="139" spans="1:8" s="67" customFormat="1" ht="17.5" x14ac:dyDescent="0.25">
      <c r="A139" s="153"/>
      <c r="B139" s="104">
        <v>137</v>
      </c>
      <c r="C139" s="92">
        <v>20192931</v>
      </c>
      <c r="D139" s="92">
        <v>0</v>
      </c>
      <c r="E139" s="92">
        <v>31</v>
      </c>
      <c r="F139" s="123">
        <f t="shared" si="5"/>
        <v>0</v>
      </c>
      <c r="G139" s="114">
        <f t="shared" si="7"/>
        <v>1</v>
      </c>
      <c r="H139" s="92"/>
    </row>
    <row r="140" spans="1:8" s="67" customFormat="1" ht="17.5" x14ac:dyDescent="0.25">
      <c r="A140" s="153"/>
      <c r="B140" s="104">
        <v>138</v>
      </c>
      <c r="C140" s="92">
        <v>20192932</v>
      </c>
      <c r="D140" s="92">
        <v>0</v>
      </c>
      <c r="E140" s="92">
        <v>29</v>
      </c>
      <c r="F140" s="123">
        <f t="shared" si="5"/>
        <v>0</v>
      </c>
      <c r="G140" s="114">
        <f t="shared" si="7"/>
        <v>1</v>
      </c>
      <c r="H140" s="92"/>
    </row>
    <row r="141" spans="1:8" s="67" customFormat="1" ht="17.5" x14ac:dyDescent="0.25">
      <c r="A141" s="153"/>
      <c r="B141" s="104">
        <v>139</v>
      </c>
      <c r="C141" s="92">
        <v>20193031</v>
      </c>
      <c r="D141" s="92">
        <v>0</v>
      </c>
      <c r="E141" s="92">
        <v>45</v>
      </c>
      <c r="F141" s="123">
        <f t="shared" si="5"/>
        <v>0</v>
      </c>
      <c r="G141" s="114">
        <f t="shared" si="7"/>
        <v>1</v>
      </c>
      <c r="H141" s="92"/>
    </row>
    <row r="142" spans="1:8" s="67" customFormat="1" ht="17.5" x14ac:dyDescent="0.25">
      <c r="A142" s="153"/>
      <c r="B142" s="104">
        <v>140</v>
      </c>
      <c r="C142" s="92">
        <v>20193032</v>
      </c>
      <c r="D142" s="92">
        <v>0</v>
      </c>
      <c r="E142" s="92">
        <v>47</v>
      </c>
      <c r="F142" s="123">
        <f t="shared" si="5"/>
        <v>0</v>
      </c>
      <c r="G142" s="114">
        <f t="shared" si="7"/>
        <v>1</v>
      </c>
      <c r="H142" s="92"/>
    </row>
    <row r="143" spans="1:8" s="67" customFormat="1" ht="17.5" x14ac:dyDescent="0.25">
      <c r="A143" s="153"/>
      <c r="B143" s="104">
        <v>141</v>
      </c>
      <c r="C143" s="92">
        <v>20193033</v>
      </c>
      <c r="D143" s="92">
        <v>0</v>
      </c>
      <c r="E143" s="92">
        <v>46</v>
      </c>
      <c r="F143" s="123">
        <f t="shared" si="5"/>
        <v>0</v>
      </c>
      <c r="G143" s="114">
        <f t="shared" si="7"/>
        <v>1</v>
      </c>
      <c r="H143" s="92"/>
    </row>
    <row r="144" spans="1:8" s="67" customFormat="1" ht="17.5" x14ac:dyDescent="0.25">
      <c r="A144" s="153"/>
      <c r="B144" s="104">
        <v>142</v>
      </c>
      <c r="C144" s="92">
        <v>20193034</v>
      </c>
      <c r="D144" s="92">
        <v>0</v>
      </c>
      <c r="E144" s="92">
        <v>43</v>
      </c>
      <c r="F144" s="123">
        <f t="shared" si="5"/>
        <v>0</v>
      </c>
      <c r="G144" s="114">
        <f t="shared" si="7"/>
        <v>1</v>
      </c>
      <c r="H144" s="92"/>
    </row>
    <row r="145" spans="1:8" s="67" customFormat="1" ht="17.5" x14ac:dyDescent="0.25">
      <c r="A145" s="153"/>
      <c r="B145" s="104">
        <v>143</v>
      </c>
      <c r="C145" s="92">
        <v>20193035</v>
      </c>
      <c r="D145" s="92">
        <v>0</v>
      </c>
      <c r="E145" s="92">
        <v>43</v>
      </c>
      <c r="F145" s="123">
        <f t="shared" si="5"/>
        <v>0</v>
      </c>
      <c r="G145" s="114">
        <f t="shared" si="7"/>
        <v>1</v>
      </c>
      <c r="H145" s="92"/>
    </row>
    <row r="146" spans="1:8" s="67" customFormat="1" ht="17.5" x14ac:dyDescent="0.25">
      <c r="A146" s="153"/>
      <c r="B146" s="104">
        <v>144</v>
      </c>
      <c r="C146" s="92">
        <v>20193036</v>
      </c>
      <c r="D146" s="92">
        <v>0</v>
      </c>
      <c r="E146" s="92">
        <v>46</v>
      </c>
      <c r="F146" s="123">
        <f t="shared" si="5"/>
        <v>0</v>
      </c>
      <c r="G146" s="114">
        <f t="shared" si="7"/>
        <v>1</v>
      </c>
      <c r="H146" s="92"/>
    </row>
    <row r="147" spans="1:8" s="67" customFormat="1" ht="17.5" x14ac:dyDescent="0.25">
      <c r="A147" s="153"/>
      <c r="B147" s="104">
        <v>145</v>
      </c>
      <c r="C147" s="92">
        <v>20193037</v>
      </c>
      <c r="D147" s="92">
        <v>0</v>
      </c>
      <c r="E147" s="92">
        <v>43</v>
      </c>
      <c r="F147" s="123">
        <f t="shared" si="5"/>
        <v>0</v>
      </c>
      <c r="G147" s="114">
        <f t="shared" si="7"/>
        <v>1</v>
      </c>
      <c r="H147" s="92"/>
    </row>
    <row r="148" spans="1:8" s="67" customFormat="1" ht="17.5" x14ac:dyDescent="0.25">
      <c r="A148" s="153"/>
      <c r="B148" s="104">
        <v>146</v>
      </c>
      <c r="C148" s="92">
        <v>20193038</v>
      </c>
      <c r="D148" s="92">
        <v>0</v>
      </c>
      <c r="E148" s="92">
        <v>43</v>
      </c>
      <c r="F148" s="123">
        <f t="shared" si="5"/>
        <v>0</v>
      </c>
      <c r="G148" s="114">
        <f t="shared" si="7"/>
        <v>1</v>
      </c>
      <c r="H148" s="92"/>
    </row>
    <row r="149" spans="1:8" s="67" customFormat="1" ht="17.5" x14ac:dyDescent="0.25">
      <c r="A149" s="153"/>
      <c r="B149" s="104">
        <v>147</v>
      </c>
      <c r="C149" s="92">
        <v>20193631</v>
      </c>
      <c r="D149" s="92">
        <v>0</v>
      </c>
      <c r="E149" s="92">
        <v>30</v>
      </c>
      <c r="F149" s="123">
        <f t="shared" si="5"/>
        <v>0</v>
      </c>
      <c r="G149" s="114">
        <f t="shared" si="7"/>
        <v>1</v>
      </c>
      <c r="H149" s="92"/>
    </row>
    <row r="150" spans="1:8" s="67" customFormat="1" ht="17.5" x14ac:dyDescent="0.25">
      <c r="A150" s="153"/>
      <c r="B150" s="104">
        <v>148</v>
      </c>
      <c r="C150" s="92">
        <v>20193632</v>
      </c>
      <c r="D150" s="92">
        <v>0</v>
      </c>
      <c r="E150" s="92">
        <v>32</v>
      </c>
      <c r="F150" s="123">
        <f t="shared" si="5"/>
        <v>0</v>
      </c>
      <c r="G150" s="114">
        <f t="shared" si="7"/>
        <v>1</v>
      </c>
      <c r="H150" s="92"/>
    </row>
    <row r="151" spans="1:8" s="67" customFormat="1" ht="17.5" x14ac:dyDescent="0.25">
      <c r="A151" s="153"/>
      <c r="B151" s="104">
        <v>149</v>
      </c>
      <c r="C151" s="94">
        <v>20193633</v>
      </c>
      <c r="D151" s="92">
        <v>0</v>
      </c>
      <c r="E151" s="94">
        <v>37</v>
      </c>
      <c r="F151" s="123">
        <f t="shared" si="5"/>
        <v>0</v>
      </c>
      <c r="G151" s="114">
        <f t="shared" si="7"/>
        <v>1</v>
      </c>
      <c r="H151" s="94"/>
    </row>
    <row r="152" spans="1:8" s="67" customFormat="1" ht="17.5" x14ac:dyDescent="0.25">
      <c r="A152" s="153"/>
      <c r="B152" s="104">
        <v>150</v>
      </c>
      <c r="C152" s="92">
        <v>20193634</v>
      </c>
      <c r="D152" s="92">
        <v>0</v>
      </c>
      <c r="E152" s="92">
        <v>38</v>
      </c>
      <c r="F152" s="123">
        <f t="shared" si="5"/>
        <v>0</v>
      </c>
      <c r="G152" s="114">
        <f t="shared" si="7"/>
        <v>1</v>
      </c>
      <c r="H152" s="92"/>
    </row>
    <row r="153" spans="1:8" s="67" customFormat="1" ht="17.5" x14ac:dyDescent="0.25">
      <c r="A153" s="153"/>
      <c r="B153" s="104">
        <v>151</v>
      </c>
      <c r="C153" s="92">
        <v>20193635</v>
      </c>
      <c r="D153" s="92">
        <v>0</v>
      </c>
      <c r="E153" s="92">
        <v>32</v>
      </c>
      <c r="F153" s="123">
        <f t="shared" si="5"/>
        <v>0</v>
      </c>
      <c r="G153" s="114">
        <f t="shared" si="7"/>
        <v>1</v>
      </c>
      <c r="H153" s="92"/>
    </row>
    <row r="154" spans="1:8" s="67" customFormat="1" ht="17.5" x14ac:dyDescent="0.25">
      <c r="A154" s="153"/>
      <c r="B154" s="104">
        <v>152</v>
      </c>
      <c r="C154" s="92">
        <v>20202731</v>
      </c>
      <c r="D154" s="92">
        <v>0</v>
      </c>
      <c r="E154" s="92">
        <v>27</v>
      </c>
      <c r="F154" s="123">
        <f t="shared" si="5"/>
        <v>0</v>
      </c>
      <c r="G154" s="114">
        <f t="shared" si="7"/>
        <v>1</v>
      </c>
      <c r="H154" s="92"/>
    </row>
    <row r="155" spans="1:8" s="67" customFormat="1" ht="17.5" x14ac:dyDescent="0.25">
      <c r="A155" s="153"/>
      <c r="B155" s="104">
        <v>153</v>
      </c>
      <c r="C155" s="92">
        <v>20202831</v>
      </c>
      <c r="D155" s="92">
        <v>0</v>
      </c>
      <c r="E155" s="92">
        <v>47</v>
      </c>
      <c r="F155" s="123">
        <f t="shared" si="5"/>
        <v>0</v>
      </c>
      <c r="G155" s="114">
        <f t="shared" si="7"/>
        <v>1</v>
      </c>
      <c r="H155" s="92"/>
    </row>
    <row r="156" spans="1:8" s="67" customFormat="1" ht="17.5" x14ac:dyDescent="0.25">
      <c r="A156" s="153"/>
      <c r="B156" s="104">
        <v>154</v>
      </c>
      <c r="C156" s="92">
        <v>20202832</v>
      </c>
      <c r="D156" s="92">
        <v>0</v>
      </c>
      <c r="E156" s="92">
        <v>27</v>
      </c>
      <c r="F156" s="123">
        <f t="shared" si="5"/>
        <v>0</v>
      </c>
      <c r="G156" s="114">
        <f t="shared" si="7"/>
        <v>1</v>
      </c>
      <c r="H156" s="92"/>
    </row>
    <row r="157" spans="1:8" s="67" customFormat="1" ht="17.5" x14ac:dyDescent="0.25">
      <c r="A157" s="153"/>
      <c r="B157" s="104">
        <v>155</v>
      </c>
      <c r="C157" s="92">
        <v>20202833</v>
      </c>
      <c r="D157" s="92">
        <v>0</v>
      </c>
      <c r="E157" s="92">
        <v>23</v>
      </c>
      <c r="F157" s="123">
        <f t="shared" si="5"/>
        <v>0</v>
      </c>
      <c r="G157" s="114">
        <f t="shared" si="7"/>
        <v>1</v>
      </c>
      <c r="H157" s="92"/>
    </row>
    <row r="158" spans="1:8" s="67" customFormat="1" ht="17.5" x14ac:dyDescent="0.25">
      <c r="A158" s="153"/>
      <c r="B158" s="104">
        <v>156</v>
      </c>
      <c r="C158" s="92">
        <v>20202841</v>
      </c>
      <c r="D158" s="92">
        <v>0</v>
      </c>
      <c r="E158" s="92">
        <v>30</v>
      </c>
      <c r="F158" s="123">
        <f t="shared" si="5"/>
        <v>0</v>
      </c>
      <c r="G158" s="114">
        <f t="shared" si="7"/>
        <v>1</v>
      </c>
      <c r="H158" s="92"/>
    </row>
    <row r="159" spans="1:8" s="67" customFormat="1" ht="17.5" x14ac:dyDescent="0.25">
      <c r="A159" s="153"/>
      <c r="B159" s="104">
        <v>157</v>
      </c>
      <c r="C159" s="92">
        <v>20202842</v>
      </c>
      <c r="D159" s="92">
        <v>0</v>
      </c>
      <c r="E159" s="92">
        <v>32</v>
      </c>
      <c r="F159" s="123">
        <f t="shared" si="5"/>
        <v>0</v>
      </c>
      <c r="G159" s="114">
        <f t="shared" si="7"/>
        <v>1</v>
      </c>
      <c r="H159" s="92"/>
    </row>
    <row r="160" spans="1:8" s="67" customFormat="1" ht="17.5" x14ac:dyDescent="0.25">
      <c r="A160" s="153"/>
      <c r="B160" s="104">
        <v>158</v>
      </c>
      <c r="C160" s="92">
        <v>20202843</v>
      </c>
      <c r="D160" s="92">
        <v>0</v>
      </c>
      <c r="E160" s="92">
        <v>31</v>
      </c>
      <c r="F160" s="123">
        <f t="shared" si="5"/>
        <v>0</v>
      </c>
      <c r="G160" s="114">
        <f t="shared" si="7"/>
        <v>1</v>
      </c>
      <c r="H160" s="92"/>
    </row>
    <row r="161" spans="1:8" s="67" customFormat="1" ht="17.5" x14ac:dyDescent="0.25">
      <c r="A161" s="153"/>
      <c r="B161" s="104">
        <v>159</v>
      </c>
      <c r="C161" s="92">
        <v>20202844</v>
      </c>
      <c r="D161" s="92">
        <v>0</v>
      </c>
      <c r="E161" s="92">
        <v>29</v>
      </c>
      <c r="F161" s="123">
        <f t="shared" si="5"/>
        <v>0</v>
      </c>
      <c r="G161" s="114">
        <f t="shared" si="7"/>
        <v>1</v>
      </c>
      <c r="H161" s="92"/>
    </row>
    <row r="162" spans="1:8" s="67" customFormat="1" ht="17.5" x14ac:dyDescent="0.25">
      <c r="A162" s="153"/>
      <c r="B162" s="104">
        <v>160</v>
      </c>
      <c r="C162" s="92">
        <v>20202931</v>
      </c>
      <c r="D162" s="92">
        <v>0</v>
      </c>
      <c r="E162" s="92">
        <v>31</v>
      </c>
      <c r="F162" s="123">
        <f t="shared" si="5"/>
        <v>0</v>
      </c>
      <c r="G162" s="114">
        <f t="shared" si="7"/>
        <v>1</v>
      </c>
      <c r="H162" s="92"/>
    </row>
    <row r="163" spans="1:8" s="67" customFormat="1" ht="17.5" x14ac:dyDescent="0.25">
      <c r="A163" s="153"/>
      <c r="B163" s="104">
        <v>161</v>
      </c>
      <c r="C163" s="92">
        <v>20202932</v>
      </c>
      <c r="D163" s="92">
        <v>0</v>
      </c>
      <c r="E163" s="92">
        <v>24</v>
      </c>
      <c r="F163" s="123">
        <f t="shared" si="5"/>
        <v>0</v>
      </c>
      <c r="G163" s="114">
        <f t="shared" si="7"/>
        <v>1</v>
      </c>
      <c r="H163" s="92"/>
    </row>
    <row r="164" spans="1:8" s="67" customFormat="1" ht="17.5" x14ac:dyDescent="0.25">
      <c r="A164" s="153"/>
      <c r="B164" s="104">
        <v>162</v>
      </c>
      <c r="C164" s="92">
        <v>20202933</v>
      </c>
      <c r="D164" s="92">
        <v>0</v>
      </c>
      <c r="E164" s="92">
        <v>29</v>
      </c>
      <c r="F164" s="123">
        <f t="shared" si="5"/>
        <v>0</v>
      </c>
      <c r="G164" s="114">
        <f t="shared" si="7"/>
        <v>1</v>
      </c>
      <c r="H164" s="92"/>
    </row>
    <row r="165" spans="1:8" s="67" customFormat="1" ht="17.5" x14ac:dyDescent="0.25">
      <c r="A165" s="153"/>
      <c r="B165" s="104">
        <v>163</v>
      </c>
      <c r="C165" s="92">
        <v>20203031</v>
      </c>
      <c r="D165" s="92">
        <v>0</v>
      </c>
      <c r="E165" s="92">
        <v>51</v>
      </c>
      <c r="F165" s="123">
        <f t="shared" si="5"/>
        <v>0</v>
      </c>
      <c r="G165" s="114">
        <f t="shared" si="7"/>
        <v>1</v>
      </c>
      <c r="H165" s="92"/>
    </row>
    <row r="166" spans="1:8" s="67" customFormat="1" ht="17.5" x14ac:dyDescent="0.25">
      <c r="A166" s="153"/>
      <c r="B166" s="104">
        <v>164</v>
      </c>
      <c r="C166" s="92">
        <v>20203032</v>
      </c>
      <c r="D166" s="92">
        <v>0</v>
      </c>
      <c r="E166" s="92">
        <v>52</v>
      </c>
      <c r="F166" s="123">
        <f t="shared" si="5"/>
        <v>0</v>
      </c>
      <c r="G166" s="114">
        <f t="shared" si="7"/>
        <v>1</v>
      </c>
      <c r="H166" s="92"/>
    </row>
    <row r="167" spans="1:8" s="67" customFormat="1" ht="17.5" x14ac:dyDescent="0.25">
      <c r="A167" s="153"/>
      <c r="B167" s="104">
        <v>165</v>
      </c>
      <c r="C167" s="92">
        <v>20203033</v>
      </c>
      <c r="D167" s="92">
        <v>0</v>
      </c>
      <c r="E167" s="92">
        <v>48</v>
      </c>
      <c r="F167" s="123">
        <f t="shared" si="5"/>
        <v>0</v>
      </c>
      <c r="G167" s="114">
        <f t="shared" si="7"/>
        <v>1</v>
      </c>
      <c r="H167" s="92"/>
    </row>
    <row r="168" spans="1:8" s="67" customFormat="1" ht="17.5" x14ac:dyDescent="0.25">
      <c r="A168" s="153"/>
      <c r="B168" s="104">
        <v>166</v>
      </c>
      <c r="C168" s="92">
        <v>20203034</v>
      </c>
      <c r="D168" s="92">
        <v>0</v>
      </c>
      <c r="E168" s="92">
        <v>49</v>
      </c>
      <c r="F168" s="123">
        <f t="shared" si="5"/>
        <v>0</v>
      </c>
      <c r="G168" s="114">
        <f t="shared" si="7"/>
        <v>1</v>
      </c>
      <c r="H168" s="92"/>
    </row>
    <row r="169" spans="1:8" s="67" customFormat="1" ht="17.5" x14ac:dyDescent="0.25">
      <c r="A169" s="153"/>
      <c r="B169" s="104">
        <v>167</v>
      </c>
      <c r="C169" s="92">
        <v>20203035</v>
      </c>
      <c r="D169" s="92">
        <v>0</v>
      </c>
      <c r="E169" s="92">
        <v>50</v>
      </c>
      <c r="F169" s="123">
        <f t="shared" si="5"/>
        <v>0</v>
      </c>
      <c r="G169" s="114">
        <f t="shared" si="7"/>
        <v>1</v>
      </c>
      <c r="H169" s="92"/>
    </row>
    <row r="170" spans="1:8" s="67" customFormat="1" ht="17.5" x14ac:dyDescent="0.25">
      <c r="A170" s="153"/>
      <c r="B170" s="104">
        <v>168</v>
      </c>
      <c r="C170" s="92">
        <v>20203036</v>
      </c>
      <c r="D170" s="92">
        <v>0</v>
      </c>
      <c r="E170" s="92">
        <v>51</v>
      </c>
      <c r="F170" s="123">
        <f t="shared" si="5"/>
        <v>0</v>
      </c>
      <c r="G170" s="114">
        <f t="shared" si="7"/>
        <v>1</v>
      </c>
      <c r="H170" s="92"/>
    </row>
    <row r="171" spans="1:8" s="67" customFormat="1" ht="17.5" x14ac:dyDescent="0.25">
      <c r="A171" s="153"/>
      <c r="B171" s="104">
        <v>169</v>
      </c>
      <c r="C171" s="92">
        <v>20203631</v>
      </c>
      <c r="D171" s="92">
        <v>0</v>
      </c>
      <c r="E171" s="92">
        <v>32</v>
      </c>
      <c r="F171" s="123">
        <f t="shared" si="5"/>
        <v>0</v>
      </c>
      <c r="G171" s="114">
        <f t="shared" si="7"/>
        <v>1</v>
      </c>
      <c r="H171" s="92"/>
    </row>
    <row r="172" spans="1:8" s="67" customFormat="1" ht="17.5" x14ac:dyDescent="0.25">
      <c r="A172" s="153"/>
      <c r="B172" s="104">
        <v>170</v>
      </c>
      <c r="C172" s="92">
        <v>20203632</v>
      </c>
      <c r="D172" s="92">
        <v>0</v>
      </c>
      <c r="E172" s="92">
        <v>32</v>
      </c>
      <c r="F172" s="123">
        <f t="shared" si="5"/>
        <v>0</v>
      </c>
      <c r="G172" s="114">
        <f t="shared" si="7"/>
        <v>1</v>
      </c>
      <c r="H172" s="92"/>
    </row>
    <row r="173" spans="1:8" s="67" customFormat="1" ht="17.5" x14ac:dyDescent="0.25">
      <c r="A173" s="153"/>
      <c r="B173" s="104">
        <v>171</v>
      </c>
      <c r="C173" s="92">
        <v>20203633</v>
      </c>
      <c r="D173" s="92">
        <v>0</v>
      </c>
      <c r="E173" s="92">
        <v>33</v>
      </c>
      <c r="F173" s="123">
        <f t="shared" si="5"/>
        <v>0</v>
      </c>
      <c r="G173" s="114">
        <f t="shared" si="7"/>
        <v>1</v>
      </c>
      <c r="H173" s="92"/>
    </row>
    <row r="174" spans="1:8" s="67" customFormat="1" ht="17.5" x14ac:dyDescent="0.25">
      <c r="A174" s="153"/>
      <c r="B174" s="104">
        <v>172</v>
      </c>
      <c r="C174" s="92">
        <v>20203634</v>
      </c>
      <c r="D174" s="92">
        <v>0</v>
      </c>
      <c r="E174" s="92">
        <v>30</v>
      </c>
      <c r="F174" s="123">
        <f t="shared" si="5"/>
        <v>0</v>
      </c>
      <c r="G174" s="114">
        <f t="shared" si="7"/>
        <v>1</v>
      </c>
      <c r="H174" s="92"/>
    </row>
    <row r="175" spans="1:8" s="67" customFormat="1" ht="17.5" x14ac:dyDescent="0.25">
      <c r="A175" s="153"/>
      <c r="B175" s="104">
        <v>173</v>
      </c>
      <c r="C175" s="92">
        <v>20203635</v>
      </c>
      <c r="D175" s="92">
        <v>0</v>
      </c>
      <c r="E175" s="92">
        <v>35</v>
      </c>
      <c r="F175" s="123">
        <f t="shared" si="5"/>
        <v>0</v>
      </c>
      <c r="G175" s="114">
        <f t="shared" si="7"/>
        <v>1</v>
      </c>
      <c r="H175" s="92"/>
    </row>
    <row r="176" spans="1:8" s="67" customFormat="1" ht="17.5" x14ac:dyDescent="0.25">
      <c r="A176" s="153"/>
      <c r="B176" s="104">
        <v>174</v>
      </c>
      <c r="C176" s="92">
        <v>20203641</v>
      </c>
      <c r="D176" s="92">
        <v>0</v>
      </c>
      <c r="E176" s="92">
        <v>42</v>
      </c>
      <c r="F176" s="123">
        <f t="shared" si="5"/>
        <v>0</v>
      </c>
      <c r="G176" s="114">
        <f t="shared" si="7"/>
        <v>1</v>
      </c>
      <c r="H176" s="92"/>
    </row>
    <row r="177" spans="1:8" s="67" customFormat="1" ht="17.5" x14ac:dyDescent="0.25">
      <c r="A177" s="153"/>
      <c r="B177" s="104">
        <v>175</v>
      </c>
      <c r="C177" s="92">
        <v>20212731</v>
      </c>
      <c r="D177" s="92">
        <v>0</v>
      </c>
      <c r="E177" s="92">
        <v>40</v>
      </c>
      <c r="F177" s="123">
        <f t="shared" si="5"/>
        <v>0</v>
      </c>
      <c r="G177" s="114">
        <f t="shared" si="7"/>
        <v>1</v>
      </c>
      <c r="H177" s="92" t="s">
        <v>71</v>
      </c>
    </row>
    <row r="178" spans="1:8" s="67" customFormat="1" ht="17.5" x14ac:dyDescent="0.25">
      <c r="A178" s="153"/>
      <c r="B178" s="104">
        <v>176</v>
      </c>
      <c r="C178" s="92">
        <v>20212831</v>
      </c>
      <c r="D178" s="92">
        <v>0</v>
      </c>
      <c r="E178" s="92">
        <v>41</v>
      </c>
      <c r="F178" s="123">
        <f t="shared" si="5"/>
        <v>0</v>
      </c>
      <c r="G178" s="114">
        <f t="shared" si="7"/>
        <v>1</v>
      </c>
      <c r="H178" s="92" t="s">
        <v>71</v>
      </c>
    </row>
    <row r="179" spans="1:8" s="67" customFormat="1" ht="17.5" x14ac:dyDescent="0.25">
      <c r="A179" s="153"/>
      <c r="B179" s="104">
        <v>177</v>
      </c>
      <c r="C179" s="92">
        <v>20212832</v>
      </c>
      <c r="D179" s="92">
        <v>0</v>
      </c>
      <c r="E179" s="92">
        <v>41</v>
      </c>
      <c r="F179" s="123">
        <f t="shared" ref="F179:F205" si="8">D179/E179</f>
        <v>0</v>
      </c>
      <c r="G179" s="114">
        <f t="shared" si="7"/>
        <v>1</v>
      </c>
      <c r="H179" s="92" t="s">
        <v>71</v>
      </c>
    </row>
    <row r="180" spans="1:8" s="67" customFormat="1" ht="17.5" x14ac:dyDescent="0.25">
      <c r="A180" s="153"/>
      <c r="B180" s="104">
        <v>178</v>
      </c>
      <c r="C180" s="92">
        <v>20212841</v>
      </c>
      <c r="D180" s="92">
        <v>0</v>
      </c>
      <c r="E180" s="92">
        <v>45</v>
      </c>
      <c r="F180" s="123">
        <f t="shared" si="8"/>
        <v>0</v>
      </c>
      <c r="G180" s="114">
        <f t="shared" si="7"/>
        <v>1</v>
      </c>
      <c r="H180" s="92"/>
    </row>
    <row r="181" spans="1:8" s="67" customFormat="1" ht="17.5" x14ac:dyDescent="0.25">
      <c r="A181" s="153"/>
      <c r="B181" s="104">
        <v>179</v>
      </c>
      <c r="C181" s="92">
        <v>20212842</v>
      </c>
      <c r="D181" s="92">
        <v>0</v>
      </c>
      <c r="E181" s="92">
        <v>46</v>
      </c>
      <c r="F181" s="123">
        <f t="shared" si="8"/>
        <v>0</v>
      </c>
      <c r="G181" s="114">
        <f t="shared" ref="G181:G196" si="9">RANK(F181,$F$116:$F$196,1)</f>
        <v>1</v>
      </c>
      <c r="H181" s="92"/>
    </row>
    <row r="182" spans="1:8" s="67" customFormat="1" ht="17.5" x14ac:dyDescent="0.25">
      <c r="A182" s="153"/>
      <c r="B182" s="104">
        <v>180</v>
      </c>
      <c r="C182" s="92">
        <v>20212843</v>
      </c>
      <c r="D182" s="92">
        <v>0</v>
      </c>
      <c r="E182" s="92">
        <v>44</v>
      </c>
      <c r="F182" s="123">
        <f t="shared" si="8"/>
        <v>0</v>
      </c>
      <c r="G182" s="114">
        <f t="shared" si="9"/>
        <v>1</v>
      </c>
      <c r="H182" s="92"/>
    </row>
    <row r="183" spans="1:8" s="67" customFormat="1" ht="17.5" x14ac:dyDescent="0.25">
      <c r="A183" s="153"/>
      <c r="B183" s="104">
        <v>181</v>
      </c>
      <c r="C183" s="92">
        <v>20212931</v>
      </c>
      <c r="D183" s="92">
        <v>0</v>
      </c>
      <c r="E183" s="92">
        <v>47</v>
      </c>
      <c r="F183" s="123">
        <f t="shared" si="8"/>
        <v>0</v>
      </c>
      <c r="G183" s="114">
        <f t="shared" si="9"/>
        <v>1</v>
      </c>
      <c r="H183" s="92" t="s">
        <v>71</v>
      </c>
    </row>
    <row r="184" spans="1:8" s="67" customFormat="1" ht="17.5" x14ac:dyDescent="0.25">
      <c r="A184" s="153"/>
      <c r="B184" s="104">
        <v>182</v>
      </c>
      <c r="C184" s="92">
        <v>20212932</v>
      </c>
      <c r="D184" s="92">
        <v>0</v>
      </c>
      <c r="E184" s="92">
        <v>46</v>
      </c>
      <c r="F184" s="123">
        <f t="shared" si="8"/>
        <v>0</v>
      </c>
      <c r="G184" s="114">
        <f t="shared" si="9"/>
        <v>1</v>
      </c>
      <c r="H184" s="92" t="s">
        <v>71</v>
      </c>
    </row>
    <row r="185" spans="1:8" s="67" customFormat="1" ht="17.5" x14ac:dyDescent="0.25">
      <c r="A185" s="153"/>
      <c r="B185" s="104">
        <v>183</v>
      </c>
      <c r="C185" s="92">
        <v>20212933</v>
      </c>
      <c r="D185" s="92">
        <v>0</v>
      </c>
      <c r="E185" s="92">
        <v>40</v>
      </c>
      <c r="F185" s="123">
        <f t="shared" si="8"/>
        <v>0</v>
      </c>
      <c r="G185" s="114">
        <f t="shared" si="9"/>
        <v>1</v>
      </c>
      <c r="H185" s="92" t="s">
        <v>71</v>
      </c>
    </row>
    <row r="186" spans="1:8" s="67" customFormat="1" ht="17.5" x14ac:dyDescent="0.25">
      <c r="A186" s="153"/>
      <c r="B186" s="104">
        <v>184</v>
      </c>
      <c r="C186" s="92">
        <v>20212941</v>
      </c>
      <c r="D186" s="92">
        <v>0</v>
      </c>
      <c r="E186" s="92">
        <v>41</v>
      </c>
      <c r="F186" s="123">
        <f t="shared" si="8"/>
        <v>0</v>
      </c>
      <c r="G186" s="114">
        <f t="shared" si="9"/>
        <v>1</v>
      </c>
      <c r="H186" s="92"/>
    </row>
    <row r="187" spans="1:8" s="67" customFormat="1" ht="17.5" x14ac:dyDescent="0.25">
      <c r="A187" s="153"/>
      <c r="B187" s="104">
        <v>185</v>
      </c>
      <c r="C187" s="92">
        <v>20213031</v>
      </c>
      <c r="D187" s="92">
        <v>0</v>
      </c>
      <c r="E187" s="92">
        <v>45</v>
      </c>
      <c r="F187" s="123">
        <f t="shared" si="8"/>
        <v>0</v>
      </c>
      <c r="G187" s="114">
        <f t="shared" si="9"/>
        <v>1</v>
      </c>
      <c r="H187" s="92" t="s">
        <v>71</v>
      </c>
    </row>
    <row r="188" spans="1:8" s="67" customFormat="1" ht="17.5" x14ac:dyDescent="0.25">
      <c r="A188" s="153"/>
      <c r="B188" s="104">
        <v>186</v>
      </c>
      <c r="C188" s="92">
        <v>20213032</v>
      </c>
      <c r="D188" s="92">
        <v>0</v>
      </c>
      <c r="E188" s="92">
        <v>35</v>
      </c>
      <c r="F188" s="123">
        <f t="shared" si="8"/>
        <v>0</v>
      </c>
      <c r="G188" s="114">
        <f t="shared" si="9"/>
        <v>1</v>
      </c>
      <c r="H188" s="92" t="s">
        <v>71</v>
      </c>
    </row>
    <row r="189" spans="1:8" s="67" customFormat="1" ht="17.5" x14ac:dyDescent="0.25">
      <c r="A189" s="153"/>
      <c r="B189" s="104">
        <v>187</v>
      </c>
      <c r="C189" s="92">
        <v>20213033</v>
      </c>
      <c r="D189" s="92">
        <v>0</v>
      </c>
      <c r="E189" s="92">
        <v>35</v>
      </c>
      <c r="F189" s="123">
        <f t="shared" si="8"/>
        <v>0</v>
      </c>
      <c r="G189" s="114">
        <f t="shared" si="9"/>
        <v>1</v>
      </c>
      <c r="H189" s="92" t="s">
        <v>71</v>
      </c>
    </row>
    <row r="190" spans="1:8" s="67" customFormat="1" ht="17.5" x14ac:dyDescent="0.25">
      <c r="A190" s="153"/>
      <c r="B190" s="104">
        <v>188</v>
      </c>
      <c r="C190" s="92">
        <v>20213631</v>
      </c>
      <c r="D190" s="92">
        <v>0</v>
      </c>
      <c r="E190" s="92">
        <v>45</v>
      </c>
      <c r="F190" s="123">
        <f t="shared" si="8"/>
        <v>0</v>
      </c>
      <c r="G190" s="114">
        <f t="shared" si="9"/>
        <v>1</v>
      </c>
      <c r="H190" s="92" t="s">
        <v>71</v>
      </c>
    </row>
    <row r="191" spans="1:8" s="67" customFormat="1" ht="17.5" x14ac:dyDescent="0.25">
      <c r="A191" s="153"/>
      <c r="B191" s="104">
        <v>189</v>
      </c>
      <c r="C191" s="92">
        <v>20213632</v>
      </c>
      <c r="D191" s="92">
        <v>0</v>
      </c>
      <c r="E191" s="92">
        <v>45</v>
      </c>
      <c r="F191" s="123">
        <f t="shared" si="8"/>
        <v>0</v>
      </c>
      <c r="G191" s="114">
        <f t="shared" si="9"/>
        <v>1</v>
      </c>
      <c r="H191" s="92" t="s">
        <v>71</v>
      </c>
    </row>
    <row r="192" spans="1:8" s="67" customFormat="1" ht="17.5" x14ac:dyDescent="0.25">
      <c r="A192" s="153"/>
      <c r="B192" s="104">
        <v>190</v>
      </c>
      <c r="C192" s="92">
        <v>20213633</v>
      </c>
      <c r="D192" s="92">
        <v>0</v>
      </c>
      <c r="E192" s="92">
        <v>46</v>
      </c>
      <c r="F192" s="123">
        <f t="shared" si="8"/>
        <v>0</v>
      </c>
      <c r="G192" s="114">
        <f t="shared" si="9"/>
        <v>1</v>
      </c>
      <c r="H192" s="92" t="s">
        <v>71</v>
      </c>
    </row>
    <row r="193" spans="1:8" s="67" customFormat="1" ht="17.5" x14ac:dyDescent="0.25">
      <c r="A193" s="153"/>
      <c r="B193" s="104">
        <v>191</v>
      </c>
      <c r="C193" s="92">
        <v>20213634</v>
      </c>
      <c r="D193" s="92">
        <v>0</v>
      </c>
      <c r="E193" s="92">
        <v>45</v>
      </c>
      <c r="F193" s="123">
        <f t="shared" si="8"/>
        <v>0</v>
      </c>
      <c r="G193" s="114">
        <f t="shared" si="9"/>
        <v>1</v>
      </c>
      <c r="H193" s="92" t="s">
        <v>71</v>
      </c>
    </row>
    <row r="194" spans="1:8" s="67" customFormat="1" ht="17.5" x14ac:dyDescent="0.25">
      <c r="A194" s="153"/>
      <c r="B194" s="104">
        <v>192</v>
      </c>
      <c r="C194" s="92">
        <v>20213635</v>
      </c>
      <c r="D194" s="92">
        <v>0</v>
      </c>
      <c r="E194" s="92">
        <v>41</v>
      </c>
      <c r="F194" s="123">
        <f t="shared" si="8"/>
        <v>0</v>
      </c>
      <c r="G194" s="114">
        <f t="shared" si="9"/>
        <v>1</v>
      </c>
      <c r="H194" s="92" t="s">
        <v>71</v>
      </c>
    </row>
    <row r="195" spans="1:8" s="67" customFormat="1" ht="17.5" x14ac:dyDescent="0.25">
      <c r="A195" s="153"/>
      <c r="B195" s="104">
        <v>193</v>
      </c>
      <c r="C195" s="92">
        <v>20213641</v>
      </c>
      <c r="D195" s="92">
        <v>0</v>
      </c>
      <c r="E195" s="92">
        <v>41</v>
      </c>
      <c r="F195" s="123">
        <f t="shared" si="8"/>
        <v>0</v>
      </c>
      <c r="G195" s="114">
        <f t="shared" si="9"/>
        <v>1</v>
      </c>
      <c r="H195" s="92"/>
    </row>
    <row r="196" spans="1:8" s="67" customFormat="1" ht="17.5" x14ac:dyDescent="0.25">
      <c r="A196" s="153"/>
      <c r="B196" s="104">
        <v>194</v>
      </c>
      <c r="C196" s="92">
        <v>20213642</v>
      </c>
      <c r="D196" s="92">
        <v>0</v>
      </c>
      <c r="E196" s="92">
        <v>46</v>
      </c>
      <c r="F196" s="123">
        <f t="shared" si="8"/>
        <v>0</v>
      </c>
      <c r="G196" s="114">
        <f t="shared" si="9"/>
        <v>1</v>
      </c>
      <c r="H196" s="92"/>
    </row>
    <row r="197" spans="1:8" s="67" customFormat="1" ht="17.5" x14ac:dyDescent="0.25">
      <c r="A197" s="154" t="s">
        <v>4</v>
      </c>
      <c r="B197" s="104">
        <v>195</v>
      </c>
      <c r="C197" s="92">
        <v>20182331</v>
      </c>
      <c r="D197" s="92">
        <v>0</v>
      </c>
      <c r="E197" s="92">
        <v>43</v>
      </c>
      <c r="F197" s="123">
        <f t="shared" si="8"/>
        <v>0</v>
      </c>
      <c r="G197" s="114">
        <f>RANK(F197,$F$197:$F$204,1)</f>
        <v>1</v>
      </c>
      <c r="H197" s="125"/>
    </row>
    <row r="198" spans="1:8" s="67" customFormat="1" ht="17.5" x14ac:dyDescent="0.25">
      <c r="A198" s="150"/>
      <c r="B198" s="104">
        <v>196</v>
      </c>
      <c r="C198" s="92">
        <v>20182332</v>
      </c>
      <c r="D198" s="92">
        <v>0</v>
      </c>
      <c r="E198" s="92">
        <v>36</v>
      </c>
      <c r="F198" s="123">
        <f t="shared" si="8"/>
        <v>0</v>
      </c>
      <c r="G198" s="114">
        <f t="shared" ref="G198:G205" si="10">RANK(F198,$F$197:$F$204,1)</f>
        <v>1</v>
      </c>
      <c r="H198" s="125"/>
    </row>
    <row r="199" spans="1:8" s="56" customFormat="1" ht="17.5" x14ac:dyDescent="0.25">
      <c r="A199" s="150"/>
      <c r="B199" s="104">
        <v>197</v>
      </c>
      <c r="C199" s="92">
        <v>20192331</v>
      </c>
      <c r="D199" s="92">
        <v>0</v>
      </c>
      <c r="E199" s="92">
        <v>37</v>
      </c>
      <c r="F199" s="123">
        <f t="shared" si="8"/>
        <v>0</v>
      </c>
      <c r="G199" s="114">
        <f t="shared" si="10"/>
        <v>1</v>
      </c>
      <c r="H199" s="125"/>
    </row>
    <row r="200" spans="1:8" s="56" customFormat="1" ht="17.5" x14ac:dyDescent="0.25">
      <c r="A200" s="150"/>
      <c r="B200" s="104">
        <v>198</v>
      </c>
      <c r="C200" s="92">
        <v>20192332</v>
      </c>
      <c r="D200" s="92">
        <v>0</v>
      </c>
      <c r="E200" s="92">
        <v>34</v>
      </c>
      <c r="F200" s="123">
        <f t="shared" si="8"/>
        <v>0</v>
      </c>
      <c r="G200" s="114">
        <f t="shared" si="10"/>
        <v>1</v>
      </c>
      <c r="H200" s="125"/>
    </row>
    <row r="201" spans="1:8" s="56" customFormat="1" ht="17.5" x14ac:dyDescent="0.25">
      <c r="A201" s="150"/>
      <c r="B201" s="104">
        <v>199</v>
      </c>
      <c r="C201" s="114">
        <v>20202331</v>
      </c>
      <c r="D201" s="114">
        <v>0</v>
      </c>
      <c r="E201" s="114">
        <v>39</v>
      </c>
      <c r="F201" s="123">
        <f t="shared" si="8"/>
        <v>0</v>
      </c>
      <c r="G201" s="114">
        <f t="shared" si="10"/>
        <v>1</v>
      </c>
      <c r="H201" s="125"/>
    </row>
    <row r="202" spans="1:8" s="56" customFormat="1" ht="17.5" x14ac:dyDescent="0.25">
      <c r="A202" s="150"/>
      <c r="B202" s="104">
        <v>200</v>
      </c>
      <c r="C202" s="114">
        <v>20202332</v>
      </c>
      <c r="D202" s="114">
        <v>0</v>
      </c>
      <c r="E202" s="114">
        <v>37</v>
      </c>
      <c r="F202" s="123">
        <f t="shared" si="8"/>
        <v>0</v>
      </c>
      <c r="G202" s="114">
        <f t="shared" si="10"/>
        <v>1</v>
      </c>
      <c r="H202" s="125"/>
    </row>
    <row r="203" spans="1:8" s="56" customFormat="1" ht="17.5" x14ac:dyDescent="0.25">
      <c r="A203" s="150"/>
      <c r="B203" s="104">
        <v>201</v>
      </c>
      <c r="C203" s="114">
        <v>20212331</v>
      </c>
      <c r="D203" s="114">
        <v>0</v>
      </c>
      <c r="E203" s="114">
        <v>32</v>
      </c>
      <c r="F203" s="123">
        <f t="shared" si="8"/>
        <v>0</v>
      </c>
      <c r="G203" s="114">
        <f t="shared" si="10"/>
        <v>1</v>
      </c>
      <c r="H203" s="125" t="s">
        <v>26</v>
      </c>
    </row>
    <row r="204" spans="1:8" s="56" customFormat="1" ht="17.5" x14ac:dyDescent="0.25">
      <c r="A204" s="150"/>
      <c r="B204" s="104">
        <v>202</v>
      </c>
      <c r="C204" s="114">
        <v>20212332</v>
      </c>
      <c r="D204" s="114">
        <v>0</v>
      </c>
      <c r="E204" s="114">
        <v>32</v>
      </c>
      <c r="F204" s="123">
        <f t="shared" si="8"/>
        <v>0</v>
      </c>
      <c r="G204" s="114">
        <f t="shared" si="10"/>
        <v>1</v>
      </c>
      <c r="H204" s="125" t="s">
        <v>26</v>
      </c>
    </row>
    <row r="205" spans="1:8" s="56" customFormat="1" ht="17.5" x14ac:dyDescent="0.25">
      <c r="A205" s="155"/>
      <c r="B205" s="104">
        <v>203</v>
      </c>
      <c r="C205" s="119">
        <v>20212333</v>
      </c>
      <c r="D205" s="114">
        <v>0</v>
      </c>
      <c r="E205" s="114">
        <v>30</v>
      </c>
      <c r="F205" s="123">
        <f t="shared" si="8"/>
        <v>0</v>
      </c>
      <c r="G205" s="114">
        <f t="shared" si="10"/>
        <v>1</v>
      </c>
      <c r="H205" s="125" t="s">
        <v>26</v>
      </c>
    </row>
    <row r="206" spans="1:8" ht="17.5" x14ac:dyDescent="0.25">
      <c r="A206" s="126"/>
      <c r="B206" s="127"/>
      <c r="C206" s="126"/>
      <c r="D206" s="126"/>
      <c r="E206" s="126"/>
      <c r="F206" s="126"/>
      <c r="G206" s="126"/>
      <c r="H206" s="126"/>
    </row>
    <row r="207" spans="1:8" ht="17.5" x14ac:dyDescent="0.25">
      <c r="A207" s="71"/>
      <c r="B207" s="72"/>
      <c r="C207" s="71"/>
      <c r="D207" s="71"/>
      <c r="E207" s="71"/>
      <c r="F207" s="71"/>
      <c r="G207" s="71"/>
    </row>
    <row r="208" spans="1:8" ht="17.5" x14ac:dyDescent="0.25">
      <c r="A208" s="71"/>
      <c r="B208" s="72"/>
      <c r="C208" s="71"/>
      <c r="D208" s="71"/>
      <c r="E208" s="71"/>
      <c r="F208" s="71"/>
      <c r="G208" s="71"/>
    </row>
    <row r="209" spans="1:7" ht="17.5" x14ac:dyDescent="0.25">
      <c r="A209" s="71"/>
      <c r="B209" s="72"/>
      <c r="C209" s="71"/>
      <c r="D209" s="71"/>
      <c r="E209" s="71"/>
      <c r="F209" s="71"/>
      <c r="G209" s="71"/>
    </row>
    <row r="210" spans="1:7" ht="17.5" x14ac:dyDescent="0.25">
      <c r="A210" s="71"/>
      <c r="B210" s="72"/>
      <c r="C210" s="71"/>
      <c r="D210" s="71"/>
      <c r="E210" s="71"/>
      <c r="F210" s="71"/>
      <c r="G210" s="71"/>
    </row>
    <row r="211" spans="1:7" ht="17.5" x14ac:dyDescent="0.25">
      <c r="A211" s="71"/>
      <c r="B211" s="72"/>
      <c r="C211" s="71"/>
      <c r="D211" s="71"/>
      <c r="E211" s="71"/>
      <c r="F211" s="71"/>
      <c r="G211" s="71"/>
    </row>
    <row r="212" spans="1:7" ht="17.5" x14ac:dyDescent="0.25">
      <c r="A212" s="71"/>
      <c r="B212" s="72"/>
      <c r="C212" s="71"/>
      <c r="D212" s="71"/>
      <c r="E212" s="71"/>
      <c r="F212" s="71"/>
      <c r="G212" s="71"/>
    </row>
    <row r="213" spans="1:7" ht="17.5" x14ac:dyDescent="0.25">
      <c r="A213" s="71"/>
      <c r="B213" s="72"/>
      <c r="C213" s="71"/>
      <c r="D213" s="71"/>
      <c r="E213" s="71"/>
      <c r="F213" s="71"/>
      <c r="G213" s="71"/>
    </row>
    <row r="214" spans="1:7" ht="17.5" x14ac:dyDescent="0.25">
      <c r="A214" s="71"/>
      <c r="B214" s="72"/>
      <c r="C214" s="71"/>
      <c r="D214" s="71"/>
      <c r="E214" s="71"/>
      <c r="F214" s="71"/>
      <c r="G214" s="71"/>
    </row>
    <row r="215" spans="1:7" ht="17.5" x14ac:dyDescent="0.25">
      <c r="A215" s="71"/>
      <c r="B215" s="72"/>
      <c r="C215" s="71"/>
      <c r="D215" s="71"/>
      <c r="E215" s="71"/>
      <c r="F215" s="71"/>
      <c r="G215" s="71"/>
    </row>
    <row r="216" spans="1:7" ht="17.5" x14ac:dyDescent="0.25">
      <c r="A216" s="71"/>
      <c r="B216" s="72"/>
      <c r="C216" s="71"/>
      <c r="D216" s="71"/>
      <c r="E216" s="71"/>
      <c r="F216" s="71"/>
      <c r="G216" s="71"/>
    </row>
    <row r="217" spans="1:7" ht="17.5" x14ac:dyDescent="0.25">
      <c r="A217" s="71"/>
      <c r="B217" s="72"/>
      <c r="C217" s="71"/>
      <c r="D217" s="71"/>
      <c r="E217" s="71"/>
      <c r="F217" s="71"/>
      <c r="G217" s="71"/>
    </row>
    <row r="218" spans="1:7" ht="17.5" x14ac:dyDescent="0.25">
      <c r="A218" s="71"/>
      <c r="B218" s="72"/>
      <c r="C218" s="71"/>
      <c r="D218" s="71"/>
      <c r="E218" s="71"/>
      <c r="F218" s="71"/>
      <c r="G218" s="71"/>
    </row>
    <row r="219" spans="1:7" ht="17.5" x14ac:dyDescent="0.25">
      <c r="A219" s="71"/>
      <c r="B219" s="72"/>
      <c r="C219" s="71"/>
      <c r="D219" s="71"/>
      <c r="E219" s="71"/>
      <c r="F219" s="71"/>
      <c r="G219" s="71"/>
    </row>
    <row r="220" spans="1:7" ht="17.5" x14ac:dyDescent="0.25">
      <c r="A220" s="71"/>
      <c r="B220" s="72"/>
      <c r="C220" s="71"/>
      <c r="D220" s="71"/>
      <c r="E220" s="71"/>
      <c r="F220" s="71"/>
      <c r="G220" s="71"/>
    </row>
    <row r="221" spans="1:7" ht="17.5" x14ac:dyDescent="0.25">
      <c r="A221" s="71"/>
      <c r="B221" s="72"/>
      <c r="C221" s="71"/>
      <c r="D221" s="71"/>
      <c r="E221" s="71"/>
      <c r="F221" s="71"/>
      <c r="G221" s="71"/>
    </row>
    <row r="222" spans="1:7" ht="17.5" x14ac:dyDescent="0.25">
      <c r="A222" s="71"/>
      <c r="B222" s="72"/>
      <c r="C222" s="71"/>
      <c r="D222" s="71"/>
      <c r="E222" s="71"/>
      <c r="F222" s="71"/>
      <c r="G222" s="71"/>
    </row>
    <row r="223" spans="1:7" ht="17.5" x14ac:dyDescent="0.25">
      <c r="A223" s="71"/>
      <c r="B223" s="72"/>
      <c r="C223" s="71"/>
      <c r="D223" s="71"/>
      <c r="E223" s="71"/>
      <c r="F223" s="71"/>
      <c r="G223" s="71"/>
    </row>
    <row r="224" spans="1:7" ht="17.5" x14ac:dyDescent="0.25">
      <c r="A224" s="71"/>
      <c r="B224" s="72"/>
      <c r="C224" s="71"/>
      <c r="D224" s="71"/>
      <c r="E224" s="71"/>
      <c r="F224" s="71"/>
      <c r="G224" s="71"/>
    </row>
    <row r="225" spans="1:7" ht="17.5" x14ac:dyDescent="0.25">
      <c r="A225" s="71"/>
      <c r="B225" s="72"/>
      <c r="C225" s="71"/>
      <c r="D225" s="71"/>
      <c r="E225" s="71"/>
      <c r="F225" s="71"/>
      <c r="G225" s="71"/>
    </row>
    <row r="226" spans="1:7" ht="17.5" x14ac:dyDescent="0.25">
      <c r="A226" s="71"/>
      <c r="B226" s="72"/>
      <c r="C226" s="71"/>
      <c r="D226" s="71"/>
      <c r="E226" s="71"/>
      <c r="F226" s="71"/>
      <c r="G226" s="71"/>
    </row>
    <row r="227" spans="1:7" ht="17.5" x14ac:dyDescent="0.25">
      <c r="A227" s="71"/>
      <c r="B227" s="72"/>
      <c r="C227" s="71"/>
      <c r="D227" s="71"/>
      <c r="E227" s="71"/>
      <c r="F227" s="71"/>
      <c r="G227" s="71"/>
    </row>
    <row r="228" spans="1:7" ht="17.5" x14ac:dyDescent="0.25">
      <c r="A228" s="71"/>
      <c r="B228" s="72"/>
      <c r="C228" s="71"/>
      <c r="D228" s="71"/>
      <c r="E228" s="71"/>
      <c r="F228" s="71"/>
      <c r="G228" s="71"/>
    </row>
    <row r="229" spans="1:7" ht="17.5" x14ac:dyDescent="0.25">
      <c r="A229" s="71"/>
      <c r="B229" s="72"/>
      <c r="C229" s="71"/>
      <c r="D229" s="71"/>
      <c r="E229" s="71"/>
      <c r="F229" s="71"/>
      <c r="G229" s="71"/>
    </row>
    <row r="230" spans="1:7" ht="17.5" x14ac:dyDescent="0.25">
      <c r="A230" s="71"/>
      <c r="B230" s="72"/>
      <c r="C230" s="71"/>
      <c r="D230" s="71"/>
      <c r="E230" s="71"/>
      <c r="F230" s="71"/>
      <c r="G230" s="71"/>
    </row>
    <row r="231" spans="1:7" ht="17.5" x14ac:dyDescent="0.25">
      <c r="A231" s="71"/>
      <c r="B231" s="72"/>
      <c r="C231" s="71"/>
      <c r="D231" s="71"/>
      <c r="E231" s="71"/>
      <c r="F231" s="71"/>
      <c r="G231" s="71"/>
    </row>
    <row r="232" spans="1:7" ht="17.5" x14ac:dyDescent="0.25">
      <c r="A232" s="71"/>
      <c r="B232" s="72"/>
      <c r="C232" s="71"/>
      <c r="D232" s="71"/>
      <c r="E232" s="71"/>
      <c r="F232" s="71"/>
      <c r="G232" s="71"/>
    </row>
    <row r="233" spans="1:7" ht="17.5" x14ac:dyDescent="0.25">
      <c r="A233" s="71"/>
      <c r="B233" s="72"/>
      <c r="C233" s="71"/>
      <c r="D233" s="71"/>
      <c r="E233" s="71"/>
      <c r="F233" s="71"/>
      <c r="G233" s="71"/>
    </row>
    <row r="234" spans="1:7" ht="17.5" x14ac:dyDescent="0.25">
      <c r="A234" s="71"/>
      <c r="B234" s="72"/>
      <c r="C234" s="71"/>
      <c r="D234" s="71"/>
      <c r="E234" s="71"/>
      <c r="F234" s="71"/>
      <c r="G234" s="71"/>
    </row>
    <row r="235" spans="1:7" ht="17.5" x14ac:dyDescent="0.25">
      <c r="A235" s="71"/>
      <c r="B235" s="72"/>
      <c r="C235" s="71"/>
      <c r="D235" s="71"/>
      <c r="E235" s="71"/>
      <c r="F235" s="71"/>
      <c r="G235" s="71"/>
    </row>
    <row r="236" spans="1:7" ht="17.5" x14ac:dyDescent="0.25">
      <c r="A236" s="71"/>
      <c r="B236" s="72"/>
      <c r="C236" s="71"/>
      <c r="D236" s="71"/>
      <c r="E236" s="71"/>
      <c r="F236" s="71"/>
      <c r="G236" s="71"/>
    </row>
    <row r="237" spans="1:7" ht="17.5" x14ac:dyDescent="0.25">
      <c r="A237" s="71"/>
      <c r="B237" s="72"/>
      <c r="C237" s="71"/>
      <c r="D237" s="71"/>
      <c r="E237" s="71"/>
      <c r="F237" s="71"/>
      <c r="G237" s="71"/>
    </row>
    <row r="238" spans="1:7" ht="17.5" x14ac:dyDescent="0.25">
      <c r="A238" s="71"/>
      <c r="B238" s="72"/>
      <c r="C238" s="71"/>
      <c r="D238" s="71"/>
      <c r="E238" s="71"/>
      <c r="F238" s="71"/>
      <c r="G238" s="71"/>
    </row>
    <row r="239" spans="1:7" ht="17.5" x14ac:dyDescent="0.25">
      <c r="A239" s="71"/>
      <c r="B239" s="72"/>
      <c r="C239" s="71"/>
      <c r="D239" s="71"/>
      <c r="E239" s="71"/>
      <c r="F239" s="71"/>
      <c r="G239" s="71"/>
    </row>
    <row r="240" spans="1:7" ht="17.5" x14ac:dyDescent="0.25">
      <c r="A240" s="71"/>
      <c r="B240" s="72"/>
      <c r="C240" s="71"/>
      <c r="D240" s="71"/>
      <c r="E240" s="71"/>
      <c r="F240" s="71"/>
      <c r="G240" s="71"/>
    </row>
    <row r="241" spans="1:7" ht="17.5" x14ac:dyDescent="0.25">
      <c r="A241" s="71"/>
      <c r="B241" s="72"/>
      <c r="C241" s="71"/>
      <c r="D241" s="71"/>
      <c r="E241" s="71"/>
      <c r="F241" s="71"/>
      <c r="G241" s="71"/>
    </row>
    <row r="242" spans="1:7" ht="17.5" x14ac:dyDescent="0.25">
      <c r="A242" s="71"/>
      <c r="B242" s="72"/>
      <c r="C242" s="71"/>
      <c r="D242" s="71"/>
      <c r="E242" s="71"/>
      <c r="F242" s="71"/>
      <c r="G242" s="71"/>
    </row>
    <row r="243" spans="1:7" ht="17.5" x14ac:dyDescent="0.25">
      <c r="A243" s="71"/>
      <c r="B243" s="72"/>
      <c r="C243" s="71"/>
      <c r="D243" s="71"/>
      <c r="E243" s="71"/>
      <c r="F243" s="71"/>
      <c r="G243" s="71"/>
    </row>
    <row r="244" spans="1:7" ht="17.5" x14ac:dyDescent="0.25">
      <c r="A244" s="71"/>
      <c r="B244" s="72"/>
      <c r="C244" s="71"/>
      <c r="D244" s="71"/>
      <c r="E244" s="71"/>
      <c r="F244" s="71"/>
      <c r="G244" s="71"/>
    </row>
    <row r="245" spans="1:7" ht="17.5" x14ac:dyDescent="0.25">
      <c r="A245" s="71"/>
      <c r="B245" s="72"/>
      <c r="C245" s="71"/>
      <c r="D245" s="71"/>
      <c r="E245" s="71"/>
      <c r="F245" s="71"/>
      <c r="G245" s="71"/>
    </row>
    <row r="246" spans="1:7" ht="17.5" x14ac:dyDescent="0.25">
      <c r="A246" s="71"/>
      <c r="B246" s="72"/>
      <c r="C246" s="71"/>
      <c r="D246" s="71"/>
      <c r="E246" s="71"/>
      <c r="F246" s="71"/>
      <c r="G246" s="71"/>
    </row>
    <row r="247" spans="1:7" ht="17.5" x14ac:dyDescent="0.25">
      <c r="A247" s="71"/>
      <c r="B247" s="72"/>
      <c r="C247" s="71"/>
      <c r="D247" s="71"/>
      <c r="E247" s="71"/>
      <c r="F247" s="71"/>
      <c r="G247" s="71"/>
    </row>
    <row r="248" spans="1:7" ht="17.5" x14ac:dyDescent="0.25">
      <c r="A248" s="71"/>
      <c r="B248" s="72"/>
      <c r="C248" s="71"/>
      <c r="D248" s="71"/>
      <c r="E248" s="71"/>
      <c r="F248" s="71"/>
      <c r="G248" s="71"/>
    </row>
    <row r="249" spans="1:7" ht="17.5" x14ac:dyDescent="0.25">
      <c r="A249" s="71"/>
      <c r="B249" s="72"/>
      <c r="C249" s="71"/>
      <c r="D249" s="71"/>
      <c r="E249" s="71"/>
      <c r="F249" s="71"/>
      <c r="G249" s="71"/>
    </row>
    <row r="250" spans="1:7" ht="17.5" x14ac:dyDescent="0.25">
      <c r="A250" s="71"/>
      <c r="B250" s="72"/>
      <c r="C250" s="71"/>
      <c r="D250" s="71"/>
      <c r="E250" s="71"/>
      <c r="F250" s="71"/>
      <c r="G250" s="71"/>
    </row>
    <row r="251" spans="1:7" ht="17.5" x14ac:dyDescent="0.25">
      <c r="A251" s="71"/>
      <c r="B251" s="72"/>
      <c r="C251" s="71"/>
      <c r="D251" s="71"/>
      <c r="E251" s="71"/>
      <c r="F251" s="71"/>
      <c r="G251" s="71"/>
    </row>
    <row r="252" spans="1:7" ht="17.5" x14ac:dyDescent="0.25">
      <c r="A252" s="71"/>
      <c r="B252" s="72"/>
      <c r="C252" s="71"/>
      <c r="D252" s="71"/>
      <c r="E252" s="71"/>
      <c r="F252" s="71"/>
      <c r="G252" s="71"/>
    </row>
    <row r="253" spans="1:7" ht="17.5" x14ac:dyDescent="0.25">
      <c r="A253" s="71"/>
      <c r="B253" s="72"/>
      <c r="C253" s="71"/>
      <c r="D253" s="71"/>
      <c r="E253" s="71"/>
      <c r="F253" s="71"/>
      <c r="G253" s="71"/>
    </row>
    <row r="254" spans="1:7" ht="17.5" x14ac:dyDescent="0.25">
      <c r="A254" s="71"/>
      <c r="B254" s="72"/>
      <c r="C254" s="71"/>
      <c r="D254" s="71"/>
      <c r="E254" s="71"/>
      <c r="F254" s="71"/>
      <c r="G254" s="71"/>
    </row>
    <row r="255" spans="1:7" ht="17.5" x14ac:dyDescent="0.25">
      <c r="A255" s="71"/>
      <c r="B255" s="72"/>
      <c r="C255" s="71"/>
      <c r="D255" s="71"/>
      <c r="E255" s="71"/>
      <c r="F255" s="71"/>
      <c r="G255" s="71"/>
    </row>
    <row r="256" spans="1:7" ht="17.5" x14ac:dyDescent="0.25">
      <c r="A256" s="71"/>
      <c r="B256" s="72"/>
      <c r="C256" s="71"/>
      <c r="D256" s="71"/>
      <c r="E256" s="71"/>
      <c r="F256" s="71"/>
      <c r="G256" s="71"/>
    </row>
    <row r="257" spans="1:7" ht="17.5" x14ac:dyDescent="0.25">
      <c r="A257" s="71"/>
      <c r="B257" s="72"/>
      <c r="C257" s="71"/>
      <c r="D257" s="71"/>
      <c r="E257" s="71"/>
      <c r="F257" s="71"/>
      <c r="G257" s="71"/>
    </row>
    <row r="258" spans="1:7" ht="17.5" x14ac:dyDescent="0.25">
      <c r="A258" s="71"/>
      <c r="B258" s="72"/>
      <c r="C258" s="71"/>
      <c r="D258" s="71"/>
      <c r="E258" s="71"/>
      <c r="F258" s="71"/>
      <c r="G258" s="71"/>
    </row>
    <row r="259" spans="1:7" ht="17.5" x14ac:dyDescent="0.25">
      <c r="A259" s="71"/>
      <c r="B259" s="72"/>
      <c r="C259" s="71"/>
      <c r="D259" s="71"/>
      <c r="E259" s="71"/>
      <c r="F259" s="71"/>
      <c r="G259" s="71"/>
    </row>
    <row r="260" spans="1:7" ht="17.5" x14ac:dyDescent="0.25">
      <c r="A260" s="71"/>
      <c r="B260" s="72"/>
      <c r="C260" s="71"/>
      <c r="D260" s="71"/>
      <c r="E260" s="71"/>
      <c r="F260" s="71"/>
      <c r="G260" s="71"/>
    </row>
    <row r="261" spans="1:7" ht="17.5" x14ac:dyDescent="0.25">
      <c r="A261" s="71"/>
      <c r="B261" s="72"/>
      <c r="C261" s="71"/>
      <c r="D261" s="71"/>
      <c r="E261" s="71"/>
      <c r="F261" s="71"/>
      <c r="G261" s="71"/>
    </row>
    <row r="262" spans="1:7" ht="17.5" x14ac:dyDescent="0.25">
      <c r="A262" s="71"/>
      <c r="B262" s="72"/>
      <c r="C262" s="71"/>
      <c r="D262" s="71"/>
      <c r="E262" s="71"/>
      <c r="F262" s="71"/>
      <c r="G262" s="71"/>
    </row>
    <row r="263" spans="1:7" ht="17.5" x14ac:dyDescent="0.25">
      <c r="A263" s="71"/>
      <c r="B263" s="72"/>
      <c r="C263" s="71"/>
      <c r="D263" s="71"/>
      <c r="E263" s="71"/>
      <c r="F263" s="71"/>
      <c r="G263" s="71"/>
    </row>
    <row r="264" spans="1:7" ht="17.5" x14ac:dyDescent="0.25">
      <c r="A264" s="71"/>
      <c r="B264" s="72"/>
      <c r="C264" s="71"/>
      <c r="D264" s="71"/>
      <c r="E264" s="71"/>
      <c r="F264" s="71"/>
      <c r="G264" s="71"/>
    </row>
    <row r="265" spans="1:7" ht="17.5" x14ac:dyDescent="0.25">
      <c r="A265" s="71"/>
      <c r="B265" s="72"/>
      <c r="C265" s="71"/>
      <c r="D265" s="71"/>
      <c r="E265" s="71"/>
      <c r="F265" s="71"/>
      <c r="G265" s="71"/>
    </row>
    <row r="266" spans="1:7" ht="17.5" x14ac:dyDescent="0.25">
      <c r="A266" s="71"/>
      <c r="B266" s="72"/>
      <c r="C266" s="71"/>
      <c r="D266" s="71"/>
      <c r="E266" s="71"/>
      <c r="F266" s="71"/>
      <c r="G266" s="71"/>
    </row>
    <row r="267" spans="1:7" ht="17.5" x14ac:dyDescent="0.25">
      <c r="A267" s="71"/>
      <c r="B267" s="72"/>
      <c r="C267" s="71"/>
      <c r="D267" s="71"/>
      <c r="E267" s="71"/>
      <c r="F267" s="71"/>
      <c r="G267" s="71"/>
    </row>
    <row r="268" spans="1:7" ht="17.5" x14ac:dyDescent="0.25">
      <c r="A268" s="71"/>
      <c r="B268" s="72"/>
      <c r="C268" s="71"/>
      <c r="D268" s="71"/>
      <c r="E268" s="71"/>
      <c r="F268" s="71"/>
      <c r="G268" s="71"/>
    </row>
    <row r="269" spans="1:7" ht="17.5" x14ac:dyDescent="0.25">
      <c r="A269" s="71"/>
      <c r="B269" s="72"/>
      <c r="C269" s="71"/>
      <c r="D269" s="71"/>
      <c r="E269" s="71"/>
      <c r="F269" s="71"/>
      <c r="G269" s="71"/>
    </row>
    <row r="270" spans="1:7" ht="17.5" x14ac:dyDescent="0.25">
      <c r="A270" s="71"/>
      <c r="B270" s="72"/>
      <c r="C270" s="71"/>
      <c r="D270" s="71"/>
      <c r="E270" s="71"/>
      <c r="F270" s="71"/>
      <c r="G270" s="71"/>
    </row>
  </sheetData>
  <sortState xmlns:xlrd2="http://schemas.microsoft.com/office/spreadsheetml/2017/richdata2" ref="A3:H205">
    <sortCondition ref="C197"/>
  </sortState>
  <mergeCells count="5">
    <mergeCell ref="A1:H1"/>
    <mergeCell ref="A50:A115"/>
    <mergeCell ref="A116:A196"/>
    <mergeCell ref="A197:A205"/>
    <mergeCell ref="A3:A49"/>
  </mergeCells>
  <phoneticPr fontId="37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workbookViewId="0">
      <selection activeCell="B35" sqref="B35"/>
    </sheetView>
  </sheetViews>
  <sheetFormatPr defaultColWidth="9" defaultRowHeight="14" x14ac:dyDescent="0.25"/>
  <cols>
    <col min="1" max="1" width="21.1796875" customWidth="1"/>
    <col min="2" max="2" width="15" customWidth="1"/>
    <col min="3" max="3" width="15.36328125" customWidth="1"/>
    <col min="4" max="4" width="31.1796875" customWidth="1"/>
    <col min="6" max="6" width="29.1796875" customWidth="1"/>
    <col min="7" max="7" width="20.453125" customWidth="1"/>
    <col min="8" max="8" width="19.81640625" customWidth="1"/>
    <col min="9" max="9" width="27.1796875" customWidth="1"/>
    <col min="10" max="10" width="18.36328125" customWidth="1"/>
  </cols>
  <sheetData>
    <row r="1" spans="1:10" s="56" customFormat="1" ht="23" x14ac:dyDescent="0.25">
      <c r="A1" s="159" t="s">
        <v>27</v>
      </c>
      <c r="B1" s="160"/>
      <c r="C1" s="160"/>
      <c r="D1" s="160"/>
      <c r="E1" s="160"/>
      <c r="F1" s="160"/>
      <c r="G1" s="160"/>
      <c r="H1" s="160"/>
      <c r="I1" s="160"/>
      <c r="J1" s="161"/>
    </row>
    <row r="2" spans="1:10" s="56" customFormat="1" ht="21" x14ac:dyDescent="0.25">
      <c r="A2" s="53" t="s">
        <v>18</v>
      </c>
      <c r="B2" s="19" t="s">
        <v>20</v>
      </c>
      <c r="C2" s="19" t="s">
        <v>28</v>
      </c>
      <c r="D2" s="19" t="s">
        <v>29</v>
      </c>
      <c r="E2" s="19" t="s">
        <v>30</v>
      </c>
      <c r="F2" s="54" t="s">
        <v>31</v>
      </c>
      <c r="G2" s="19" t="s">
        <v>32</v>
      </c>
      <c r="H2" s="63" t="s">
        <v>33</v>
      </c>
      <c r="I2" s="19" t="s">
        <v>34</v>
      </c>
      <c r="J2" s="65" t="s">
        <v>25</v>
      </c>
    </row>
    <row r="3" spans="1:10" s="56" customFormat="1" ht="21" x14ac:dyDescent="0.25">
      <c r="A3" s="162" t="s">
        <v>1</v>
      </c>
      <c r="B3" s="87">
        <v>20202135</v>
      </c>
      <c r="C3" s="87">
        <v>2020213604</v>
      </c>
      <c r="D3" s="87" t="s">
        <v>74</v>
      </c>
      <c r="E3" s="87" t="s">
        <v>75</v>
      </c>
      <c r="F3" s="115" t="s">
        <v>77</v>
      </c>
      <c r="G3" s="87">
        <v>1</v>
      </c>
      <c r="H3" s="113" t="s">
        <v>73</v>
      </c>
      <c r="I3" s="87" t="s">
        <v>198</v>
      </c>
      <c r="J3" s="65"/>
    </row>
    <row r="4" spans="1:10" s="56" customFormat="1" ht="21" x14ac:dyDescent="0.25">
      <c r="A4" s="163"/>
      <c r="B4" s="33">
        <v>20202132</v>
      </c>
      <c r="C4" s="33">
        <v>2020213317</v>
      </c>
      <c r="D4" s="88" t="s">
        <v>199</v>
      </c>
      <c r="E4" s="113" t="s">
        <v>76</v>
      </c>
      <c r="F4" s="89" t="s">
        <v>197</v>
      </c>
      <c r="G4" s="33">
        <v>2</v>
      </c>
      <c r="H4" s="113" t="s">
        <v>73</v>
      </c>
      <c r="I4" s="87" t="s">
        <v>198</v>
      </c>
      <c r="J4" s="65"/>
    </row>
    <row r="5" spans="1:10" s="56" customFormat="1" ht="17.5" x14ac:dyDescent="0.25">
      <c r="A5" s="164"/>
      <c r="B5" s="33">
        <v>20202132</v>
      </c>
      <c r="C5" s="33">
        <v>2020213317</v>
      </c>
      <c r="D5" s="88" t="s">
        <v>200</v>
      </c>
      <c r="E5" s="86" t="s">
        <v>76</v>
      </c>
      <c r="F5" s="89" t="s">
        <v>201</v>
      </c>
      <c r="G5" s="33">
        <v>2</v>
      </c>
      <c r="H5" s="86" t="s">
        <v>73</v>
      </c>
      <c r="I5" s="87" t="s">
        <v>198</v>
      </c>
      <c r="J5" s="90"/>
    </row>
    <row r="6" spans="1:10" s="15" customFormat="1" ht="17.5" x14ac:dyDescent="0.25">
      <c r="A6" s="21" t="s">
        <v>2</v>
      </c>
      <c r="B6" s="22">
        <v>20182633</v>
      </c>
      <c r="C6" s="22">
        <v>2017263308</v>
      </c>
      <c r="D6" s="87" t="s">
        <v>130</v>
      </c>
      <c r="E6" s="64" t="s">
        <v>128</v>
      </c>
      <c r="F6" s="22" t="s">
        <v>129</v>
      </c>
      <c r="G6" s="22">
        <v>5</v>
      </c>
      <c r="H6" s="87" t="s">
        <v>73</v>
      </c>
      <c r="I6" s="87" t="s">
        <v>198</v>
      </c>
      <c r="J6" s="64"/>
    </row>
    <row r="7" spans="1:10" s="56" customFormat="1" ht="52.5" x14ac:dyDescent="0.25">
      <c r="A7" s="21" t="s">
        <v>3</v>
      </c>
      <c r="B7" s="92">
        <v>20183631</v>
      </c>
      <c r="C7" s="92">
        <v>2018363131</v>
      </c>
      <c r="D7" s="86" t="s">
        <v>43</v>
      </c>
      <c r="E7" s="106" t="s">
        <v>169</v>
      </c>
      <c r="F7" s="89" t="s">
        <v>41</v>
      </c>
      <c r="G7" s="86">
        <v>2</v>
      </c>
      <c r="H7" s="90"/>
      <c r="I7" s="90" t="s">
        <v>170</v>
      </c>
      <c r="J7" s="86"/>
    </row>
    <row r="8" spans="1:10" s="15" customFormat="1" ht="17.5" x14ac:dyDescent="0.25">
      <c r="A8" s="21" t="s">
        <v>4</v>
      </c>
      <c r="B8" s="165" t="s">
        <v>202</v>
      </c>
      <c r="C8" s="166"/>
      <c r="D8" s="166"/>
      <c r="E8" s="166"/>
      <c r="F8" s="166"/>
      <c r="G8" s="166"/>
      <c r="H8" s="166"/>
      <c r="I8" s="166"/>
      <c r="J8" s="167"/>
    </row>
  </sheetData>
  <mergeCells count="3">
    <mergeCell ref="A1:J1"/>
    <mergeCell ref="A3:A5"/>
    <mergeCell ref="B8:J8"/>
  </mergeCells>
  <phoneticPr fontId="3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8"/>
  <sheetViews>
    <sheetView topLeftCell="A188" zoomScaleNormal="100" workbookViewId="0">
      <selection activeCell="A116" sqref="A116:A196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16.08984375" customWidth="1"/>
    <col min="4" max="4" width="15.08984375" customWidth="1"/>
    <col min="5" max="5" width="18.6328125" customWidth="1"/>
    <col min="6" max="6" width="13.1796875" customWidth="1"/>
    <col min="7" max="7" width="18.6328125" customWidth="1"/>
    <col min="8" max="8" width="52.90625" customWidth="1"/>
  </cols>
  <sheetData>
    <row r="1" spans="1:10" s="56" customFormat="1" ht="23" x14ac:dyDescent="0.25">
      <c r="A1" s="148" t="s">
        <v>35</v>
      </c>
      <c r="B1" s="148"/>
      <c r="C1" s="168"/>
      <c r="D1" s="168"/>
      <c r="E1" s="168"/>
      <c r="F1" s="168"/>
      <c r="G1" s="168"/>
      <c r="H1" s="168"/>
    </row>
    <row r="2" spans="1:10" s="56" customFormat="1" ht="21" x14ac:dyDescent="0.25">
      <c r="A2" s="53" t="s">
        <v>18</v>
      </c>
      <c r="B2" s="53" t="s">
        <v>19</v>
      </c>
      <c r="C2" s="53" t="s">
        <v>20</v>
      </c>
      <c r="D2" s="53" t="s">
        <v>36</v>
      </c>
      <c r="E2" s="53" t="s">
        <v>22</v>
      </c>
      <c r="F2" s="59" t="s">
        <v>37</v>
      </c>
      <c r="G2" s="53" t="s">
        <v>38</v>
      </c>
      <c r="H2" s="53" t="s">
        <v>25</v>
      </c>
    </row>
    <row r="3" spans="1:10" s="56" customFormat="1" ht="17.5" x14ac:dyDescent="0.25">
      <c r="A3" s="169" t="s">
        <v>1</v>
      </c>
      <c r="B3" s="122">
        <f>ROW()-2</f>
        <v>1</v>
      </c>
      <c r="C3" s="91">
        <v>20182131</v>
      </c>
      <c r="D3" s="91">
        <v>0</v>
      </c>
      <c r="E3" s="91">
        <v>47</v>
      </c>
      <c r="F3" s="97">
        <f>D3/E3</f>
        <v>0</v>
      </c>
      <c r="G3" s="91">
        <f>RANK(F3,$F$3:$F$49,1)</f>
        <v>1</v>
      </c>
      <c r="H3" s="91"/>
    </row>
    <row r="4" spans="1:10" s="56" customFormat="1" ht="17.5" x14ac:dyDescent="0.25">
      <c r="A4" s="170"/>
      <c r="B4" s="103">
        <f t="shared" ref="B4:B70" si="0">ROW()-2</f>
        <v>2</v>
      </c>
      <c r="C4" s="104">
        <v>20182132</v>
      </c>
      <c r="D4" s="104">
        <v>1</v>
      </c>
      <c r="E4" s="104">
        <v>29</v>
      </c>
      <c r="F4" s="97">
        <f t="shared" ref="F4:F70" si="1">D4/E4</f>
        <v>3.4482758620689655E-2</v>
      </c>
      <c r="G4" s="91">
        <f t="shared" ref="G4:G49" si="2">RANK(F4,$F$3:$F$49,1)</f>
        <v>37</v>
      </c>
      <c r="H4" s="104"/>
    </row>
    <row r="5" spans="1:10" s="56" customFormat="1" ht="17.5" x14ac:dyDescent="0.25">
      <c r="A5" s="170"/>
      <c r="B5" s="102">
        <f t="shared" si="0"/>
        <v>3</v>
      </c>
      <c r="C5" s="95">
        <v>20182133</v>
      </c>
      <c r="D5" s="95"/>
      <c r="E5" s="95"/>
      <c r="F5" s="98"/>
      <c r="G5" s="95"/>
      <c r="H5" s="95" t="s">
        <v>78</v>
      </c>
    </row>
    <row r="6" spans="1:10" s="56" customFormat="1" ht="17.5" x14ac:dyDescent="0.25">
      <c r="A6" s="170"/>
      <c r="B6" s="103">
        <f t="shared" si="0"/>
        <v>4</v>
      </c>
      <c r="C6" s="104">
        <v>20182134</v>
      </c>
      <c r="D6" s="104">
        <v>1</v>
      </c>
      <c r="E6" s="104">
        <v>38</v>
      </c>
      <c r="F6" s="97">
        <f t="shared" si="1"/>
        <v>2.6315789473684209E-2</v>
      </c>
      <c r="G6" s="91">
        <f t="shared" si="2"/>
        <v>33</v>
      </c>
      <c r="H6" s="104"/>
    </row>
    <row r="7" spans="1:10" s="56" customFormat="1" ht="17.5" x14ac:dyDescent="0.25">
      <c r="A7" s="170"/>
      <c r="B7" s="103">
        <f t="shared" si="0"/>
        <v>5</v>
      </c>
      <c r="C7" s="104">
        <v>20182135</v>
      </c>
      <c r="D7" s="104">
        <v>0</v>
      </c>
      <c r="E7" s="104">
        <v>43</v>
      </c>
      <c r="F7" s="97">
        <f t="shared" si="1"/>
        <v>0</v>
      </c>
      <c r="G7" s="91">
        <f t="shared" si="2"/>
        <v>1</v>
      </c>
      <c r="H7" s="104"/>
    </row>
    <row r="8" spans="1:10" s="56" customFormat="1" ht="17.5" x14ac:dyDescent="0.25">
      <c r="A8" s="170"/>
      <c r="B8" s="103">
        <f t="shared" si="0"/>
        <v>6</v>
      </c>
      <c r="C8" s="104">
        <v>20182136</v>
      </c>
      <c r="D8" s="104">
        <v>1</v>
      </c>
      <c r="E8" s="104">
        <v>40</v>
      </c>
      <c r="F8" s="97">
        <f t="shared" si="1"/>
        <v>2.5000000000000001E-2</v>
      </c>
      <c r="G8" s="91">
        <f t="shared" si="2"/>
        <v>32</v>
      </c>
      <c r="H8" s="104"/>
    </row>
    <row r="9" spans="1:10" s="56" customFormat="1" ht="17.5" x14ac:dyDescent="0.25">
      <c r="A9" s="170"/>
      <c r="B9" s="103">
        <f t="shared" si="0"/>
        <v>7</v>
      </c>
      <c r="C9" s="104">
        <v>20182137</v>
      </c>
      <c r="D9" s="104">
        <v>0</v>
      </c>
      <c r="E9" s="104">
        <v>39</v>
      </c>
      <c r="F9" s="97">
        <f t="shared" si="1"/>
        <v>0</v>
      </c>
      <c r="G9" s="91">
        <f t="shared" si="2"/>
        <v>1</v>
      </c>
      <c r="H9" s="104"/>
      <c r="J9" s="60"/>
    </row>
    <row r="10" spans="1:10" s="56" customFormat="1" ht="17.5" x14ac:dyDescent="0.25">
      <c r="A10" s="170"/>
      <c r="B10" s="103">
        <v>8</v>
      </c>
      <c r="C10" s="104">
        <v>20183131</v>
      </c>
      <c r="D10" s="104"/>
      <c r="E10" s="104"/>
      <c r="F10" s="97"/>
      <c r="G10" s="91"/>
      <c r="H10" s="104" t="s">
        <v>222</v>
      </c>
      <c r="J10" s="60"/>
    </row>
    <row r="11" spans="1:10" s="56" customFormat="1" ht="17.5" x14ac:dyDescent="0.25">
      <c r="A11" s="170"/>
      <c r="B11" s="103">
        <v>9</v>
      </c>
      <c r="C11" s="104">
        <v>20183141</v>
      </c>
      <c r="D11" s="104"/>
      <c r="E11" s="104"/>
      <c r="F11" s="97"/>
      <c r="G11" s="91"/>
      <c r="H11" s="104" t="s">
        <v>222</v>
      </c>
      <c r="J11" s="60"/>
    </row>
    <row r="12" spans="1:10" s="56" customFormat="1" ht="17.5" x14ac:dyDescent="0.25">
      <c r="A12" s="170"/>
      <c r="B12" s="103">
        <f t="shared" si="0"/>
        <v>10</v>
      </c>
      <c r="C12" s="104">
        <v>20192131</v>
      </c>
      <c r="D12" s="104">
        <v>1</v>
      </c>
      <c r="E12" s="104">
        <v>49</v>
      </c>
      <c r="F12" s="97">
        <f t="shared" si="1"/>
        <v>2.0408163265306121E-2</v>
      </c>
      <c r="G12" s="91">
        <f t="shared" si="2"/>
        <v>27</v>
      </c>
      <c r="H12" s="104"/>
      <c r="J12" s="60"/>
    </row>
    <row r="13" spans="1:10" s="56" customFormat="1" ht="17.5" x14ac:dyDescent="0.25">
      <c r="A13" s="170"/>
      <c r="B13" s="103">
        <f t="shared" si="0"/>
        <v>11</v>
      </c>
      <c r="C13" s="104">
        <v>20192132</v>
      </c>
      <c r="D13" s="104">
        <v>0</v>
      </c>
      <c r="E13" s="104">
        <v>23</v>
      </c>
      <c r="F13" s="97">
        <f t="shared" si="1"/>
        <v>0</v>
      </c>
      <c r="G13" s="91">
        <f t="shared" si="2"/>
        <v>1</v>
      </c>
      <c r="H13" s="104"/>
      <c r="J13" s="60"/>
    </row>
    <row r="14" spans="1:10" s="56" customFormat="1" ht="17.5" x14ac:dyDescent="0.25">
      <c r="A14" s="170"/>
      <c r="B14" s="103">
        <f t="shared" si="0"/>
        <v>12</v>
      </c>
      <c r="C14" s="104">
        <v>20192133</v>
      </c>
      <c r="D14" s="104">
        <v>2</v>
      </c>
      <c r="E14" s="104">
        <v>38</v>
      </c>
      <c r="F14" s="97">
        <f t="shared" si="1"/>
        <v>5.2631578947368418E-2</v>
      </c>
      <c r="G14" s="91">
        <f t="shared" si="2"/>
        <v>39</v>
      </c>
      <c r="H14" s="104"/>
      <c r="J14" s="60"/>
    </row>
    <row r="15" spans="1:10" s="56" customFormat="1" ht="17.5" x14ac:dyDescent="0.25">
      <c r="A15" s="170"/>
      <c r="B15" s="103">
        <f t="shared" si="0"/>
        <v>13</v>
      </c>
      <c r="C15" s="104">
        <v>20192134</v>
      </c>
      <c r="D15" s="104">
        <v>0</v>
      </c>
      <c r="E15" s="104">
        <v>35</v>
      </c>
      <c r="F15" s="97">
        <f t="shared" si="1"/>
        <v>0</v>
      </c>
      <c r="G15" s="91">
        <f t="shared" si="2"/>
        <v>1</v>
      </c>
      <c r="H15" s="104"/>
      <c r="J15" s="60"/>
    </row>
    <row r="16" spans="1:10" s="56" customFormat="1" ht="17.5" x14ac:dyDescent="0.25">
      <c r="A16" s="170"/>
      <c r="B16" s="103">
        <f t="shared" si="0"/>
        <v>14</v>
      </c>
      <c r="C16" s="104">
        <v>20192135</v>
      </c>
      <c r="D16" s="104">
        <v>1</v>
      </c>
      <c r="E16" s="104">
        <v>47</v>
      </c>
      <c r="F16" s="97">
        <f t="shared" si="1"/>
        <v>2.1276595744680851E-2</v>
      </c>
      <c r="G16" s="91">
        <f t="shared" si="2"/>
        <v>28</v>
      </c>
      <c r="H16" s="104"/>
      <c r="J16" s="60"/>
    </row>
    <row r="17" spans="1:10" s="56" customFormat="1" ht="17.5" x14ac:dyDescent="0.25">
      <c r="A17" s="170"/>
      <c r="B17" s="103">
        <f t="shared" si="0"/>
        <v>15</v>
      </c>
      <c r="C17" s="104">
        <v>20192136</v>
      </c>
      <c r="D17" s="104">
        <v>3</v>
      </c>
      <c r="E17" s="104">
        <v>40</v>
      </c>
      <c r="F17" s="97">
        <f t="shared" si="1"/>
        <v>7.4999999999999997E-2</v>
      </c>
      <c r="G17" s="91">
        <f t="shared" si="2"/>
        <v>42</v>
      </c>
      <c r="H17" s="104"/>
      <c r="J17" s="60"/>
    </row>
    <row r="18" spans="1:10" s="56" customFormat="1" ht="17.5" x14ac:dyDescent="0.25">
      <c r="A18" s="170"/>
      <c r="B18" s="103">
        <f t="shared" si="0"/>
        <v>16</v>
      </c>
      <c r="C18" s="133">
        <v>20192137</v>
      </c>
      <c r="D18" s="133">
        <v>0</v>
      </c>
      <c r="E18" s="133">
        <v>40</v>
      </c>
      <c r="F18" s="97">
        <f t="shared" si="1"/>
        <v>0</v>
      </c>
      <c r="G18" s="91">
        <f t="shared" si="2"/>
        <v>1</v>
      </c>
      <c r="H18" s="133"/>
    </row>
    <row r="19" spans="1:10" s="56" customFormat="1" ht="17.5" x14ac:dyDescent="0.25">
      <c r="A19" s="170"/>
      <c r="B19" s="103">
        <f t="shared" si="0"/>
        <v>17</v>
      </c>
      <c r="C19" s="133">
        <v>20193131</v>
      </c>
      <c r="D19" s="133">
        <v>0</v>
      </c>
      <c r="E19" s="133">
        <v>47</v>
      </c>
      <c r="F19" s="97">
        <f t="shared" si="1"/>
        <v>0</v>
      </c>
      <c r="G19" s="91">
        <f t="shared" si="2"/>
        <v>1</v>
      </c>
      <c r="H19" s="133"/>
    </row>
    <row r="20" spans="1:10" s="56" customFormat="1" ht="17.5" x14ac:dyDescent="0.25">
      <c r="A20" s="170"/>
      <c r="B20" s="103">
        <f t="shared" si="0"/>
        <v>18</v>
      </c>
      <c r="C20" s="133">
        <v>20193132</v>
      </c>
      <c r="D20" s="133">
        <v>0</v>
      </c>
      <c r="E20" s="133">
        <v>43</v>
      </c>
      <c r="F20" s="97">
        <f t="shared" si="1"/>
        <v>0</v>
      </c>
      <c r="G20" s="91">
        <f t="shared" si="2"/>
        <v>1</v>
      </c>
      <c r="H20" s="133"/>
    </row>
    <row r="21" spans="1:10" s="56" customFormat="1" ht="17.5" x14ac:dyDescent="0.25">
      <c r="A21" s="170"/>
      <c r="B21" s="103">
        <f t="shared" si="0"/>
        <v>19</v>
      </c>
      <c r="C21" s="133">
        <v>20202131</v>
      </c>
      <c r="D21" s="133">
        <v>0</v>
      </c>
      <c r="E21" s="133">
        <v>40</v>
      </c>
      <c r="F21" s="97">
        <f t="shared" si="1"/>
        <v>0</v>
      </c>
      <c r="G21" s="91">
        <f t="shared" si="2"/>
        <v>1</v>
      </c>
      <c r="H21" s="133"/>
    </row>
    <row r="22" spans="1:10" s="56" customFormat="1" ht="17.5" x14ac:dyDescent="0.25">
      <c r="A22" s="170"/>
      <c r="B22" s="103">
        <f t="shared" si="0"/>
        <v>20</v>
      </c>
      <c r="C22" s="133">
        <v>20202132</v>
      </c>
      <c r="D22" s="133">
        <v>2</v>
      </c>
      <c r="E22" s="133">
        <v>38</v>
      </c>
      <c r="F22" s="97">
        <f t="shared" si="1"/>
        <v>5.2631578947368418E-2</v>
      </c>
      <c r="G22" s="91">
        <f t="shared" si="2"/>
        <v>39</v>
      </c>
      <c r="H22" s="133"/>
    </row>
    <row r="23" spans="1:10" s="56" customFormat="1" ht="17.5" x14ac:dyDescent="0.25">
      <c r="A23" s="170"/>
      <c r="B23" s="103">
        <f t="shared" si="0"/>
        <v>21</v>
      </c>
      <c r="C23" s="133">
        <v>20202133</v>
      </c>
      <c r="D23" s="133">
        <v>0</v>
      </c>
      <c r="E23" s="133">
        <v>35</v>
      </c>
      <c r="F23" s="97">
        <f t="shared" si="1"/>
        <v>0</v>
      </c>
      <c r="G23" s="91">
        <f t="shared" si="2"/>
        <v>1</v>
      </c>
      <c r="H23" s="133"/>
    </row>
    <row r="24" spans="1:10" s="56" customFormat="1" ht="17.5" x14ac:dyDescent="0.25">
      <c r="A24" s="170"/>
      <c r="B24" s="103">
        <f t="shared" si="0"/>
        <v>22</v>
      </c>
      <c r="C24" s="133">
        <v>20202134</v>
      </c>
      <c r="D24" s="133">
        <v>0</v>
      </c>
      <c r="E24" s="133">
        <v>34</v>
      </c>
      <c r="F24" s="97">
        <f t="shared" si="1"/>
        <v>0</v>
      </c>
      <c r="G24" s="91">
        <f t="shared" si="2"/>
        <v>1</v>
      </c>
      <c r="H24" s="133"/>
    </row>
    <row r="25" spans="1:10" s="56" customFormat="1" ht="17.5" x14ac:dyDescent="0.25">
      <c r="A25" s="170"/>
      <c r="B25" s="103">
        <f t="shared" si="0"/>
        <v>23</v>
      </c>
      <c r="C25" s="133">
        <v>20202135</v>
      </c>
      <c r="D25" s="133">
        <v>0</v>
      </c>
      <c r="E25" s="133">
        <v>55</v>
      </c>
      <c r="F25" s="97">
        <f t="shared" si="1"/>
        <v>0</v>
      </c>
      <c r="G25" s="91">
        <f t="shared" si="2"/>
        <v>1</v>
      </c>
      <c r="H25" s="133"/>
    </row>
    <row r="26" spans="1:10" s="56" customFormat="1" ht="17.5" x14ac:dyDescent="0.25">
      <c r="A26" s="170"/>
      <c r="B26" s="103">
        <f t="shared" si="0"/>
        <v>24</v>
      </c>
      <c r="C26" s="133">
        <v>20202136</v>
      </c>
      <c r="D26" s="133">
        <v>5</v>
      </c>
      <c r="E26" s="133">
        <v>37</v>
      </c>
      <c r="F26" s="97">
        <f t="shared" si="1"/>
        <v>0.13513513513513514</v>
      </c>
      <c r="G26" s="91">
        <f t="shared" si="2"/>
        <v>43</v>
      </c>
      <c r="H26" s="133"/>
    </row>
    <row r="27" spans="1:10" s="56" customFormat="1" ht="17.5" x14ac:dyDescent="0.25">
      <c r="A27" s="170"/>
      <c r="B27" s="103">
        <f t="shared" si="0"/>
        <v>25</v>
      </c>
      <c r="C27" s="94">
        <v>20202137</v>
      </c>
      <c r="D27" s="94">
        <v>0</v>
      </c>
      <c r="E27" s="94">
        <v>33</v>
      </c>
      <c r="F27" s="97">
        <f t="shared" si="1"/>
        <v>0</v>
      </c>
      <c r="G27" s="91">
        <f t="shared" si="2"/>
        <v>1</v>
      </c>
      <c r="H27" s="133"/>
    </row>
    <row r="28" spans="1:10" s="56" customFormat="1" ht="17.5" x14ac:dyDescent="0.25">
      <c r="A28" s="170"/>
      <c r="B28" s="103">
        <f t="shared" si="0"/>
        <v>26</v>
      </c>
      <c r="C28" s="94">
        <v>20203131</v>
      </c>
      <c r="D28" s="94">
        <v>0</v>
      </c>
      <c r="E28" s="94">
        <v>30</v>
      </c>
      <c r="F28" s="97">
        <f t="shared" si="1"/>
        <v>0</v>
      </c>
      <c r="G28" s="91">
        <f t="shared" si="2"/>
        <v>1</v>
      </c>
      <c r="H28" s="133"/>
    </row>
    <row r="29" spans="1:10" s="56" customFormat="1" ht="17.5" x14ac:dyDescent="0.25">
      <c r="A29" s="170"/>
      <c r="B29" s="103">
        <f t="shared" si="0"/>
        <v>27</v>
      </c>
      <c r="C29" s="94">
        <v>20203132</v>
      </c>
      <c r="D29" s="94">
        <v>1</v>
      </c>
      <c r="E29" s="94">
        <v>33</v>
      </c>
      <c r="F29" s="97">
        <f t="shared" si="1"/>
        <v>3.0303030303030304E-2</v>
      </c>
      <c r="G29" s="91">
        <f t="shared" si="2"/>
        <v>36</v>
      </c>
      <c r="H29" s="133"/>
    </row>
    <row r="30" spans="1:10" s="56" customFormat="1" ht="17.5" x14ac:dyDescent="0.25">
      <c r="A30" s="170"/>
      <c r="B30" s="103">
        <v>28</v>
      </c>
      <c r="C30" s="94">
        <v>20203141</v>
      </c>
      <c r="D30" s="94"/>
      <c r="E30" s="94"/>
      <c r="F30" s="97"/>
      <c r="G30" s="91"/>
      <c r="H30" s="133" t="s">
        <v>222</v>
      </c>
    </row>
    <row r="31" spans="1:10" s="56" customFormat="1" ht="17.5" x14ac:dyDescent="0.25">
      <c r="A31" s="170"/>
      <c r="B31" s="103">
        <f t="shared" si="0"/>
        <v>29</v>
      </c>
      <c r="C31" s="94">
        <v>20202141</v>
      </c>
      <c r="D31" s="94">
        <v>0</v>
      </c>
      <c r="E31" s="94">
        <v>32</v>
      </c>
      <c r="F31" s="97">
        <f t="shared" si="1"/>
        <v>0</v>
      </c>
      <c r="G31" s="91">
        <f t="shared" si="2"/>
        <v>1</v>
      </c>
      <c r="H31" s="133"/>
    </row>
    <row r="32" spans="1:10" s="56" customFormat="1" ht="17.5" x14ac:dyDescent="0.25">
      <c r="A32" s="170"/>
      <c r="B32" s="103">
        <f t="shared" si="0"/>
        <v>30</v>
      </c>
      <c r="C32" s="94">
        <v>20202142</v>
      </c>
      <c r="D32" s="94">
        <v>0</v>
      </c>
      <c r="E32" s="94">
        <v>32</v>
      </c>
      <c r="F32" s="97">
        <f t="shared" si="1"/>
        <v>0</v>
      </c>
      <c r="G32" s="91">
        <f t="shared" si="2"/>
        <v>1</v>
      </c>
      <c r="H32" s="133"/>
    </row>
    <row r="33" spans="1:8" s="56" customFormat="1" ht="17.5" x14ac:dyDescent="0.25">
      <c r="A33" s="170"/>
      <c r="B33" s="102">
        <f t="shared" si="0"/>
        <v>31</v>
      </c>
      <c r="C33" s="99">
        <v>20202143</v>
      </c>
      <c r="D33" s="99">
        <v>1</v>
      </c>
      <c r="E33" s="99">
        <v>34</v>
      </c>
      <c r="F33" s="98">
        <f t="shared" si="1"/>
        <v>2.9411764705882353E-2</v>
      </c>
      <c r="G33" s="95">
        <f t="shared" si="2"/>
        <v>35</v>
      </c>
      <c r="H33" s="99" t="s">
        <v>80</v>
      </c>
    </row>
    <row r="34" spans="1:8" s="56" customFormat="1" ht="17.5" x14ac:dyDescent="0.25">
      <c r="A34" s="170"/>
      <c r="B34" s="103">
        <f t="shared" si="0"/>
        <v>32</v>
      </c>
      <c r="C34" s="94">
        <v>20202144</v>
      </c>
      <c r="D34" s="94">
        <v>2</v>
      </c>
      <c r="E34" s="94">
        <v>33</v>
      </c>
      <c r="F34" s="97">
        <f t="shared" si="1"/>
        <v>6.0606060606060608E-2</v>
      </c>
      <c r="G34" s="91">
        <f t="shared" si="2"/>
        <v>41</v>
      </c>
      <c r="H34" s="133"/>
    </row>
    <row r="35" spans="1:8" s="56" customFormat="1" ht="17.5" x14ac:dyDescent="0.25">
      <c r="A35" s="170"/>
      <c r="B35" s="103">
        <f t="shared" si="0"/>
        <v>33</v>
      </c>
      <c r="C35" s="94">
        <v>20202145</v>
      </c>
      <c r="D35" s="94">
        <v>1</v>
      </c>
      <c r="E35" s="94">
        <v>36</v>
      </c>
      <c r="F35" s="97">
        <f t="shared" si="1"/>
        <v>2.7777777777777776E-2</v>
      </c>
      <c r="G35" s="91">
        <f t="shared" si="2"/>
        <v>34</v>
      </c>
      <c r="H35" s="133" t="s">
        <v>81</v>
      </c>
    </row>
    <row r="36" spans="1:8" s="56" customFormat="1" ht="17.5" x14ac:dyDescent="0.25">
      <c r="A36" s="170"/>
      <c r="B36" s="103">
        <f t="shared" si="0"/>
        <v>34</v>
      </c>
      <c r="C36" s="94">
        <v>20212131</v>
      </c>
      <c r="D36" s="94">
        <v>0</v>
      </c>
      <c r="E36" s="94">
        <v>49</v>
      </c>
      <c r="F36" s="97">
        <f t="shared" si="1"/>
        <v>0</v>
      </c>
      <c r="G36" s="91">
        <f t="shared" si="2"/>
        <v>1</v>
      </c>
      <c r="H36" s="94"/>
    </row>
    <row r="37" spans="1:8" s="56" customFormat="1" ht="17.5" x14ac:dyDescent="0.25">
      <c r="A37" s="170"/>
      <c r="B37" s="103">
        <f t="shared" si="0"/>
        <v>35</v>
      </c>
      <c r="C37" s="94">
        <v>20212132</v>
      </c>
      <c r="D37" s="94">
        <v>0</v>
      </c>
      <c r="E37" s="94">
        <v>23</v>
      </c>
      <c r="F37" s="97">
        <f t="shared" si="1"/>
        <v>0</v>
      </c>
      <c r="G37" s="91">
        <f t="shared" si="2"/>
        <v>1</v>
      </c>
      <c r="H37" s="133"/>
    </row>
    <row r="38" spans="1:8" s="56" customFormat="1" ht="17.5" x14ac:dyDescent="0.25">
      <c r="A38" s="170"/>
      <c r="B38" s="103">
        <f t="shared" si="0"/>
        <v>36</v>
      </c>
      <c r="C38" s="94">
        <v>20212133</v>
      </c>
      <c r="D38" s="94">
        <v>0</v>
      </c>
      <c r="E38" s="94">
        <v>38</v>
      </c>
      <c r="F38" s="97">
        <f t="shared" si="1"/>
        <v>0</v>
      </c>
      <c r="G38" s="91">
        <f t="shared" si="2"/>
        <v>1</v>
      </c>
      <c r="H38" s="133"/>
    </row>
    <row r="39" spans="1:8" s="56" customFormat="1" ht="17.5" x14ac:dyDescent="0.25">
      <c r="A39" s="170"/>
      <c r="B39" s="103">
        <f t="shared" si="0"/>
        <v>37</v>
      </c>
      <c r="C39" s="94">
        <v>20212134</v>
      </c>
      <c r="D39" s="94">
        <v>0</v>
      </c>
      <c r="E39" s="94">
        <v>35</v>
      </c>
      <c r="F39" s="97">
        <f t="shared" si="1"/>
        <v>0</v>
      </c>
      <c r="G39" s="91">
        <f t="shared" si="2"/>
        <v>1</v>
      </c>
      <c r="H39" s="133"/>
    </row>
    <row r="40" spans="1:8" s="56" customFormat="1" ht="17.5" x14ac:dyDescent="0.25">
      <c r="A40" s="170"/>
      <c r="B40" s="103">
        <f t="shared" si="0"/>
        <v>38</v>
      </c>
      <c r="C40" s="94">
        <v>20212135</v>
      </c>
      <c r="D40" s="94">
        <v>0</v>
      </c>
      <c r="E40" s="94">
        <v>40</v>
      </c>
      <c r="F40" s="97">
        <f t="shared" si="1"/>
        <v>0</v>
      </c>
      <c r="G40" s="91">
        <f t="shared" si="2"/>
        <v>1</v>
      </c>
      <c r="H40" s="133"/>
    </row>
    <row r="41" spans="1:8" s="56" customFormat="1" ht="17.5" x14ac:dyDescent="0.25">
      <c r="A41" s="170"/>
      <c r="B41" s="103">
        <f t="shared" si="0"/>
        <v>39</v>
      </c>
      <c r="C41" s="94">
        <v>20212136</v>
      </c>
      <c r="D41" s="94">
        <v>0</v>
      </c>
      <c r="E41" s="94">
        <v>39</v>
      </c>
      <c r="F41" s="97">
        <f t="shared" si="1"/>
        <v>0</v>
      </c>
      <c r="G41" s="91">
        <f t="shared" si="2"/>
        <v>1</v>
      </c>
      <c r="H41" s="133"/>
    </row>
    <row r="42" spans="1:8" s="56" customFormat="1" ht="17.5" x14ac:dyDescent="0.25">
      <c r="A42" s="170"/>
      <c r="B42" s="103">
        <f t="shared" si="0"/>
        <v>40</v>
      </c>
      <c r="C42" s="94">
        <v>20212137</v>
      </c>
      <c r="D42" s="94">
        <v>0</v>
      </c>
      <c r="E42" s="94">
        <v>38</v>
      </c>
      <c r="F42" s="97">
        <f t="shared" si="1"/>
        <v>0</v>
      </c>
      <c r="G42" s="91">
        <f t="shared" si="2"/>
        <v>1</v>
      </c>
      <c r="H42" s="133"/>
    </row>
    <row r="43" spans="1:8" s="56" customFormat="1" ht="17.5" x14ac:dyDescent="0.25">
      <c r="A43" s="170"/>
      <c r="B43" s="103">
        <f t="shared" si="0"/>
        <v>41</v>
      </c>
      <c r="C43" s="94">
        <v>20212138</v>
      </c>
      <c r="D43" s="94">
        <v>0</v>
      </c>
      <c r="E43" s="94">
        <v>39</v>
      </c>
      <c r="F43" s="97">
        <f t="shared" si="1"/>
        <v>0</v>
      </c>
      <c r="G43" s="91">
        <f t="shared" si="2"/>
        <v>1</v>
      </c>
      <c r="H43" s="133"/>
    </row>
    <row r="44" spans="1:8" s="56" customFormat="1" ht="17.5" x14ac:dyDescent="0.25">
      <c r="A44" s="170"/>
      <c r="B44" s="103">
        <f t="shared" si="0"/>
        <v>42</v>
      </c>
      <c r="C44" s="94">
        <v>20212141</v>
      </c>
      <c r="D44" s="94">
        <v>2</v>
      </c>
      <c r="E44" s="94">
        <v>44</v>
      </c>
      <c r="F44" s="97">
        <f t="shared" si="1"/>
        <v>4.5454545454545456E-2</v>
      </c>
      <c r="G44" s="91">
        <f t="shared" si="2"/>
        <v>38</v>
      </c>
      <c r="H44" s="133"/>
    </row>
    <row r="45" spans="1:8" s="56" customFormat="1" ht="17.5" x14ac:dyDescent="0.25">
      <c r="A45" s="170"/>
      <c r="B45" s="103">
        <f t="shared" si="0"/>
        <v>43</v>
      </c>
      <c r="C45" s="94">
        <v>20212142</v>
      </c>
      <c r="D45" s="94">
        <v>1</v>
      </c>
      <c r="E45" s="94">
        <v>43</v>
      </c>
      <c r="F45" s="97">
        <f t="shared" si="1"/>
        <v>2.3255813953488372E-2</v>
      </c>
      <c r="G45" s="91">
        <f t="shared" si="2"/>
        <v>29</v>
      </c>
      <c r="H45" s="133"/>
    </row>
    <row r="46" spans="1:8" s="56" customFormat="1" ht="17.5" x14ac:dyDescent="0.25">
      <c r="A46" s="170"/>
      <c r="B46" s="103">
        <f t="shared" si="0"/>
        <v>44</v>
      </c>
      <c r="C46" s="94">
        <v>20213131</v>
      </c>
      <c r="D46" s="94">
        <v>0</v>
      </c>
      <c r="E46" s="94">
        <v>41</v>
      </c>
      <c r="F46" s="97">
        <f t="shared" si="1"/>
        <v>0</v>
      </c>
      <c r="G46" s="91">
        <f t="shared" si="2"/>
        <v>1</v>
      </c>
      <c r="H46" s="133"/>
    </row>
    <row r="47" spans="1:8" s="56" customFormat="1" ht="17.5" x14ac:dyDescent="0.25">
      <c r="A47" s="170"/>
      <c r="B47" s="103">
        <f t="shared" si="0"/>
        <v>45</v>
      </c>
      <c r="C47" s="94">
        <v>20212143</v>
      </c>
      <c r="D47" s="94">
        <v>0</v>
      </c>
      <c r="E47" s="94">
        <v>43</v>
      </c>
      <c r="F47" s="97">
        <f t="shared" si="1"/>
        <v>0</v>
      </c>
      <c r="G47" s="91">
        <f t="shared" si="2"/>
        <v>1</v>
      </c>
      <c r="H47" s="133"/>
    </row>
    <row r="48" spans="1:8" s="56" customFormat="1" ht="17.5" x14ac:dyDescent="0.25">
      <c r="A48" s="170"/>
      <c r="B48" s="103">
        <f t="shared" si="0"/>
        <v>46</v>
      </c>
      <c r="C48" s="94">
        <v>20212144</v>
      </c>
      <c r="D48" s="94">
        <v>1</v>
      </c>
      <c r="E48" s="94">
        <v>42</v>
      </c>
      <c r="F48" s="97">
        <f t="shared" si="1"/>
        <v>2.3809523809523808E-2</v>
      </c>
      <c r="G48" s="91">
        <f t="shared" si="2"/>
        <v>31</v>
      </c>
      <c r="H48" s="133"/>
    </row>
    <row r="49" spans="1:10" s="56" customFormat="1" ht="17.5" x14ac:dyDescent="0.25">
      <c r="A49" s="171"/>
      <c r="B49" s="103">
        <f t="shared" si="0"/>
        <v>47</v>
      </c>
      <c r="C49" s="94">
        <v>20212145</v>
      </c>
      <c r="D49" s="94">
        <v>1</v>
      </c>
      <c r="E49" s="94">
        <v>43</v>
      </c>
      <c r="F49" s="97">
        <f t="shared" si="1"/>
        <v>2.3255813953488372E-2</v>
      </c>
      <c r="G49" s="91">
        <f t="shared" si="2"/>
        <v>29</v>
      </c>
      <c r="H49" s="133"/>
    </row>
    <row r="50" spans="1:10" s="56" customFormat="1" ht="17.5" x14ac:dyDescent="0.25">
      <c r="A50" s="154" t="s">
        <v>2</v>
      </c>
      <c r="B50" s="103">
        <f t="shared" si="0"/>
        <v>48</v>
      </c>
      <c r="C50" s="134">
        <v>20182430</v>
      </c>
      <c r="D50" s="94">
        <v>0</v>
      </c>
      <c r="E50" s="134">
        <v>42</v>
      </c>
      <c r="F50" s="97">
        <f t="shared" si="1"/>
        <v>0</v>
      </c>
      <c r="G50" s="94">
        <f>RANK(F50,$F$50:$F$115,1)</f>
        <v>1</v>
      </c>
      <c r="H50" s="133"/>
    </row>
    <row r="51" spans="1:10" s="56" customFormat="1" ht="17.5" x14ac:dyDescent="0.25">
      <c r="A51" s="151"/>
      <c r="B51" s="103">
        <f t="shared" si="0"/>
        <v>49</v>
      </c>
      <c r="C51" s="135">
        <v>20182431</v>
      </c>
      <c r="D51" s="133">
        <v>0</v>
      </c>
      <c r="E51" s="135">
        <v>29</v>
      </c>
      <c r="F51" s="97">
        <f t="shared" si="1"/>
        <v>0</v>
      </c>
      <c r="G51" s="94">
        <f t="shared" ref="G51:G114" si="3">RANK(F51,$F$50:$F$115,1)</f>
        <v>1</v>
      </c>
      <c r="H51" s="133"/>
    </row>
    <row r="52" spans="1:10" s="56" customFormat="1" ht="17.5" x14ac:dyDescent="0.25">
      <c r="A52" s="151"/>
      <c r="B52" s="103">
        <f t="shared" si="0"/>
        <v>50</v>
      </c>
      <c r="C52" s="135">
        <v>20182432</v>
      </c>
      <c r="D52" s="133">
        <v>1</v>
      </c>
      <c r="E52" s="135">
        <v>44</v>
      </c>
      <c r="F52" s="97">
        <f t="shared" si="1"/>
        <v>2.2727272727272728E-2</v>
      </c>
      <c r="G52" s="94">
        <f t="shared" si="3"/>
        <v>57</v>
      </c>
      <c r="H52" s="133"/>
    </row>
    <row r="53" spans="1:10" s="56" customFormat="1" ht="17.5" x14ac:dyDescent="0.25">
      <c r="A53" s="151"/>
      <c r="B53" s="103">
        <f t="shared" si="0"/>
        <v>51</v>
      </c>
      <c r="C53" s="135">
        <v>20182433</v>
      </c>
      <c r="D53" s="133">
        <v>0</v>
      </c>
      <c r="E53" s="135">
        <v>30</v>
      </c>
      <c r="F53" s="97">
        <f t="shared" si="1"/>
        <v>0</v>
      </c>
      <c r="G53" s="94">
        <f t="shared" si="3"/>
        <v>1</v>
      </c>
      <c r="H53" s="133"/>
    </row>
    <row r="54" spans="1:10" s="56" customFormat="1" ht="17.5" x14ac:dyDescent="0.25">
      <c r="A54" s="151"/>
      <c r="B54" s="103">
        <f t="shared" si="0"/>
        <v>52</v>
      </c>
      <c r="C54" s="135">
        <v>20182434</v>
      </c>
      <c r="D54" s="133">
        <v>0</v>
      </c>
      <c r="E54" s="135">
        <v>50</v>
      </c>
      <c r="F54" s="97">
        <f t="shared" si="1"/>
        <v>0</v>
      </c>
      <c r="G54" s="94">
        <f t="shared" si="3"/>
        <v>1</v>
      </c>
      <c r="H54" s="133"/>
    </row>
    <row r="55" spans="1:10" s="56" customFormat="1" ht="17.5" x14ac:dyDescent="0.25">
      <c r="A55" s="151"/>
      <c r="B55" s="103">
        <f t="shared" si="0"/>
        <v>53</v>
      </c>
      <c r="C55" s="135">
        <v>20182435</v>
      </c>
      <c r="D55" s="133">
        <v>0</v>
      </c>
      <c r="E55" s="135">
        <v>32</v>
      </c>
      <c r="F55" s="97">
        <f t="shared" si="1"/>
        <v>0</v>
      </c>
      <c r="G55" s="94">
        <f t="shared" si="3"/>
        <v>1</v>
      </c>
      <c r="H55" s="133"/>
    </row>
    <row r="56" spans="1:10" s="56" customFormat="1" ht="17.5" x14ac:dyDescent="0.25">
      <c r="A56" s="151"/>
      <c r="B56" s="103">
        <f t="shared" si="0"/>
        <v>54</v>
      </c>
      <c r="C56" s="135">
        <v>20182531</v>
      </c>
      <c r="D56" s="133">
        <v>0</v>
      </c>
      <c r="E56" s="135">
        <v>32</v>
      </c>
      <c r="F56" s="97">
        <f t="shared" si="1"/>
        <v>0</v>
      </c>
      <c r="G56" s="94">
        <f t="shared" si="3"/>
        <v>1</v>
      </c>
      <c r="H56" s="133"/>
      <c r="J56" s="60"/>
    </row>
    <row r="57" spans="1:10" s="56" customFormat="1" ht="17.5" x14ac:dyDescent="0.25">
      <c r="A57" s="151"/>
      <c r="B57" s="103">
        <f t="shared" si="0"/>
        <v>55</v>
      </c>
      <c r="C57" s="135">
        <v>20182532</v>
      </c>
      <c r="D57" s="133">
        <v>0</v>
      </c>
      <c r="E57" s="135">
        <v>32</v>
      </c>
      <c r="F57" s="97">
        <f t="shared" si="1"/>
        <v>0</v>
      </c>
      <c r="G57" s="94">
        <f t="shared" si="3"/>
        <v>1</v>
      </c>
      <c r="H57" s="133"/>
    </row>
    <row r="58" spans="1:10" s="56" customFormat="1" ht="17.5" x14ac:dyDescent="0.25">
      <c r="A58" s="151"/>
      <c r="B58" s="103">
        <f t="shared" si="0"/>
        <v>56</v>
      </c>
      <c r="C58" s="135">
        <v>20182533</v>
      </c>
      <c r="D58" s="133">
        <v>0</v>
      </c>
      <c r="E58" s="135">
        <v>32</v>
      </c>
      <c r="F58" s="97">
        <f t="shared" si="1"/>
        <v>0</v>
      </c>
      <c r="G58" s="94">
        <f t="shared" si="3"/>
        <v>1</v>
      </c>
      <c r="H58" s="133"/>
    </row>
    <row r="59" spans="1:10" s="56" customFormat="1" ht="17.5" x14ac:dyDescent="0.25">
      <c r="A59" s="151"/>
      <c r="B59" s="103">
        <f t="shared" si="0"/>
        <v>57</v>
      </c>
      <c r="C59" s="135">
        <v>20182534</v>
      </c>
      <c r="D59" s="133">
        <v>1</v>
      </c>
      <c r="E59" s="135">
        <v>37</v>
      </c>
      <c r="F59" s="97">
        <f t="shared" si="1"/>
        <v>2.7027027027027029E-2</v>
      </c>
      <c r="G59" s="94">
        <f t="shared" si="3"/>
        <v>63</v>
      </c>
      <c r="H59" s="133"/>
    </row>
    <row r="60" spans="1:10" s="56" customFormat="1" ht="17.5" x14ac:dyDescent="0.25">
      <c r="A60" s="151"/>
      <c r="B60" s="103">
        <f t="shared" si="0"/>
        <v>58</v>
      </c>
      <c r="C60" s="135">
        <v>20182535</v>
      </c>
      <c r="D60" s="133">
        <v>0</v>
      </c>
      <c r="E60" s="135">
        <v>37</v>
      </c>
      <c r="F60" s="97">
        <f t="shared" si="1"/>
        <v>0</v>
      </c>
      <c r="G60" s="94">
        <f t="shared" si="3"/>
        <v>1</v>
      </c>
      <c r="H60" s="133"/>
    </row>
    <row r="61" spans="1:10" s="56" customFormat="1" ht="17.5" x14ac:dyDescent="0.25">
      <c r="A61" s="151"/>
      <c r="B61" s="122">
        <f t="shared" si="0"/>
        <v>59</v>
      </c>
      <c r="C61" s="90">
        <v>20182536</v>
      </c>
      <c r="D61" s="114">
        <v>3</v>
      </c>
      <c r="E61" s="90">
        <v>35</v>
      </c>
      <c r="F61" s="97">
        <f t="shared" si="1"/>
        <v>8.5714285714285715E-2</v>
      </c>
      <c r="G61" s="94">
        <f t="shared" si="3"/>
        <v>66</v>
      </c>
      <c r="H61" s="133"/>
    </row>
    <row r="62" spans="1:10" s="56" customFormat="1" ht="14.5" customHeight="1" x14ac:dyDescent="0.25">
      <c r="A62" s="151"/>
      <c r="B62" s="122">
        <f t="shared" si="0"/>
        <v>60</v>
      </c>
      <c r="C62" s="90">
        <v>20182631</v>
      </c>
      <c r="D62" s="114">
        <v>0</v>
      </c>
      <c r="E62" s="90">
        <v>38</v>
      </c>
      <c r="F62" s="97">
        <f t="shared" si="1"/>
        <v>0</v>
      </c>
      <c r="G62" s="94">
        <f t="shared" si="3"/>
        <v>1</v>
      </c>
      <c r="H62" s="133"/>
    </row>
    <row r="63" spans="1:10" s="56" customFormat="1" ht="17.5" x14ac:dyDescent="0.25">
      <c r="A63" s="151"/>
      <c r="B63" s="122">
        <f t="shared" si="0"/>
        <v>61</v>
      </c>
      <c r="C63" s="90">
        <v>20182632</v>
      </c>
      <c r="D63" s="114">
        <v>0</v>
      </c>
      <c r="E63" s="90">
        <v>36</v>
      </c>
      <c r="F63" s="97">
        <f t="shared" si="1"/>
        <v>0</v>
      </c>
      <c r="G63" s="94">
        <f t="shared" si="3"/>
        <v>1</v>
      </c>
      <c r="H63" s="133"/>
    </row>
    <row r="64" spans="1:10" s="56" customFormat="1" ht="17.5" x14ac:dyDescent="0.25">
      <c r="A64" s="151"/>
      <c r="B64" s="122">
        <f t="shared" si="0"/>
        <v>62</v>
      </c>
      <c r="C64" s="90">
        <v>20182633</v>
      </c>
      <c r="D64" s="114">
        <v>1</v>
      </c>
      <c r="E64" s="90">
        <v>39</v>
      </c>
      <c r="F64" s="97">
        <f t="shared" si="1"/>
        <v>2.564102564102564E-2</v>
      </c>
      <c r="G64" s="94">
        <f t="shared" si="3"/>
        <v>60</v>
      </c>
      <c r="H64" s="133"/>
    </row>
    <row r="65" spans="1:8" s="56" customFormat="1" ht="17.5" x14ac:dyDescent="0.25">
      <c r="A65" s="151"/>
      <c r="B65" s="122">
        <f t="shared" si="0"/>
        <v>63</v>
      </c>
      <c r="C65" s="90">
        <v>20182634</v>
      </c>
      <c r="D65" s="114">
        <v>1</v>
      </c>
      <c r="E65" s="90">
        <v>39</v>
      </c>
      <c r="F65" s="97">
        <f t="shared" si="1"/>
        <v>2.564102564102564E-2</v>
      </c>
      <c r="G65" s="94">
        <f t="shared" si="3"/>
        <v>60</v>
      </c>
      <c r="H65" s="133"/>
    </row>
    <row r="66" spans="1:8" s="56" customFormat="1" ht="17.5" x14ac:dyDescent="0.25">
      <c r="A66" s="151"/>
      <c r="B66" s="122">
        <f t="shared" si="0"/>
        <v>64</v>
      </c>
      <c r="C66" s="90">
        <v>20192431</v>
      </c>
      <c r="D66" s="114">
        <v>0</v>
      </c>
      <c r="E66" s="90">
        <v>37</v>
      </c>
      <c r="F66" s="97">
        <f t="shared" si="1"/>
        <v>0</v>
      </c>
      <c r="G66" s="94">
        <f t="shared" si="3"/>
        <v>1</v>
      </c>
      <c r="H66" s="133"/>
    </row>
    <row r="67" spans="1:8" s="56" customFormat="1" ht="17.5" x14ac:dyDescent="0.25">
      <c r="A67" s="151"/>
      <c r="B67" s="122">
        <f t="shared" si="0"/>
        <v>65</v>
      </c>
      <c r="C67" s="90">
        <v>20192432</v>
      </c>
      <c r="D67" s="114">
        <v>0</v>
      </c>
      <c r="E67" s="90">
        <v>36</v>
      </c>
      <c r="F67" s="97">
        <f t="shared" si="1"/>
        <v>0</v>
      </c>
      <c r="G67" s="94">
        <f t="shared" si="3"/>
        <v>1</v>
      </c>
      <c r="H67" s="133"/>
    </row>
    <row r="68" spans="1:8" s="56" customFormat="1" ht="17.5" x14ac:dyDescent="0.25">
      <c r="A68" s="151"/>
      <c r="B68" s="122">
        <f t="shared" si="0"/>
        <v>66</v>
      </c>
      <c r="C68" s="90">
        <v>20192433</v>
      </c>
      <c r="D68" s="114">
        <v>0</v>
      </c>
      <c r="E68" s="90">
        <v>36</v>
      </c>
      <c r="F68" s="97">
        <f t="shared" si="1"/>
        <v>0</v>
      </c>
      <c r="G68" s="94">
        <f t="shared" si="3"/>
        <v>1</v>
      </c>
      <c r="H68" s="133"/>
    </row>
    <row r="69" spans="1:8" s="56" customFormat="1" ht="17.5" x14ac:dyDescent="0.25">
      <c r="A69" s="151"/>
      <c r="B69" s="122">
        <f t="shared" si="0"/>
        <v>67</v>
      </c>
      <c r="C69" s="90">
        <v>20192434</v>
      </c>
      <c r="D69" s="114">
        <v>0</v>
      </c>
      <c r="E69" s="90">
        <v>36</v>
      </c>
      <c r="F69" s="97">
        <f t="shared" si="1"/>
        <v>0</v>
      </c>
      <c r="G69" s="94">
        <f t="shared" si="3"/>
        <v>1</v>
      </c>
      <c r="H69" s="133"/>
    </row>
    <row r="70" spans="1:8" s="56" customFormat="1" ht="17.5" x14ac:dyDescent="0.25">
      <c r="A70" s="151"/>
      <c r="B70" s="122">
        <f t="shared" si="0"/>
        <v>68</v>
      </c>
      <c r="C70" s="90">
        <v>20192435</v>
      </c>
      <c r="D70" s="114">
        <v>0</v>
      </c>
      <c r="E70" s="90">
        <v>24</v>
      </c>
      <c r="F70" s="97">
        <f t="shared" si="1"/>
        <v>0</v>
      </c>
      <c r="G70" s="94">
        <f t="shared" si="3"/>
        <v>1</v>
      </c>
      <c r="H70" s="133"/>
    </row>
    <row r="71" spans="1:8" s="56" customFormat="1" ht="17.5" x14ac:dyDescent="0.25">
      <c r="A71" s="151"/>
      <c r="B71" s="122">
        <f t="shared" ref="B71:B134" si="4">ROW()-2</f>
        <v>69</v>
      </c>
      <c r="C71" s="90">
        <v>20192436</v>
      </c>
      <c r="D71" s="114">
        <v>0</v>
      </c>
      <c r="E71" s="90">
        <v>26</v>
      </c>
      <c r="F71" s="97">
        <f t="shared" ref="F71:F134" si="5">D71/E71</f>
        <v>0</v>
      </c>
      <c r="G71" s="94">
        <f t="shared" si="3"/>
        <v>1</v>
      </c>
      <c r="H71" s="133"/>
    </row>
    <row r="72" spans="1:8" s="56" customFormat="1" ht="17.5" x14ac:dyDescent="0.25">
      <c r="A72" s="151"/>
      <c r="B72" s="122">
        <f t="shared" si="4"/>
        <v>70</v>
      </c>
      <c r="C72" s="90">
        <v>20192437</v>
      </c>
      <c r="D72" s="114">
        <v>0</v>
      </c>
      <c r="E72" s="90">
        <v>30</v>
      </c>
      <c r="F72" s="97">
        <f t="shared" si="5"/>
        <v>0</v>
      </c>
      <c r="G72" s="94">
        <f t="shared" si="3"/>
        <v>1</v>
      </c>
      <c r="H72" s="133"/>
    </row>
    <row r="73" spans="1:8" s="56" customFormat="1" ht="17.5" x14ac:dyDescent="0.25">
      <c r="A73" s="151"/>
      <c r="B73" s="122">
        <f t="shared" si="4"/>
        <v>71</v>
      </c>
      <c r="C73" s="90">
        <v>20192531</v>
      </c>
      <c r="D73" s="114">
        <v>1</v>
      </c>
      <c r="E73" s="90">
        <v>35</v>
      </c>
      <c r="F73" s="97">
        <f t="shared" si="5"/>
        <v>2.8571428571428571E-2</v>
      </c>
      <c r="G73" s="94">
        <f t="shared" si="3"/>
        <v>64</v>
      </c>
      <c r="H73" s="133"/>
    </row>
    <row r="74" spans="1:8" s="56" customFormat="1" ht="17.5" x14ac:dyDescent="0.25">
      <c r="A74" s="151"/>
      <c r="B74" s="122">
        <f t="shared" si="4"/>
        <v>72</v>
      </c>
      <c r="C74" s="90">
        <v>20192532</v>
      </c>
      <c r="D74" s="114">
        <v>0</v>
      </c>
      <c r="E74" s="90">
        <v>37</v>
      </c>
      <c r="F74" s="97">
        <f t="shared" si="5"/>
        <v>0</v>
      </c>
      <c r="G74" s="94">
        <f t="shared" si="3"/>
        <v>1</v>
      </c>
      <c r="H74" s="133"/>
    </row>
    <row r="75" spans="1:8" s="56" customFormat="1" ht="17.5" x14ac:dyDescent="0.25">
      <c r="A75" s="151"/>
      <c r="B75" s="122">
        <f t="shared" si="4"/>
        <v>73</v>
      </c>
      <c r="C75" s="90">
        <v>20192533</v>
      </c>
      <c r="D75" s="114">
        <v>0</v>
      </c>
      <c r="E75" s="90">
        <v>37</v>
      </c>
      <c r="F75" s="97">
        <f t="shared" si="5"/>
        <v>0</v>
      </c>
      <c r="G75" s="94">
        <f t="shared" si="3"/>
        <v>1</v>
      </c>
      <c r="H75" s="133"/>
    </row>
    <row r="76" spans="1:8" s="56" customFormat="1" ht="17.5" x14ac:dyDescent="0.25">
      <c r="A76" s="151"/>
      <c r="B76" s="122">
        <f t="shared" si="4"/>
        <v>74</v>
      </c>
      <c r="C76" s="136">
        <v>20192534</v>
      </c>
      <c r="D76" s="92">
        <v>0</v>
      </c>
      <c r="E76" s="136">
        <v>35</v>
      </c>
      <c r="F76" s="97">
        <f t="shared" si="5"/>
        <v>0</v>
      </c>
      <c r="G76" s="94">
        <f t="shared" si="3"/>
        <v>1</v>
      </c>
      <c r="H76" s="133"/>
    </row>
    <row r="77" spans="1:8" s="56" customFormat="1" ht="17.5" x14ac:dyDescent="0.25">
      <c r="A77" s="151"/>
      <c r="B77" s="122">
        <f t="shared" si="4"/>
        <v>75</v>
      </c>
      <c r="C77" s="136">
        <v>20192535</v>
      </c>
      <c r="D77" s="92">
        <v>0</v>
      </c>
      <c r="E77" s="136">
        <v>31</v>
      </c>
      <c r="F77" s="97">
        <f t="shared" si="5"/>
        <v>0</v>
      </c>
      <c r="G77" s="94">
        <f t="shared" si="3"/>
        <v>1</v>
      </c>
      <c r="H77" s="133"/>
    </row>
    <row r="78" spans="1:8" s="56" customFormat="1" ht="17.5" x14ac:dyDescent="0.25">
      <c r="A78" s="151"/>
      <c r="B78" s="122">
        <f t="shared" si="4"/>
        <v>76</v>
      </c>
      <c r="C78" s="136">
        <v>20192536</v>
      </c>
      <c r="D78" s="92">
        <v>0</v>
      </c>
      <c r="E78" s="136">
        <v>29</v>
      </c>
      <c r="F78" s="97">
        <f t="shared" si="5"/>
        <v>0</v>
      </c>
      <c r="G78" s="94">
        <f t="shared" si="3"/>
        <v>1</v>
      </c>
      <c r="H78" s="133"/>
    </row>
    <row r="79" spans="1:8" s="56" customFormat="1" ht="17.5" x14ac:dyDescent="0.25">
      <c r="A79" s="151"/>
      <c r="B79" s="122">
        <f t="shared" si="4"/>
        <v>77</v>
      </c>
      <c r="C79" s="136">
        <v>20192631</v>
      </c>
      <c r="D79" s="92">
        <v>0</v>
      </c>
      <c r="E79" s="136">
        <v>39</v>
      </c>
      <c r="F79" s="97">
        <f t="shared" si="5"/>
        <v>0</v>
      </c>
      <c r="G79" s="94">
        <f t="shared" si="3"/>
        <v>1</v>
      </c>
      <c r="H79" s="133"/>
    </row>
    <row r="80" spans="1:8" s="56" customFormat="1" ht="17.5" x14ac:dyDescent="0.25">
      <c r="A80" s="151"/>
      <c r="B80" s="122">
        <f t="shared" si="4"/>
        <v>78</v>
      </c>
      <c r="C80" s="136">
        <v>20192632</v>
      </c>
      <c r="D80" s="92">
        <v>0</v>
      </c>
      <c r="E80" s="136">
        <v>40</v>
      </c>
      <c r="F80" s="97">
        <f t="shared" si="5"/>
        <v>0</v>
      </c>
      <c r="G80" s="94">
        <f t="shared" si="3"/>
        <v>1</v>
      </c>
      <c r="H80" s="133"/>
    </row>
    <row r="81" spans="1:8" s="56" customFormat="1" ht="17.5" x14ac:dyDescent="0.25">
      <c r="A81" s="151"/>
      <c r="B81" s="122">
        <f t="shared" si="4"/>
        <v>79</v>
      </c>
      <c r="C81" s="136">
        <v>20192633</v>
      </c>
      <c r="D81" s="92">
        <v>0</v>
      </c>
      <c r="E81" s="136">
        <v>36</v>
      </c>
      <c r="F81" s="97">
        <f t="shared" si="5"/>
        <v>0</v>
      </c>
      <c r="G81" s="94">
        <f t="shared" si="3"/>
        <v>1</v>
      </c>
      <c r="H81" s="133"/>
    </row>
    <row r="82" spans="1:8" s="56" customFormat="1" ht="17.5" x14ac:dyDescent="0.25">
      <c r="A82" s="151"/>
      <c r="B82" s="122">
        <f t="shared" si="4"/>
        <v>80</v>
      </c>
      <c r="C82" s="136">
        <v>20192634</v>
      </c>
      <c r="D82" s="92">
        <v>0</v>
      </c>
      <c r="E82" s="136">
        <v>35</v>
      </c>
      <c r="F82" s="97">
        <f t="shared" si="5"/>
        <v>0</v>
      </c>
      <c r="G82" s="94">
        <f t="shared" si="3"/>
        <v>1</v>
      </c>
      <c r="H82" s="133"/>
    </row>
    <row r="83" spans="1:8" s="56" customFormat="1" ht="17.5" x14ac:dyDescent="0.25">
      <c r="A83" s="151"/>
      <c r="B83" s="122">
        <f t="shared" si="4"/>
        <v>81</v>
      </c>
      <c r="C83" s="136">
        <v>20202430</v>
      </c>
      <c r="D83" s="92">
        <v>0</v>
      </c>
      <c r="E83" s="136">
        <v>41</v>
      </c>
      <c r="F83" s="97">
        <f t="shared" si="5"/>
        <v>0</v>
      </c>
      <c r="G83" s="94">
        <f t="shared" si="3"/>
        <v>1</v>
      </c>
      <c r="H83" s="133"/>
    </row>
    <row r="84" spans="1:8" s="56" customFormat="1" ht="17.5" x14ac:dyDescent="0.25">
      <c r="A84" s="151"/>
      <c r="B84" s="122">
        <f t="shared" si="4"/>
        <v>82</v>
      </c>
      <c r="C84" s="136">
        <v>20202431</v>
      </c>
      <c r="D84" s="92">
        <v>0</v>
      </c>
      <c r="E84" s="136">
        <v>42</v>
      </c>
      <c r="F84" s="97">
        <f t="shared" si="5"/>
        <v>0</v>
      </c>
      <c r="G84" s="94">
        <f t="shared" si="3"/>
        <v>1</v>
      </c>
      <c r="H84" s="133"/>
    </row>
    <row r="85" spans="1:8" s="56" customFormat="1" ht="17.5" x14ac:dyDescent="0.25">
      <c r="A85" s="151"/>
      <c r="B85" s="122">
        <f t="shared" si="4"/>
        <v>83</v>
      </c>
      <c r="C85" s="136">
        <v>20202432</v>
      </c>
      <c r="D85" s="92">
        <v>0</v>
      </c>
      <c r="E85" s="136">
        <v>41</v>
      </c>
      <c r="F85" s="97">
        <f t="shared" si="5"/>
        <v>0</v>
      </c>
      <c r="G85" s="94">
        <f t="shared" si="3"/>
        <v>1</v>
      </c>
      <c r="H85" s="133"/>
    </row>
    <row r="86" spans="1:8" s="56" customFormat="1" ht="17.5" x14ac:dyDescent="0.25">
      <c r="A86" s="151"/>
      <c r="B86" s="122">
        <f t="shared" si="4"/>
        <v>84</v>
      </c>
      <c r="C86" s="136">
        <v>20202433</v>
      </c>
      <c r="D86" s="92">
        <v>0</v>
      </c>
      <c r="E86" s="136">
        <v>40</v>
      </c>
      <c r="F86" s="97">
        <f t="shared" si="5"/>
        <v>0</v>
      </c>
      <c r="G86" s="94">
        <f t="shared" si="3"/>
        <v>1</v>
      </c>
      <c r="H86" s="133"/>
    </row>
    <row r="87" spans="1:8" s="56" customFormat="1" ht="17.5" x14ac:dyDescent="0.25">
      <c r="A87" s="151"/>
      <c r="B87" s="122">
        <f t="shared" si="4"/>
        <v>85</v>
      </c>
      <c r="C87" s="136">
        <v>20202434</v>
      </c>
      <c r="D87" s="92">
        <v>2</v>
      </c>
      <c r="E87" s="136">
        <v>42</v>
      </c>
      <c r="F87" s="97">
        <f t="shared" si="5"/>
        <v>4.7619047619047616E-2</v>
      </c>
      <c r="G87" s="94">
        <f t="shared" si="3"/>
        <v>65</v>
      </c>
      <c r="H87" s="133"/>
    </row>
    <row r="88" spans="1:8" s="56" customFormat="1" ht="17.5" x14ac:dyDescent="0.25">
      <c r="A88" s="151"/>
      <c r="B88" s="122">
        <f t="shared" si="4"/>
        <v>86</v>
      </c>
      <c r="C88" s="136">
        <v>20202435</v>
      </c>
      <c r="D88" s="92">
        <v>1</v>
      </c>
      <c r="E88" s="136">
        <v>43</v>
      </c>
      <c r="F88" s="97">
        <f t="shared" si="5"/>
        <v>2.3255813953488372E-2</v>
      </c>
      <c r="G88" s="94">
        <f t="shared" si="3"/>
        <v>58</v>
      </c>
      <c r="H88" s="133"/>
    </row>
    <row r="89" spans="1:8" s="56" customFormat="1" ht="17.5" x14ac:dyDescent="0.25">
      <c r="A89" s="151"/>
      <c r="B89" s="122">
        <f t="shared" si="4"/>
        <v>87</v>
      </c>
      <c r="C89" s="136">
        <v>20202531</v>
      </c>
      <c r="D89" s="92">
        <v>0</v>
      </c>
      <c r="E89" s="136">
        <v>34</v>
      </c>
      <c r="F89" s="97">
        <f t="shared" si="5"/>
        <v>0</v>
      </c>
      <c r="G89" s="94">
        <f t="shared" si="3"/>
        <v>1</v>
      </c>
      <c r="H89" s="133"/>
    </row>
    <row r="90" spans="1:8" s="56" customFormat="1" ht="17.5" x14ac:dyDescent="0.25">
      <c r="A90" s="151"/>
      <c r="B90" s="122">
        <f t="shared" si="4"/>
        <v>88</v>
      </c>
      <c r="C90" s="136">
        <v>20202532</v>
      </c>
      <c r="D90" s="92">
        <v>0</v>
      </c>
      <c r="E90" s="136">
        <v>32</v>
      </c>
      <c r="F90" s="97">
        <f t="shared" si="5"/>
        <v>0</v>
      </c>
      <c r="G90" s="94">
        <f t="shared" si="3"/>
        <v>1</v>
      </c>
      <c r="H90" s="133"/>
    </row>
    <row r="91" spans="1:8" s="56" customFormat="1" ht="17.5" x14ac:dyDescent="0.25">
      <c r="A91" s="151"/>
      <c r="B91" s="122">
        <f t="shared" si="4"/>
        <v>89</v>
      </c>
      <c r="C91" s="136">
        <v>20202533</v>
      </c>
      <c r="D91" s="92">
        <v>0</v>
      </c>
      <c r="E91" s="136">
        <v>34</v>
      </c>
      <c r="F91" s="97">
        <f t="shared" si="5"/>
        <v>0</v>
      </c>
      <c r="G91" s="94">
        <f t="shared" si="3"/>
        <v>1</v>
      </c>
      <c r="H91" s="133"/>
    </row>
    <row r="92" spans="1:8" s="56" customFormat="1" ht="17.5" x14ac:dyDescent="0.25">
      <c r="A92" s="151"/>
      <c r="B92" s="122">
        <f t="shared" si="4"/>
        <v>90</v>
      </c>
      <c r="C92" s="136">
        <v>20202534</v>
      </c>
      <c r="D92" s="92">
        <v>0</v>
      </c>
      <c r="E92" s="136">
        <v>35</v>
      </c>
      <c r="F92" s="97">
        <f t="shared" si="5"/>
        <v>0</v>
      </c>
      <c r="G92" s="94">
        <f t="shared" si="3"/>
        <v>1</v>
      </c>
      <c r="H92" s="133"/>
    </row>
    <row r="93" spans="1:8" s="56" customFormat="1" ht="17.5" x14ac:dyDescent="0.25">
      <c r="A93" s="151"/>
      <c r="B93" s="122">
        <f t="shared" si="4"/>
        <v>91</v>
      </c>
      <c r="C93" s="136">
        <v>20202535</v>
      </c>
      <c r="D93" s="92">
        <v>0</v>
      </c>
      <c r="E93" s="136">
        <v>35</v>
      </c>
      <c r="F93" s="97">
        <f t="shared" si="5"/>
        <v>0</v>
      </c>
      <c r="G93" s="94">
        <f t="shared" si="3"/>
        <v>1</v>
      </c>
      <c r="H93" s="133"/>
    </row>
    <row r="94" spans="1:8" s="56" customFormat="1" ht="17.5" x14ac:dyDescent="0.25">
      <c r="A94" s="151"/>
      <c r="B94" s="122">
        <f t="shared" si="4"/>
        <v>92</v>
      </c>
      <c r="C94" s="136">
        <v>20202536</v>
      </c>
      <c r="D94" s="92">
        <v>0</v>
      </c>
      <c r="E94" s="136">
        <v>35</v>
      </c>
      <c r="F94" s="97">
        <f t="shared" si="5"/>
        <v>0</v>
      </c>
      <c r="G94" s="94">
        <f t="shared" si="3"/>
        <v>1</v>
      </c>
      <c r="H94" s="133"/>
    </row>
    <row r="95" spans="1:8" s="56" customFormat="1" ht="17.5" x14ac:dyDescent="0.25">
      <c r="A95" s="151"/>
      <c r="B95" s="122">
        <f t="shared" si="4"/>
        <v>93</v>
      </c>
      <c r="C95" s="136">
        <v>20202631</v>
      </c>
      <c r="D95" s="92">
        <v>0</v>
      </c>
      <c r="E95" s="136">
        <v>41</v>
      </c>
      <c r="F95" s="97">
        <f t="shared" si="5"/>
        <v>0</v>
      </c>
      <c r="G95" s="94">
        <f t="shared" si="3"/>
        <v>1</v>
      </c>
      <c r="H95" s="133"/>
    </row>
    <row r="96" spans="1:8" s="56" customFormat="1" ht="17.5" x14ac:dyDescent="0.25">
      <c r="A96" s="151"/>
      <c r="B96" s="122">
        <f t="shared" si="4"/>
        <v>94</v>
      </c>
      <c r="C96" s="136">
        <v>20202632</v>
      </c>
      <c r="D96" s="92">
        <v>1</v>
      </c>
      <c r="E96" s="136">
        <v>38</v>
      </c>
      <c r="F96" s="97">
        <f t="shared" si="5"/>
        <v>2.6315789473684209E-2</v>
      </c>
      <c r="G96" s="94">
        <f t="shared" si="3"/>
        <v>62</v>
      </c>
      <c r="H96" s="133"/>
    </row>
    <row r="97" spans="1:8" s="56" customFormat="1" ht="17.5" x14ac:dyDescent="0.25">
      <c r="A97" s="151"/>
      <c r="B97" s="122">
        <f t="shared" si="4"/>
        <v>95</v>
      </c>
      <c r="C97" s="136">
        <v>20202633</v>
      </c>
      <c r="D97" s="92">
        <v>0</v>
      </c>
      <c r="E97" s="136">
        <v>40</v>
      </c>
      <c r="F97" s="97">
        <f t="shared" si="5"/>
        <v>0</v>
      </c>
      <c r="G97" s="94">
        <f t="shared" si="3"/>
        <v>1</v>
      </c>
      <c r="H97" s="133"/>
    </row>
    <row r="98" spans="1:8" s="56" customFormat="1" ht="17.5" x14ac:dyDescent="0.25">
      <c r="A98" s="151"/>
      <c r="B98" s="122">
        <f t="shared" si="4"/>
        <v>96</v>
      </c>
      <c r="C98" s="136">
        <v>20202634</v>
      </c>
      <c r="D98" s="92">
        <v>0</v>
      </c>
      <c r="E98" s="136">
        <v>38</v>
      </c>
      <c r="F98" s="97">
        <f t="shared" si="5"/>
        <v>0</v>
      </c>
      <c r="G98" s="94">
        <f t="shared" si="3"/>
        <v>1</v>
      </c>
      <c r="H98" s="133"/>
    </row>
    <row r="99" spans="1:8" s="56" customFormat="1" ht="17.5" x14ac:dyDescent="0.25">
      <c r="A99" s="151"/>
      <c r="B99" s="122">
        <f t="shared" si="4"/>
        <v>97</v>
      </c>
      <c r="C99" s="136">
        <v>20202641</v>
      </c>
      <c r="D99" s="92">
        <v>0</v>
      </c>
      <c r="E99" s="136">
        <v>47</v>
      </c>
      <c r="F99" s="97">
        <f t="shared" si="5"/>
        <v>0</v>
      </c>
      <c r="G99" s="94">
        <f t="shared" si="3"/>
        <v>1</v>
      </c>
      <c r="H99" s="133"/>
    </row>
    <row r="100" spans="1:8" s="56" customFormat="1" ht="17.5" x14ac:dyDescent="0.25">
      <c r="A100" s="151"/>
      <c r="B100" s="122">
        <f t="shared" si="4"/>
        <v>98</v>
      </c>
      <c r="C100" s="136">
        <v>20202642</v>
      </c>
      <c r="D100" s="92">
        <v>0</v>
      </c>
      <c r="E100" s="136">
        <v>44</v>
      </c>
      <c r="F100" s="97">
        <f t="shared" si="5"/>
        <v>0</v>
      </c>
      <c r="G100" s="94">
        <f t="shared" si="3"/>
        <v>1</v>
      </c>
      <c r="H100" s="133"/>
    </row>
    <row r="101" spans="1:8" s="56" customFormat="1" ht="17.5" x14ac:dyDescent="0.25">
      <c r="A101" s="151"/>
      <c r="B101" s="122">
        <f t="shared" si="4"/>
        <v>99</v>
      </c>
      <c r="C101" s="136">
        <v>20202643</v>
      </c>
      <c r="D101" s="92">
        <v>1</v>
      </c>
      <c r="E101" s="136">
        <v>41</v>
      </c>
      <c r="F101" s="97">
        <f t="shared" si="5"/>
        <v>2.4390243902439025E-2</v>
      </c>
      <c r="G101" s="94">
        <f t="shared" si="3"/>
        <v>59</v>
      </c>
      <c r="H101" s="133"/>
    </row>
    <row r="102" spans="1:8" s="56" customFormat="1" ht="17.5" x14ac:dyDescent="0.25">
      <c r="A102" s="151"/>
      <c r="B102" s="122">
        <f t="shared" si="4"/>
        <v>100</v>
      </c>
      <c r="C102" s="136">
        <v>20212431</v>
      </c>
      <c r="D102" s="92">
        <v>0</v>
      </c>
      <c r="E102" s="136">
        <v>46</v>
      </c>
      <c r="F102" s="97">
        <f t="shared" si="5"/>
        <v>0</v>
      </c>
      <c r="G102" s="94">
        <f t="shared" si="3"/>
        <v>1</v>
      </c>
      <c r="H102" s="133"/>
    </row>
    <row r="103" spans="1:8" s="56" customFormat="1" ht="17.5" x14ac:dyDescent="0.25">
      <c r="A103" s="151"/>
      <c r="B103" s="122">
        <f t="shared" si="4"/>
        <v>101</v>
      </c>
      <c r="C103" s="136">
        <v>20212432</v>
      </c>
      <c r="D103" s="92">
        <v>0</v>
      </c>
      <c r="E103" s="136">
        <v>45</v>
      </c>
      <c r="F103" s="97">
        <f t="shared" si="5"/>
        <v>0</v>
      </c>
      <c r="G103" s="94">
        <f t="shared" si="3"/>
        <v>1</v>
      </c>
      <c r="H103" s="133"/>
    </row>
    <row r="104" spans="1:8" s="56" customFormat="1" ht="17.5" x14ac:dyDescent="0.25">
      <c r="A104" s="151"/>
      <c r="B104" s="122">
        <f t="shared" si="4"/>
        <v>102</v>
      </c>
      <c r="C104" s="136">
        <v>20212433</v>
      </c>
      <c r="D104" s="92">
        <v>0</v>
      </c>
      <c r="E104" s="136">
        <v>45</v>
      </c>
      <c r="F104" s="97">
        <f t="shared" si="5"/>
        <v>0</v>
      </c>
      <c r="G104" s="94">
        <f t="shared" si="3"/>
        <v>1</v>
      </c>
      <c r="H104" s="133"/>
    </row>
    <row r="105" spans="1:8" s="56" customFormat="1" ht="17.5" x14ac:dyDescent="0.25">
      <c r="A105" s="151"/>
      <c r="B105" s="122">
        <f t="shared" si="4"/>
        <v>103</v>
      </c>
      <c r="C105" s="136">
        <v>20212434</v>
      </c>
      <c r="D105" s="92">
        <v>0</v>
      </c>
      <c r="E105" s="136">
        <v>45</v>
      </c>
      <c r="F105" s="97">
        <f t="shared" si="5"/>
        <v>0</v>
      </c>
      <c r="G105" s="94">
        <f t="shared" si="3"/>
        <v>1</v>
      </c>
      <c r="H105" s="133"/>
    </row>
    <row r="106" spans="1:8" s="56" customFormat="1" ht="17.5" x14ac:dyDescent="0.25">
      <c r="A106" s="151"/>
      <c r="B106" s="122">
        <f t="shared" si="4"/>
        <v>104</v>
      </c>
      <c r="C106" s="136">
        <v>20212435</v>
      </c>
      <c r="D106" s="92">
        <v>0</v>
      </c>
      <c r="E106" s="136">
        <v>46</v>
      </c>
      <c r="F106" s="97">
        <f t="shared" si="5"/>
        <v>0</v>
      </c>
      <c r="G106" s="94">
        <f t="shared" si="3"/>
        <v>1</v>
      </c>
      <c r="H106" s="133"/>
    </row>
    <row r="107" spans="1:8" s="56" customFormat="1" ht="17.5" x14ac:dyDescent="0.25">
      <c r="A107" s="151"/>
      <c r="B107" s="122">
        <f t="shared" si="4"/>
        <v>105</v>
      </c>
      <c r="C107" s="136">
        <v>20212531</v>
      </c>
      <c r="D107" s="92">
        <v>0</v>
      </c>
      <c r="E107" s="136">
        <v>35</v>
      </c>
      <c r="F107" s="97">
        <f t="shared" si="5"/>
        <v>0</v>
      </c>
      <c r="G107" s="94">
        <f t="shared" si="3"/>
        <v>1</v>
      </c>
      <c r="H107" s="133"/>
    </row>
    <row r="108" spans="1:8" s="56" customFormat="1" ht="17.5" x14ac:dyDescent="0.25">
      <c r="A108" s="151"/>
      <c r="B108" s="122">
        <f t="shared" si="4"/>
        <v>106</v>
      </c>
      <c r="C108" s="136">
        <v>20212532</v>
      </c>
      <c r="D108" s="92">
        <v>0</v>
      </c>
      <c r="E108" s="136">
        <v>35</v>
      </c>
      <c r="F108" s="97">
        <f t="shared" si="5"/>
        <v>0</v>
      </c>
      <c r="G108" s="94">
        <f t="shared" si="3"/>
        <v>1</v>
      </c>
      <c r="H108" s="133"/>
    </row>
    <row r="109" spans="1:8" s="56" customFormat="1" ht="17.5" x14ac:dyDescent="0.25">
      <c r="A109" s="151"/>
      <c r="B109" s="122">
        <f t="shared" si="4"/>
        <v>107</v>
      </c>
      <c r="C109" s="136">
        <v>20212533</v>
      </c>
      <c r="D109" s="92">
        <v>0</v>
      </c>
      <c r="E109" s="136">
        <v>34</v>
      </c>
      <c r="F109" s="97">
        <f t="shared" si="5"/>
        <v>0</v>
      </c>
      <c r="G109" s="94">
        <f t="shared" si="3"/>
        <v>1</v>
      </c>
      <c r="H109" s="133"/>
    </row>
    <row r="110" spans="1:8" s="56" customFormat="1" ht="17.5" x14ac:dyDescent="0.25">
      <c r="A110" s="151"/>
      <c r="B110" s="122">
        <f t="shared" si="4"/>
        <v>108</v>
      </c>
      <c r="C110" s="136">
        <v>20212534</v>
      </c>
      <c r="D110" s="92">
        <v>0</v>
      </c>
      <c r="E110" s="136">
        <v>40</v>
      </c>
      <c r="F110" s="97">
        <f t="shared" si="5"/>
        <v>0</v>
      </c>
      <c r="G110" s="94">
        <f t="shared" si="3"/>
        <v>1</v>
      </c>
      <c r="H110" s="133"/>
    </row>
    <row r="111" spans="1:8" s="56" customFormat="1" ht="17.5" x14ac:dyDescent="0.25">
      <c r="A111" s="151"/>
      <c r="B111" s="122">
        <f t="shared" si="4"/>
        <v>109</v>
      </c>
      <c r="C111" s="136">
        <v>20212535</v>
      </c>
      <c r="D111" s="92">
        <v>0</v>
      </c>
      <c r="E111" s="136">
        <v>35</v>
      </c>
      <c r="F111" s="97">
        <f t="shared" si="5"/>
        <v>0</v>
      </c>
      <c r="G111" s="94">
        <f t="shared" si="3"/>
        <v>1</v>
      </c>
      <c r="H111" s="133"/>
    </row>
    <row r="112" spans="1:8" s="56" customFormat="1" ht="17.5" x14ac:dyDescent="0.25">
      <c r="A112" s="151"/>
      <c r="B112" s="122">
        <f t="shared" si="4"/>
        <v>110</v>
      </c>
      <c r="C112" s="136">
        <v>20212631</v>
      </c>
      <c r="D112" s="92">
        <v>0</v>
      </c>
      <c r="E112" s="136">
        <v>40</v>
      </c>
      <c r="F112" s="97">
        <f t="shared" si="5"/>
        <v>0</v>
      </c>
      <c r="G112" s="94">
        <f t="shared" si="3"/>
        <v>1</v>
      </c>
      <c r="H112" s="133"/>
    </row>
    <row r="113" spans="1:10" s="56" customFormat="1" ht="17.5" x14ac:dyDescent="0.25">
      <c r="A113" s="151"/>
      <c r="B113" s="122">
        <f t="shared" si="4"/>
        <v>111</v>
      </c>
      <c r="C113" s="136">
        <v>20212632</v>
      </c>
      <c r="D113" s="92">
        <v>0</v>
      </c>
      <c r="E113" s="136">
        <v>40</v>
      </c>
      <c r="F113" s="97">
        <f t="shared" si="5"/>
        <v>0</v>
      </c>
      <c r="G113" s="94">
        <f t="shared" si="3"/>
        <v>1</v>
      </c>
      <c r="H113" s="133"/>
    </row>
    <row r="114" spans="1:10" s="56" customFormat="1" ht="17.5" x14ac:dyDescent="0.25">
      <c r="A114" s="151"/>
      <c r="B114" s="122">
        <f t="shared" si="4"/>
        <v>112</v>
      </c>
      <c r="C114" s="136">
        <v>20212633</v>
      </c>
      <c r="D114" s="92">
        <v>0</v>
      </c>
      <c r="E114" s="136">
        <v>40</v>
      </c>
      <c r="F114" s="97">
        <f t="shared" si="5"/>
        <v>0</v>
      </c>
      <c r="G114" s="94">
        <f t="shared" si="3"/>
        <v>1</v>
      </c>
      <c r="H114" s="133"/>
    </row>
    <row r="115" spans="1:10" s="56" customFormat="1" ht="17.5" x14ac:dyDescent="0.25">
      <c r="A115" s="151"/>
      <c r="B115" s="122">
        <f t="shared" si="4"/>
        <v>113</v>
      </c>
      <c r="C115" s="136">
        <v>20212634</v>
      </c>
      <c r="D115" s="92">
        <v>0</v>
      </c>
      <c r="E115" s="136">
        <v>40</v>
      </c>
      <c r="F115" s="97">
        <f t="shared" si="5"/>
        <v>0</v>
      </c>
      <c r="G115" s="94">
        <f t="shared" ref="G115" si="6">RANK(F115,$F$50:$F$115,1)</f>
        <v>1</v>
      </c>
      <c r="H115" s="133"/>
    </row>
    <row r="116" spans="1:10" ht="17.5" x14ac:dyDescent="0.25">
      <c r="A116" s="152" t="s">
        <v>3</v>
      </c>
      <c r="B116" s="122">
        <f t="shared" si="4"/>
        <v>114</v>
      </c>
      <c r="C116" s="92">
        <v>20182731</v>
      </c>
      <c r="D116" s="92">
        <v>0</v>
      </c>
      <c r="E116" s="92">
        <v>30</v>
      </c>
      <c r="F116" s="97">
        <f t="shared" si="5"/>
        <v>0</v>
      </c>
      <c r="G116" s="92">
        <f>RANK(F116,$F$116:$F$196,1)</f>
        <v>1</v>
      </c>
      <c r="H116" s="92"/>
    </row>
    <row r="117" spans="1:10" ht="17.5" x14ac:dyDescent="0.25">
      <c r="A117" s="153"/>
      <c r="B117" s="122">
        <f t="shared" si="4"/>
        <v>115</v>
      </c>
      <c r="C117" s="92">
        <v>20182831</v>
      </c>
      <c r="D117" s="92">
        <v>0</v>
      </c>
      <c r="E117" s="92">
        <v>51</v>
      </c>
      <c r="F117" s="97">
        <f t="shared" si="5"/>
        <v>0</v>
      </c>
      <c r="G117" s="92">
        <f t="shared" ref="G117:G180" si="7">RANK(F117,$F$116:$F$196,1)</f>
        <v>1</v>
      </c>
      <c r="H117" s="92" t="s">
        <v>71</v>
      </c>
    </row>
    <row r="118" spans="1:10" ht="17.5" x14ac:dyDescent="0.25">
      <c r="A118" s="153"/>
      <c r="B118" s="122">
        <f t="shared" si="4"/>
        <v>116</v>
      </c>
      <c r="C118" s="92">
        <v>20182832</v>
      </c>
      <c r="D118" s="92">
        <v>0</v>
      </c>
      <c r="E118" s="92">
        <v>29</v>
      </c>
      <c r="F118" s="97">
        <f t="shared" si="5"/>
        <v>0</v>
      </c>
      <c r="G118" s="92">
        <f t="shared" si="7"/>
        <v>1</v>
      </c>
      <c r="H118" s="92"/>
    </row>
    <row r="119" spans="1:10" ht="17.5" x14ac:dyDescent="0.25">
      <c r="A119" s="153"/>
      <c r="B119" s="122">
        <f t="shared" si="4"/>
        <v>117</v>
      </c>
      <c r="C119" s="92">
        <v>20182833</v>
      </c>
      <c r="D119" s="92">
        <v>0</v>
      </c>
      <c r="E119" s="92">
        <v>31</v>
      </c>
      <c r="F119" s="97">
        <f t="shared" si="5"/>
        <v>0</v>
      </c>
      <c r="G119" s="92">
        <f t="shared" si="7"/>
        <v>1</v>
      </c>
      <c r="H119" s="92"/>
    </row>
    <row r="120" spans="1:10" ht="17.5" x14ac:dyDescent="0.25">
      <c r="A120" s="153"/>
      <c r="B120" s="122">
        <f t="shared" si="4"/>
        <v>118</v>
      </c>
      <c r="C120" s="92">
        <v>20182931</v>
      </c>
      <c r="D120" s="92">
        <v>0</v>
      </c>
      <c r="E120" s="92">
        <v>30</v>
      </c>
      <c r="F120" s="97">
        <f t="shared" si="5"/>
        <v>0</v>
      </c>
      <c r="G120" s="92">
        <f t="shared" si="7"/>
        <v>1</v>
      </c>
      <c r="H120" s="92" t="s">
        <v>71</v>
      </c>
    </row>
    <row r="121" spans="1:10" ht="17.5" x14ac:dyDescent="0.25">
      <c r="A121" s="153"/>
      <c r="B121" s="122">
        <f t="shared" si="4"/>
        <v>119</v>
      </c>
      <c r="C121" s="92">
        <v>20182932</v>
      </c>
      <c r="D121" s="92">
        <v>1</v>
      </c>
      <c r="E121" s="92">
        <v>31</v>
      </c>
      <c r="F121" s="97">
        <f t="shared" si="5"/>
        <v>3.2258064516129031E-2</v>
      </c>
      <c r="G121" s="92">
        <f t="shared" si="7"/>
        <v>77</v>
      </c>
      <c r="H121" s="92"/>
    </row>
    <row r="122" spans="1:10" ht="17.5" x14ac:dyDescent="0.25">
      <c r="A122" s="153"/>
      <c r="B122" s="122">
        <f t="shared" si="4"/>
        <v>120</v>
      </c>
      <c r="C122" s="92">
        <v>20183031</v>
      </c>
      <c r="D122" s="92">
        <v>0</v>
      </c>
      <c r="E122" s="92">
        <v>44</v>
      </c>
      <c r="F122" s="97">
        <f t="shared" si="5"/>
        <v>0</v>
      </c>
      <c r="G122" s="92">
        <f t="shared" si="7"/>
        <v>1</v>
      </c>
      <c r="H122" s="92" t="s">
        <v>71</v>
      </c>
    </row>
    <row r="123" spans="1:10" ht="17.5" x14ac:dyDescent="0.25">
      <c r="A123" s="153"/>
      <c r="B123" s="122">
        <f t="shared" si="4"/>
        <v>121</v>
      </c>
      <c r="C123" s="92">
        <v>20183032</v>
      </c>
      <c r="D123" s="92">
        <v>0</v>
      </c>
      <c r="E123" s="92">
        <v>44</v>
      </c>
      <c r="F123" s="97">
        <f t="shared" si="5"/>
        <v>0</v>
      </c>
      <c r="G123" s="92">
        <f t="shared" si="7"/>
        <v>1</v>
      </c>
      <c r="H123" s="92" t="s">
        <v>71</v>
      </c>
    </row>
    <row r="124" spans="1:10" ht="17.5" x14ac:dyDescent="0.25">
      <c r="A124" s="153"/>
      <c r="B124" s="122">
        <f t="shared" si="4"/>
        <v>122</v>
      </c>
      <c r="C124" s="92">
        <v>20183033</v>
      </c>
      <c r="D124" s="92">
        <v>0</v>
      </c>
      <c r="E124" s="92">
        <v>43</v>
      </c>
      <c r="F124" s="97">
        <f t="shared" si="5"/>
        <v>0</v>
      </c>
      <c r="G124" s="92">
        <f t="shared" si="7"/>
        <v>1</v>
      </c>
      <c r="H124" s="92" t="s">
        <v>71</v>
      </c>
      <c r="J124" s="61"/>
    </row>
    <row r="125" spans="1:10" ht="17.5" x14ac:dyDescent="0.25">
      <c r="A125" s="153"/>
      <c r="B125" s="122">
        <f t="shared" si="4"/>
        <v>123</v>
      </c>
      <c r="C125" s="92">
        <v>20183034</v>
      </c>
      <c r="D125" s="92">
        <v>0</v>
      </c>
      <c r="E125" s="92">
        <v>44</v>
      </c>
      <c r="F125" s="97">
        <f t="shared" si="5"/>
        <v>0</v>
      </c>
      <c r="G125" s="92">
        <f t="shared" si="7"/>
        <v>1</v>
      </c>
      <c r="H125" s="92" t="s">
        <v>71</v>
      </c>
    </row>
    <row r="126" spans="1:10" ht="17.5" x14ac:dyDescent="0.25">
      <c r="A126" s="153"/>
      <c r="B126" s="122">
        <f t="shared" si="4"/>
        <v>124</v>
      </c>
      <c r="C126" s="92">
        <v>20183035</v>
      </c>
      <c r="D126" s="92">
        <v>0</v>
      </c>
      <c r="E126" s="92">
        <v>48</v>
      </c>
      <c r="F126" s="97">
        <f t="shared" si="5"/>
        <v>0</v>
      </c>
      <c r="G126" s="92">
        <f t="shared" si="7"/>
        <v>1</v>
      </c>
      <c r="H126" s="92" t="s">
        <v>71</v>
      </c>
    </row>
    <row r="127" spans="1:10" ht="17.5" x14ac:dyDescent="0.25">
      <c r="A127" s="153"/>
      <c r="B127" s="122">
        <f t="shared" si="4"/>
        <v>125</v>
      </c>
      <c r="C127" s="92">
        <v>20183036</v>
      </c>
      <c r="D127" s="92">
        <v>0</v>
      </c>
      <c r="E127" s="92">
        <v>45</v>
      </c>
      <c r="F127" s="97">
        <f t="shared" si="5"/>
        <v>0</v>
      </c>
      <c r="G127" s="92">
        <f t="shared" si="7"/>
        <v>1</v>
      </c>
      <c r="H127" s="92" t="s">
        <v>71</v>
      </c>
    </row>
    <row r="128" spans="1:10" ht="17.5" x14ac:dyDescent="0.25">
      <c r="A128" s="153"/>
      <c r="B128" s="122">
        <f t="shared" si="4"/>
        <v>126</v>
      </c>
      <c r="C128" s="92">
        <v>20183037</v>
      </c>
      <c r="D128" s="92">
        <v>0</v>
      </c>
      <c r="E128" s="92">
        <v>45</v>
      </c>
      <c r="F128" s="97">
        <f t="shared" si="5"/>
        <v>0</v>
      </c>
      <c r="G128" s="92">
        <f t="shared" si="7"/>
        <v>1</v>
      </c>
      <c r="H128" s="92" t="s">
        <v>71</v>
      </c>
    </row>
    <row r="129" spans="1:8" ht="17.5" x14ac:dyDescent="0.25">
      <c r="A129" s="153"/>
      <c r="B129" s="122">
        <f t="shared" si="4"/>
        <v>127</v>
      </c>
      <c r="C129" s="92">
        <v>20183038</v>
      </c>
      <c r="D129" s="92">
        <v>0</v>
      </c>
      <c r="E129" s="92">
        <v>44</v>
      </c>
      <c r="F129" s="97">
        <f t="shared" si="5"/>
        <v>0</v>
      </c>
      <c r="G129" s="92">
        <f t="shared" si="7"/>
        <v>1</v>
      </c>
      <c r="H129" s="92" t="s">
        <v>71</v>
      </c>
    </row>
    <row r="130" spans="1:8" ht="17.5" x14ac:dyDescent="0.25">
      <c r="A130" s="153"/>
      <c r="B130" s="122">
        <f t="shared" si="4"/>
        <v>128</v>
      </c>
      <c r="C130" s="92">
        <v>20183631</v>
      </c>
      <c r="D130" s="92">
        <v>2</v>
      </c>
      <c r="E130" s="92">
        <v>32</v>
      </c>
      <c r="F130" s="97">
        <f t="shared" si="5"/>
        <v>6.25E-2</v>
      </c>
      <c r="G130" s="92">
        <f t="shared" si="7"/>
        <v>79</v>
      </c>
      <c r="H130" s="92"/>
    </row>
    <row r="131" spans="1:8" ht="17.5" x14ac:dyDescent="0.25">
      <c r="A131" s="153"/>
      <c r="B131" s="122">
        <f t="shared" si="4"/>
        <v>129</v>
      </c>
      <c r="C131" s="92">
        <v>20183632</v>
      </c>
      <c r="D131" s="92">
        <v>0</v>
      </c>
      <c r="E131" s="92">
        <v>30</v>
      </c>
      <c r="F131" s="97">
        <f t="shared" si="5"/>
        <v>0</v>
      </c>
      <c r="G131" s="92">
        <f t="shared" si="7"/>
        <v>1</v>
      </c>
      <c r="H131" s="92"/>
    </row>
    <row r="132" spans="1:8" ht="17.5" x14ac:dyDescent="0.25">
      <c r="A132" s="153"/>
      <c r="B132" s="122">
        <f t="shared" si="4"/>
        <v>130</v>
      </c>
      <c r="C132" s="92">
        <v>20183633</v>
      </c>
      <c r="D132" s="92">
        <v>0</v>
      </c>
      <c r="E132" s="92">
        <v>35</v>
      </c>
      <c r="F132" s="97">
        <f t="shared" si="5"/>
        <v>0</v>
      </c>
      <c r="G132" s="92">
        <f t="shared" si="7"/>
        <v>1</v>
      </c>
      <c r="H132" s="92"/>
    </row>
    <row r="133" spans="1:8" ht="17.5" x14ac:dyDescent="0.25">
      <c r="A133" s="153"/>
      <c r="B133" s="122">
        <f t="shared" si="4"/>
        <v>131</v>
      </c>
      <c r="C133" s="92">
        <v>20183634</v>
      </c>
      <c r="D133" s="92">
        <v>0</v>
      </c>
      <c r="E133" s="92">
        <v>38</v>
      </c>
      <c r="F133" s="97">
        <f t="shared" si="5"/>
        <v>0</v>
      </c>
      <c r="G133" s="92">
        <f t="shared" si="7"/>
        <v>1</v>
      </c>
      <c r="H133" s="92"/>
    </row>
    <row r="134" spans="1:8" ht="17.5" x14ac:dyDescent="0.25">
      <c r="A134" s="153"/>
      <c r="B134" s="122">
        <f t="shared" si="4"/>
        <v>132</v>
      </c>
      <c r="C134" s="92">
        <v>20183635</v>
      </c>
      <c r="D134" s="92">
        <v>0</v>
      </c>
      <c r="E134" s="92">
        <v>31</v>
      </c>
      <c r="F134" s="97">
        <f t="shared" si="5"/>
        <v>0</v>
      </c>
      <c r="G134" s="92">
        <f t="shared" si="7"/>
        <v>1</v>
      </c>
      <c r="H134" s="92" t="s">
        <v>71</v>
      </c>
    </row>
    <row r="135" spans="1:8" ht="17.5" x14ac:dyDescent="0.25">
      <c r="A135" s="153"/>
      <c r="B135" s="122">
        <f t="shared" ref="B135:B198" si="8">ROW()-2</f>
        <v>133</v>
      </c>
      <c r="C135" s="92">
        <v>20192731</v>
      </c>
      <c r="D135" s="92">
        <v>0</v>
      </c>
      <c r="E135" s="92">
        <v>30</v>
      </c>
      <c r="F135" s="97">
        <f t="shared" ref="F135:F198" si="9">D135/E135</f>
        <v>0</v>
      </c>
      <c r="G135" s="92">
        <f t="shared" si="7"/>
        <v>1</v>
      </c>
      <c r="H135" s="92"/>
    </row>
    <row r="136" spans="1:8" ht="17.5" x14ac:dyDescent="0.25">
      <c r="A136" s="153"/>
      <c r="B136" s="122">
        <f t="shared" si="8"/>
        <v>134</v>
      </c>
      <c r="C136" s="92">
        <v>20192831</v>
      </c>
      <c r="D136" s="92">
        <v>0</v>
      </c>
      <c r="E136" s="92">
        <v>47</v>
      </c>
      <c r="F136" s="97">
        <f t="shared" si="9"/>
        <v>0</v>
      </c>
      <c r="G136" s="92">
        <f t="shared" si="7"/>
        <v>1</v>
      </c>
      <c r="H136" s="92"/>
    </row>
    <row r="137" spans="1:8" ht="17.5" x14ac:dyDescent="0.25">
      <c r="A137" s="153"/>
      <c r="B137" s="122">
        <f t="shared" si="8"/>
        <v>135</v>
      </c>
      <c r="C137" s="92">
        <v>20192832</v>
      </c>
      <c r="D137" s="92">
        <v>0</v>
      </c>
      <c r="E137" s="92">
        <v>29</v>
      </c>
      <c r="F137" s="97">
        <f t="shared" si="9"/>
        <v>0</v>
      </c>
      <c r="G137" s="92">
        <f t="shared" si="7"/>
        <v>1</v>
      </c>
      <c r="H137" s="92"/>
    </row>
    <row r="138" spans="1:8" ht="17.5" x14ac:dyDescent="0.25">
      <c r="A138" s="153"/>
      <c r="B138" s="122">
        <f t="shared" si="8"/>
        <v>136</v>
      </c>
      <c r="C138" s="92">
        <v>20192833</v>
      </c>
      <c r="D138" s="92">
        <v>0</v>
      </c>
      <c r="E138" s="92">
        <v>32</v>
      </c>
      <c r="F138" s="97">
        <f t="shared" si="9"/>
        <v>0</v>
      </c>
      <c r="G138" s="92">
        <f t="shared" si="7"/>
        <v>1</v>
      </c>
      <c r="H138" s="92"/>
    </row>
    <row r="139" spans="1:8" ht="17.5" x14ac:dyDescent="0.25">
      <c r="A139" s="153"/>
      <c r="B139" s="122">
        <f t="shared" si="8"/>
        <v>137</v>
      </c>
      <c r="C139" s="92">
        <v>20192931</v>
      </c>
      <c r="D139" s="92">
        <v>0</v>
      </c>
      <c r="E139" s="92">
        <v>31</v>
      </c>
      <c r="F139" s="97">
        <f t="shared" si="9"/>
        <v>0</v>
      </c>
      <c r="G139" s="92">
        <f t="shared" si="7"/>
        <v>1</v>
      </c>
      <c r="H139" s="92"/>
    </row>
    <row r="140" spans="1:8" ht="17.5" x14ac:dyDescent="0.25">
      <c r="A140" s="153"/>
      <c r="B140" s="122">
        <f t="shared" si="8"/>
        <v>138</v>
      </c>
      <c r="C140" s="92">
        <v>20192932</v>
      </c>
      <c r="D140" s="92">
        <v>0</v>
      </c>
      <c r="E140" s="92">
        <v>29</v>
      </c>
      <c r="F140" s="97">
        <f t="shared" si="9"/>
        <v>0</v>
      </c>
      <c r="G140" s="92">
        <f t="shared" si="7"/>
        <v>1</v>
      </c>
      <c r="H140" s="92"/>
    </row>
    <row r="141" spans="1:8" ht="17.5" x14ac:dyDescent="0.25">
      <c r="A141" s="153"/>
      <c r="B141" s="122">
        <f t="shared" si="8"/>
        <v>139</v>
      </c>
      <c r="C141" s="92">
        <v>20193031</v>
      </c>
      <c r="D141" s="92">
        <v>0</v>
      </c>
      <c r="E141" s="92">
        <v>45</v>
      </c>
      <c r="F141" s="97">
        <f t="shared" si="9"/>
        <v>0</v>
      </c>
      <c r="G141" s="92">
        <f t="shared" si="7"/>
        <v>1</v>
      </c>
      <c r="H141" s="92"/>
    </row>
    <row r="142" spans="1:8" ht="17.5" x14ac:dyDescent="0.25">
      <c r="A142" s="153"/>
      <c r="B142" s="122">
        <f t="shared" si="8"/>
        <v>140</v>
      </c>
      <c r="C142" s="92">
        <v>20193032</v>
      </c>
      <c r="D142" s="92">
        <v>0</v>
      </c>
      <c r="E142" s="92">
        <v>47</v>
      </c>
      <c r="F142" s="97">
        <f t="shared" si="9"/>
        <v>0</v>
      </c>
      <c r="G142" s="92">
        <f t="shared" si="7"/>
        <v>1</v>
      </c>
      <c r="H142" s="92"/>
    </row>
    <row r="143" spans="1:8" ht="17.5" x14ac:dyDescent="0.25">
      <c r="A143" s="153"/>
      <c r="B143" s="122">
        <f t="shared" si="8"/>
        <v>141</v>
      </c>
      <c r="C143" s="92">
        <v>20193033</v>
      </c>
      <c r="D143" s="92">
        <v>0</v>
      </c>
      <c r="E143" s="92">
        <v>46</v>
      </c>
      <c r="F143" s="97">
        <f t="shared" si="9"/>
        <v>0</v>
      </c>
      <c r="G143" s="92">
        <f t="shared" si="7"/>
        <v>1</v>
      </c>
      <c r="H143" s="92"/>
    </row>
    <row r="144" spans="1:8" ht="17.5" x14ac:dyDescent="0.25">
      <c r="A144" s="153"/>
      <c r="B144" s="122">
        <f t="shared" si="8"/>
        <v>142</v>
      </c>
      <c r="C144" s="92">
        <v>20193034</v>
      </c>
      <c r="D144" s="92">
        <v>0</v>
      </c>
      <c r="E144" s="92">
        <v>43</v>
      </c>
      <c r="F144" s="97">
        <f t="shared" si="9"/>
        <v>0</v>
      </c>
      <c r="G144" s="92">
        <f t="shared" si="7"/>
        <v>1</v>
      </c>
      <c r="H144" s="92"/>
    </row>
    <row r="145" spans="1:8" ht="17.5" x14ac:dyDescent="0.25">
      <c r="A145" s="153"/>
      <c r="B145" s="122">
        <f t="shared" si="8"/>
        <v>143</v>
      </c>
      <c r="C145" s="92">
        <v>20193035</v>
      </c>
      <c r="D145" s="92">
        <v>1</v>
      </c>
      <c r="E145" s="92">
        <v>43</v>
      </c>
      <c r="F145" s="97">
        <f t="shared" si="9"/>
        <v>2.3255813953488372E-2</v>
      </c>
      <c r="G145" s="92">
        <f t="shared" si="7"/>
        <v>76</v>
      </c>
      <c r="H145" s="92"/>
    </row>
    <row r="146" spans="1:8" ht="17.5" x14ac:dyDescent="0.25">
      <c r="A146" s="153"/>
      <c r="B146" s="122">
        <f t="shared" si="8"/>
        <v>144</v>
      </c>
      <c r="C146" s="92">
        <v>20193036</v>
      </c>
      <c r="D146" s="92">
        <v>0</v>
      </c>
      <c r="E146" s="92">
        <v>46</v>
      </c>
      <c r="F146" s="97">
        <f t="shared" si="9"/>
        <v>0</v>
      </c>
      <c r="G146" s="92">
        <f t="shared" si="7"/>
        <v>1</v>
      </c>
      <c r="H146" s="92"/>
    </row>
    <row r="147" spans="1:8" ht="17.5" x14ac:dyDescent="0.25">
      <c r="A147" s="153"/>
      <c r="B147" s="122">
        <f t="shared" si="8"/>
        <v>145</v>
      </c>
      <c r="C147" s="92">
        <v>20193037</v>
      </c>
      <c r="D147" s="92">
        <v>0</v>
      </c>
      <c r="E147" s="92">
        <v>43</v>
      </c>
      <c r="F147" s="97">
        <f t="shared" si="9"/>
        <v>0</v>
      </c>
      <c r="G147" s="92">
        <f t="shared" si="7"/>
        <v>1</v>
      </c>
      <c r="H147" s="92"/>
    </row>
    <row r="148" spans="1:8" ht="17.5" x14ac:dyDescent="0.25">
      <c r="A148" s="153"/>
      <c r="B148" s="122">
        <f t="shared" si="8"/>
        <v>146</v>
      </c>
      <c r="C148" s="92">
        <v>20193038</v>
      </c>
      <c r="D148" s="92">
        <v>2</v>
      </c>
      <c r="E148" s="92">
        <v>43</v>
      </c>
      <c r="F148" s="97">
        <f t="shared" si="9"/>
        <v>4.6511627906976744E-2</v>
      </c>
      <c r="G148" s="92">
        <f t="shared" si="7"/>
        <v>78</v>
      </c>
      <c r="H148" s="92"/>
    </row>
    <row r="149" spans="1:8" ht="17.5" x14ac:dyDescent="0.25">
      <c r="A149" s="153"/>
      <c r="B149" s="122">
        <f t="shared" si="8"/>
        <v>147</v>
      </c>
      <c r="C149" s="92">
        <v>20193631</v>
      </c>
      <c r="D149" s="92">
        <v>0</v>
      </c>
      <c r="E149" s="92">
        <v>30</v>
      </c>
      <c r="F149" s="97">
        <f t="shared" si="9"/>
        <v>0</v>
      </c>
      <c r="G149" s="92">
        <f t="shared" si="7"/>
        <v>1</v>
      </c>
      <c r="H149" s="92"/>
    </row>
    <row r="150" spans="1:8" ht="17.5" x14ac:dyDescent="0.25">
      <c r="A150" s="153"/>
      <c r="B150" s="122">
        <f t="shared" si="8"/>
        <v>148</v>
      </c>
      <c r="C150" s="92">
        <v>20193632</v>
      </c>
      <c r="D150" s="92">
        <v>0</v>
      </c>
      <c r="E150" s="92">
        <v>32</v>
      </c>
      <c r="F150" s="97">
        <f t="shared" si="9"/>
        <v>0</v>
      </c>
      <c r="G150" s="92">
        <f t="shared" si="7"/>
        <v>1</v>
      </c>
      <c r="H150" s="92"/>
    </row>
    <row r="151" spans="1:8" ht="17.5" x14ac:dyDescent="0.25">
      <c r="A151" s="153"/>
      <c r="B151" s="103">
        <f t="shared" si="8"/>
        <v>149</v>
      </c>
      <c r="C151" s="94">
        <v>20193633</v>
      </c>
      <c r="D151" s="94">
        <v>0</v>
      </c>
      <c r="E151" s="94">
        <v>37</v>
      </c>
      <c r="F151" s="97">
        <f t="shared" si="9"/>
        <v>0</v>
      </c>
      <c r="G151" s="92">
        <f t="shared" si="7"/>
        <v>1</v>
      </c>
      <c r="H151" s="94"/>
    </row>
    <row r="152" spans="1:8" ht="17.5" x14ac:dyDescent="0.25">
      <c r="A152" s="153"/>
      <c r="B152" s="122">
        <f t="shared" si="8"/>
        <v>150</v>
      </c>
      <c r="C152" s="92">
        <v>20193634</v>
      </c>
      <c r="D152" s="92">
        <v>0</v>
      </c>
      <c r="E152" s="92">
        <v>38</v>
      </c>
      <c r="F152" s="97">
        <f t="shared" si="9"/>
        <v>0</v>
      </c>
      <c r="G152" s="92">
        <f t="shared" si="7"/>
        <v>1</v>
      </c>
      <c r="H152" s="92"/>
    </row>
    <row r="153" spans="1:8" ht="17.5" x14ac:dyDescent="0.25">
      <c r="A153" s="153"/>
      <c r="B153" s="122">
        <f t="shared" si="8"/>
        <v>151</v>
      </c>
      <c r="C153" s="92">
        <v>20193635</v>
      </c>
      <c r="D153" s="92">
        <v>0</v>
      </c>
      <c r="E153" s="92">
        <v>32</v>
      </c>
      <c r="F153" s="97">
        <f t="shared" si="9"/>
        <v>0</v>
      </c>
      <c r="G153" s="92">
        <f t="shared" si="7"/>
        <v>1</v>
      </c>
      <c r="H153" s="92"/>
    </row>
    <row r="154" spans="1:8" ht="17.5" x14ac:dyDescent="0.25">
      <c r="A154" s="153"/>
      <c r="B154" s="122">
        <f t="shared" si="8"/>
        <v>152</v>
      </c>
      <c r="C154" s="92">
        <v>20202731</v>
      </c>
      <c r="D154" s="92">
        <v>0</v>
      </c>
      <c r="E154" s="92">
        <v>27</v>
      </c>
      <c r="F154" s="97">
        <f t="shared" si="9"/>
        <v>0</v>
      </c>
      <c r="G154" s="92">
        <f t="shared" si="7"/>
        <v>1</v>
      </c>
      <c r="H154" s="92"/>
    </row>
    <row r="155" spans="1:8" ht="17.5" x14ac:dyDescent="0.25">
      <c r="A155" s="153"/>
      <c r="B155" s="122">
        <f t="shared" si="8"/>
        <v>153</v>
      </c>
      <c r="C155" s="92">
        <v>20202831</v>
      </c>
      <c r="D155" s="92">
        <v>0</v>
      </c>
      <c r="E155" s="92">
        <v>47</v>
      </c>
      <c r="F155" s="97">
        <f t="shared" si="9"/>
        <v>0</v>
      </c>
      <c r="G155" s="92">
        <f t="shared" si="7"/>
        <v>1</v>
      </c>
      <c r="H155" s="92"/>
    </row>
    <row r="156" spans="1:8" ht="17.5" x14ac:dyDescent="0.25">
      <c r="A156" s="153"/>
      <c r="B156" s="122">
        <f t="shared" si="8"/>
        <v>154</v>
      </c>
      <c r="C156" s="92">
        <v>20202832</v>
      </c>
      <c r="D156" s="92">
        <v>0</v>
      </c>
      <c r="E156" s="92">
        <v>27</v>
      </c>
      <c r="F156" s="97">
        <f t="shared" si="9"/>
        <v>0</v>
      </c>
      <c r="G156" s="92">
        <f t="shared" si="7"/>
        <v>1</v>
      </c>
      <c r="H156" s="92"/>
    </row>
    <row r="157" spans="1:8" ht="17.5" x14ac:dyDescent="0.25">
      <c r="A157" s="153"/>
      <c r="B157" s="122">
        <f t="shared" si="8"/>
        <v>155</v>
      </c>
      <c r="C157" s="92">
        <v>20202833</v>
      </c>
      <c r="D157" s="92">
        <v>0</v>
      </c>
      <c r="E157" s="92">
        <v>23</v>
      </c>
      <c r="F157" s="97">
        <f t="shared" si="9"/>
        <v>0</v>
      </c>
      <c r="G157" s="92">
        <f t="shared" si="7"/>
        <v>1</v>
      </c>
      <c r="H157" s="92"/>
    </row>
    <row r="158" spans="1:8" ht="17.5" x14ac:dyDescent="0.25">
      <c r="A158" s="153"/>
      <c r="B158" s="122">
        <f t="shared" si="8"/>
        <v>156</v>
      </c>
      <c r="C158" s="92">
        <v>20202841</v>
      </c>
      <c r="D158" s="92">
        <v>0</v>
      </c>
      <c r="E158" s="92">
        <v>30</v>
      </c>
      <c r="F158" s="97">
        <f t="shared" si="9"/>
        <v>0</v>
      </c>
      <c r="G158" s="92">
        <f t="shared" si="7"/>
        <v>1</v>
      </c>
      <c r="H158" s="92"/>
    </row>
    <row r="159" spans="1:8" ht="17.5" x14ac:dyDescent="0.25">
      <c r="A159" s="153"/>
      <c r="B159" s="122">
        <f t="shared" si="8"/>
        <v>157</v>
      </c>
      <c r="C159" s="92">
        <v>20202842</v>
      </c>
      <c r="D159" s="92">
        <v>0</v>
      </c>
      <c r="E159" s="92">
        <v>32</v>
      </c>
      <c r="F159" s="97">
        <f t="shared" si="9"/>
        <v>0</v>
      </c>
      <c r="G159" s="92">
        <f t="shared" si="7"/>
        <v>1</v>
      </c>
      <c r="H159" s="92"/>
    </row>
    <row r="160" spans="1:8" ht="17.5" x14ac:dyDescent="0.25">
      <c r="A160" s="153"/>
      <c r="B160" s="122">
        <f t="shared" si="8"/>
        <v>158</v>
      </c>
      <c r="C160" s="92">
        <v>20202843</v>
      </c>
      <c r="D160" s="92">
        <v>0</v>
      </c>
      <c r="E160" s="92">
        <v>31</v>
      </c>
      <c r="F160" s="97">
        <f t="shared" si="9"/>
        <v>0</v>
      </c>
      <c r="G160" s="92">
        <f t="shared" si="7"/>
        <v>1</v>
      </c>
      <c r="H160" s="92"/>
    </row>
    <row r="161" spans="1:8" ht="17.5" x14ac:dyDescent="0.25">
      <c r="A161" s="153"/>
      <c r="B161" s="122">
        <f t="shared" si="8"/>
        <v>159</v>
      </c>
      <c r="C161" s="92">
        <v>20202844</v>
      </c>
      <c r="D161" s="92">
        <v>5</v>
      </c>
      <c r="E161" s="92">
        <v>29</v>
      </c>
      <c r="F161" s="97">
        <f t="shared" si="9"/>
        <v>0.17241379310344829</v>
      </c>
      <c r="G161" s="92">
        <f t="shared" si="7"/>
        <v>81</v>
      </c>
      <c r="H161" s="92"/>
    </row>
    <row r="162" spans="1:8" ht="17.5" x14ac:dyDescent="0.25">
      <c r="A162" s="153"/>
      <c r="B162" s="122">
        <f t="shared" si="8"/>
        <v>160</v>
      </c>
      <c r="C162" s="92">
        <v>20202931</v>
      </c>
      <c r="D162" s="92">
        <v>0</v>
      </c>
      <c r="E162" s="92">
        <v>31</v>
      </c>
      <c r="F162" s="97">
        <f t="shared" si="9"/>
        <v>0</v>
      </c>
      <c r="G162" s="92">
        <f t="shared" si="7"/>
        <v>1</v>
      </c>
      <c r="H162" s="92"/>
    </row>
    <row r="163" spans="1:8" ht="17.5" x14ac:dyDescent="0.25">
      <c r="A163" s="153"/>
      <c r="B163" s="122">
        <f t="shared" si="8"/>
        <v>161</v>
      </c>
      <c r="C163" s="92">
        <v>20202932</v>
      </c>
      <c r="D163" s="92">
        <v>0</v>
      </c>
      <c r="E163" s="92">
        <v>24</v>
      </c>
      <c r="F163" s="97">
        <f t="shared" si="9"/>
        <v>0</v>
      </c>
      <c r="G163" s="92">
        <f t="shared" si="7"/>
        <v>1</v>
      </c>
      <c r="H163" s="92"/>
    </row>
    <row r="164" spans="1:8" ht="17.5" x14ac:dyDescent="0.25">
      <c r="A164" s="153"/>
      <c r="B164" s="122">
        <f t="shared" si="8"/>
        <v>162</v>
      </c>
      <c r="C164" s="92">
        <v>20202933</v>
      </c>
      <c r="D164" s="92">
        <v>0</v>
      </c>
      <c r="E164" s="92">
        <v>29</v>
      </c>
      <c r="F164" s="97">
        <f t="shared" si="9"/>
        <v>0</v>
      </c>
      <c r="G164" s="92">
        <f t="shared" si="7"/>
        <v>1</v>
      </c>
      <c r="H164" s="92"/>
    </row>
    <row r="165" spans="1:8" ht="17.5" x14ac:dyDescent="0.25">
      <c r="A165" s="153"/>
      <c r="B165" s="122">
        <f t="shared" si="8"/>
        <v>163</v>
      </c>
      <c r="C165" s="92">
        <v>20203031</v>
      </c>
      <c r="D165" s="92">
        <v>0</v>
      </c>
      <c r="E165" s="92">
        <v>51</v>
      </c>
      <c r="F165" s="97">
        <f t="shared" si="9"/>
        <v>0</v>
      </c>
      <c r="G165" s="92">
        <f t="shared" si="7"/>
        <v>1</v>
      </c>
      <c r="H165" s="92"/>
    </row>
    <row r="166" spans="1:8" ht="17.5" x14ac:dyDescent="0.25">
      <c r="A166" s="153"/>
      <c r="B166" s="122">
        <f t="shared" si="8"/>
        <v>164</v>
      </c>
      <c r="C166" s="92">
        <v>20203032</v>
      </c>
      <c r="D166" s="92">
        <v>0</v>
      </c>
      <c r="E166" s="92">
        <v>52</v>
      </c>
      <c r="F166" s="97">
        <f t="shared" si="9"/>
        <v>0</v>
      </c>
      <c r="G166" s="92">
        <f t="shared" si="7"/>
        <v>1</v>
      </c>
      <c r="H166" s="92"/>
    </row>
    <row r="167" spans="1:8" ht="17.5" x14ac:dyDescent="0.25">
      <c r="A167" s="153"/>
      <c r="B167" s="122">
        <f t="shared" si="8"/>
        <v>165</v>
      </c>
      <c r="C167" s="92">
        <v>20203033</v>
      </c>
      <c r="D167" s="92">
        <v>0</v>
      </c>
      <c r="E167" s="92">
        <v>48</v>
      </c>
      <c r="F167" s="97">
        <f t="shared" si="9"/>
        <v>0</v>
      </c>
      <c r="G167" s="92">
        <f t="shared" si="7"/>
        <v>1</v>
      </c>
      <c r="H167" s="92"/>
    </row>
    <row r="168" spans="1:8" ht="17.5" x14ac:dyDescent="0.25">
      <c r="A168" s="153"/>
      <c r="B168" s="122">
        <f t="shared" si="8"/>
        <v>166</v>
      </c>
      <c r="C168" s="92">
        <v>20203034</v>
      </c>
      <c r="D168" s="92">
        <v>0</v>
      </c>
      <c r="E168" s="92">
        <v>49</v>
      </c>
      <c r="F168" s="97">
        <f t="shared" si="9"/>
        <v>0</v>
      </c>
      <c r="G168" s="92">
        <f t="shared" si="7"/>
        <v>1</v>
      </c>
      <c r="H168" s="92"/>
    </row>
    <row r="169" spans="1:8" ht="17.5" x14ac:dyDescent="0.25">
      <c r="A169" s="153"/>
      <c r="B169" s="122">
        <f t="shared" si="8"/>
        <v>167</v>
      </c>
      <c r="C169" s="92">
        <v>20203035</v>
      </c>
      <c r="D169" s="92">
        <v>0</v>
      </c>
      <c r="E169" s="92">
        <v>50</v>
      </c>
      <c r="F169" s="97">
        <f t="shared" si="9"/>
        <v>0</v>
      </c>
      <c r="G169" s="92">
        <f t="shared" si="7"/>
        <v>1</v>
      </c>
      <c r="H169" s="92"/>
    </row>
    <row r="170" spans="1:8" ht="17.5" x14ac:dyDescent="0.25">
      <c r="A170" s="153"/>
      <c r="B170" s="122">
        <f t="shared" si="8"/>
        <v>168</v>
      </c>
      <c r="C170" s="92">
        <v>20203036</v>
      </c>
      <c r="D170" s="92">
        <v>0</v>
      </c>
      <c r="E170" s="92">
        <v>51</v>
      </c>
      <c r="F170" s="97">
        <f t="shared" si="9"/>
        <v>0</v>
      </c>
      <c r="G170" s="92">
        <f t="shared" si="7"/>
        <v>1</v>
      </c>
      <c r="H170" s="92"/>
    </row>
    <row r="171" spans="1:8" ht="17.5" x14ac:dyDescent="0.25">
      <c r="A171" s="153"/>
      <c r="B171" s="122">
        <f t="shared" si="8"/>
        <v>169</v>
      </c>
      <c r="C171" s="92">
        <v>20203631</v>
      </c>
      <c r="D171" s="92">
        <v>0</v>
      </c>
      <c r="E171" s="92">
        <v>32</v>
      </c>
      <c r="F171" s="97">
        <f t="shared" si="9"/>
        <v>0</v>
      </c>
      <c r="G171" s="92">
        <f t="shared" si="7"/>
        <v>1</v>
      </c>
      <c r="H171" s="92"/>
    </row>
    <row r="172" spans="1:8" ht="17.5" x14ac:dyDescent="0.25">
      <c r="A172" s="153"/>
      <c r="B172" s="122">
        <f t="shared" si="8"/>
        <v>170</v>
      </c>
      <c r="C172" s="92">
        <v>20203632</v>
      </c>
      <c r="D172" s="92">
        <v>0</v>
      </c>
      <c r="E172" s="92">
        <v>32</v>
      </c>
      <c r="F172" s="97">
        <f t="shared" si="9"/>
        <v>0</v>
      </c>
      <c r="G172" s="92">
        <f t="shared" si="7"/>
        <v>1</v>
      </c>
      <c r="H172" s="92"/>
    </row>
    <row r="173" spans="1:8" ht="17.5" x14ac:dyDescent="0.25">
      <c r="A173" s="153"/>
      <c r="B173" s="122">
        <f t="shared" si="8"/>
        <v>171</v>
      </c>
      <c r="C173" s="92">
        <v>20203633</v>
      </c>
      <c r="D173" s="92">
        <v>0</v>
      </c>
      <c r="E173" s="92">
        <v>33</v>
      </c>
      <c r="F173" s="97">
        <f t="shared" si="9"/>
        <v>0</v>
      </c>
      <c r="G173" s="92">
        <f t="shared" si="7"/>
        <v>1</v>
      </c>
      <c r="H173" s="92"/>
    </row>
    <row r="174" spans="1:8" ht="17.5" x14ac:dyDescent="0.25">
      <c r="A174" s="153"/>
      <c r="B174" s="122">
        <f t="shared" si="8"/>
        <v>172</v>
      </c>
      <c r="C174" s="92">
        <v>20203634</v>
      </c>
      <c r="D174" s="92">
        <v>0</v>
      </c>
      <c r="E174" s="92">
        <v>30</v>
      </c>
      <c r="F174" s="97">
        <f t="shared" si="9"/>
        <v>0</v>
      </c>
      <c r="G174" s="92">
        <f t="shared" si="7"/>
        <v>1</v>
      </c>
      <c r="H174" s="92"/>
    </row>
    <row r="175" spans="1:8" ht="17.5" x14ac:dyDescent="0.25">
      <c r="A175" s="153"/>
      <c r="B175" s="122">
        <f t="shared" si="8"/>
        <v>173</v>
      </c>
      <c r="C175" s="92">
        <v>20203635</v>
      </c>
      <c r="D175" s="92">
        <v>0</v>
      </c>
      <c r="E175" s="92">
        <v>35</v>
      </c>
      <c r="F175" s="97">
        <f t="shared" si="9"/>
        <v>0</v>
      </c>
      <c r="G175" s="92">
        <f t="shared" si="7"/>
        <v>1</v>
      </c>
      <c r="H175" s="92"/>
    </row>
    <row r="176" spans="1:8" ht="17.5" x14ac:dyDescent="0.25">
      <c r="A176" s="153"/>
      <c r="B176" s="122">
        <f t="shared" si="8"/>
        <v>174</v>
      </c>
      <c r="C176" s="92">
        <v>20203641</v>
      </c>
      <c r="D176" s="92">
        <v>0</v>
      </c>
      <c r="E176" s="92">
        <v>42</v>
      </c>
      <c r="F176" s="97">
        <f t="shared" si="9"/>
        <v>0</v>
      </c>
      <c r="G176" s="92">
        <f t="shared" si="7"/>
        <v>1</v>
      </c>
      <c r="H176" s="92"/>
    </row>
    <row r="177" spans="1:8" ht="17.5" x14ac:dyDescent="0.25">
      <c r="A177" s="153"/>
      <c r="B177" s="122">
        <f t="shared" si="8"/>
        <v>175</v>
      </c>
      <c r="C177" s="92">
        <v>20212731</v>
      </c>
      <c r="D177" s="92">
        <v>0</v>
      </c>
      <c r="E177" s="92">
        <v>40</v>
      </c>
      <c r="F177" s="97">
        <f t="shared" si="9"/>
        <v>0</v>
      </c>
      <c r="G177" s="92">
        <f t="shared" si="7"/>
        <v>1</v>
      </c>
      <c r="H177" s="92" t="s">
        <v>71</v>
      </c>
    </row>
    <row r="178" spans="1:8" ht="17.5" x14ac:dyDescent="0.25">
      <c r="A178" s="153"/>
      <c r="B178" s="122">
        <f t="shared" si="8"/>
        <v>176</v>
      </c>
      <c r="C178" s="92">
        <v>20212831</v>
      </c>
      <c r="D178" s="92">
        <v>0</v>
      </c>
      <c r="E178" s="92">
        <v>41</v>
      </c>
      <c r="F178" s="97">
        <f t="shared" si="9"/>
        <v>0</v>
      </c>
      <c r="G178" s="92">
        <f t="shared" si="7"/>
        <v>1</v>
      </c>
      <c r="H178" s="92" t="s">
        <v>71</v>
      </c>
    </row>
    <row r="179" spans="1:8" ht="17.5" x14ac:dyDescent="0.25">
      <c r="A179" s="153"/>
      <c r="B179" s="122">
        <f t="shared" si="8"/>
        <v>177</v>
      </c>
      <c r="C179" s="92">
        <v>20212832</v>
      </c>
      <c r="D179" s="92">
        <v>0</v>
      </c>
      <c r="E179" s="92">
        <v>41</v>
      </c>
      <c r="F179" s="97">
        <f t="shared" si="9"/>
        <v>0</v>
      </c>
      <c r="G179" s="92">
        <f t="shared" si="7"/>
        <v>1</v>
      </c>
      <c r="H179" s="92" t="s">
        <v>71</v>
      </c>
    </row>
    <row r="180" spans="1:8" ht="17.5" x14ac:dyDescent="0.25">
      <c r="A180" s="153"/>
      <c r="B180" s="122">
        <f t="shared" si="8"/>
        <v>178</v>
      </c>
      <c r="C180" s="92">
        <v>20212841</v>
      </c>
      <c r="D180" s="92">
        <v>0</v>
      </c>
      <c r="E180" s="92">
        <v>45</v>
      </c>
      <c r="F180" s="97">
        <f t="shared" si="9"/>
        <v>0</v>
      </c>
      <c r="G180" s="92">
        <f t="shared" si="7"/>
        <v>1</v>
      </c>
      <c r="H180" s="92"/>
    </row>
    <row r="181" spans="1:8" ht="17.5" x14ac:dyDescent="0.25">
      <c r="A181" s="153"/>
      <c r="B181" s="122">
        <f t="shared" si="8"/>
        <v>179</v>
      </c>
      <c r="C181" s="92">
        <v>20212842</v>
      </c>
      <c r="D181" s="92">
        <v>0</v>
      </c>
      <c r="E181" s="92">
        <v>46</v>
      </c>
      <c r="F181" s="97">
        <f t="shared" si="9"/>
        <v>0</v>
      </c>
      <c r="G181" s="92">
        <f t="shared" ref="G181:G196" si="10">RANK(F181,$F$116:$F$196,1)</f>
        <v>1</v>
      </c>
      <c r="H181" s="92"/>
    </row>
    <row r="182" spans="1:8" ht="17.5" x14ac:dyDescent="0.25">
      <c r="A182" s="153"/>
      <c r="B182" s="122">
        <f t="shared" si="8"/>
        <v>180</v>
      </c>
      <c r="C182" s="92">
        <v>20212843</v>
      </c>
      <c r="D182" s="92">
        <v>0</v>
      </c>
      <c r="E182" s="92">
        <v>44</v>
      </c>
      <c r="F182" s="97">
        <f t="shared" si="9"/>
        <v>0</v>
      </c>
      <c r="G182" s="92">
        <f t="shared" si="10"/>
        <v>1</v>
      </c>
      <c r="H182" s="92"/>
    </row>
    <row r="183" spans="1:8" ht="17.5" x14ac:dyDescent="0.25">
      <c r="A183" s="153"/>
      <c r="B183" s="122">
        <f t="shared" si="8"/>
        <v>181</v>
      </c>
      <c r="C183" s="92">
        <v>20212931</v>
      </c>
      <c r="D183" s="92">
        <v>0</v>
      </c>
      <c r="E183" s="92">
        <v>47</v>
      </c>
      <c r="F183" s="97">
        <f t="shared" si="9"/>
        <v>0</v>
      </c>
      <c r="G183" s="92">
        <f t="shared" si="10"/>
        <v>1</v>
      </c>
      <c r="H183" s="92" t="s">
        <v>71</v>
      </c>
    </row>
    <row r="184" spans="1:8" ht="17.5" x14ac:dyDescent="0.25">
      <c r="A184" s="153"/>
      <c r="B184" s="122">
        <f t="shared" si="8"/>
        <v>182</v>
      </c>
      <c r="C184" s="92">
        <v>20212932</v>
      </c>
      <c r="D184" s="92">
        <v>0</v>
      </c>
      <c r="E184" s="92">
        <v>46</v>
      </c>
      <c r="F184" s="97">
        <f t="shared" si="9"/>
        <v>0</v>
      </c>
      <c r="G184" s="92">
        <f t="shared" si="10"/>
        <v>1</v>
      </c>
      <c r="H184" s="92" t="s">
        <v>71</v>
      </c>
    </row>
    <row r="185" spans="1:8" ht="17.5" x14ac:dyDescent="0.25">
      <c r="A185" s="153"/>
      <c r="B185" s="122">
        <f t="shared" si="8"/>
        <v>183</v>
      </c>
      <c r="C185" s="92">
        <v>20212933</v>
      </c>
      <c r="D185" s="92">
        <v>0</v>
      </c>
      <c r="E185" s="92">
        <v>40</v>
      </c>
      <c r="F185" s="97">
        <f t="shared" si="9"/>
        <v>0</v>
      </c>
      <c r="G185" s="92">
        <f t="shared" si="10"/>
        <v>1</v>
      </c>
      <c r="H185" s="92" t="s">
        <v>71</v>
      </c>
    </row>
    <row r="186" spans="1:8" ht="17.5" x14ac:dyDescent="0.25">
      <c r="A186" s="153"/>
      <c r="B186" s="122">
        <f t="shared" si="8"/>
        <v>184</v>
      </c>
      <c r="C186" s="92">
        <v>20212941</v>
      </c>
      <c r="D186" s="92">
        <v>3</v>
      </c>
      <c r="E186" s="92">
        <v>41</v>
      </c>
      <c r="F186" s="97">
        <f t="shared" si="9"/>
        <v>7.3170731707317069E-2</v>
      </c>
      <c r="G186" s="92">
        <f t="shared" si="10"/>
        <v>80</v>
      </c>
      <c r="H186" s="92"/>
    </row>
    <row r="187" spans="1:8" ht="17.5" x14ac:dyDescent="0.25">
      <c r="A187" s="153"/>
      <c r="B187" s="122">
        <f t="shared" si="8"/>
        <v>185</v>
      </c>
      <c r="C187" s="92">
        <v>20213031</v>
      </c>
      <c r="D187" s="92">
        <v>0</v>
      </c>
      <c r="E187" s="92">
        <v>45</v>
      </c>
      <c r="F187" s="97">
        <f t="shared" si="9"/>
        <v>0</v>
      </c>
      <c r="G187" s="92">
        <f t="shared" si="10"/>
        <v>1</v>
      </c>
      <c r="H187" s="92" t="s">
        <v>71</v>
      </c>
    </row>
    <row r="188" spans="1:8" ht="17.5" x14ac:dyDescent="0.25">
      <c r="A188" s="153"/>
      <c r="B188" s="122">
        <f t="shared" si="8"/>
        <v>186</v>
      </c>
      <c r="C188" s="92">
        <v>20213032</v>
      </c>
      <c r="D188" s="92">
        <v>0</v>
      </c>
      <c r="E188" s="92">
        <v>35</v>
      </c>
      <c r="F188" s="97">
        <f t="shared" si="9"/>
        <v>0</v>
      </c>
      <c r="G188" s="92">
        <f t="shared" si="10"/>
        <v>1</v>
      </c>
      <c r="H188" s="92" t="s">
        <v>71</v>
      </c>
    </row>
    <row r="189" spans="1:8" ht="17.5" x14ac:dyDescent="0.25">
      <c r="A189" s="153"/>
      <c r="B189" s="122">
        <f t="shared" si="8"/>
        <v>187</v>
      </c>
      <c r="C189" s="92">
        <v>20213033</v>
      </c>
      <c r="D189" s="92">
        <v>0</v>
      </c>
      <c r="E189" s="92">
        <v>35</v>
      </c>
      <c r="F189" s="97">
        <f t="shared" si="9"/>
        <v>0</v>
      </c>
      <c r="G189" s="92">
        <f t="shared" si="10"/>
        <v>1</v>
      </c>
      <c r="H189" s="92" t="s">
        <v>71</v>
      </c>
    </row>
    <row r="190" spans="1:8" ht="17.5" x14ac:dyDescent="0.25">
      <c r="A190" s="153"/>
      <c r="B190" s="122">
        <f t="shared" si="8"/>
        <v>188</v>
      </c>
      <c r="C190" s="92">
        <v>20213631</v>
      </c>
      <c r="D190" s="92">
        <v>0</v>
      </c>
      <c r="E190" s="92">
        <v>45</v>
      </c>
      <c r="F190" s="97">
        <f t="shared" si="9"/>
        <v>0</v>
      </c>
      <c r="G190" s="92">
        <f t="shared" si="10"/>
        <v>1</v>
      </c>
      <c r="H190" s="92" t="s">
        <v>71</v>
      </c>
    </row>
    <row r="191" spans="1:8" ht="17.5" x14ac:dyDescent="0.25">
      <c r="A191" s="153"/>
      <c r="B191" s="122">
        <f t="shared" si="8"/>
        <v>189</v>
      </c>
      <c r="C191" s="92">
        <v>20213632</v>
      </c>
      <c r="D191" s="92">
        <v>0</v>
      </c>
      <c r="E191" s="92">
        <v>45</v>
      </c>
      <c r="F191" s="97">
        <f t="shared" si="9"/>
        <v>0</v>
      </c>
      <c r="G191" s="92">
        <f t="shared" si="10"/>
        <v>1</v>
      </c>
      <c r="H191" s="92" t="s">
        <v>71</v>
      </c>
    </row>
    <row r="192" spans="1:8" ht="17.5" x14ac:dyDescent="0.25">
      <c r="A192" s="153"/>
      <c r="B192" s="122">
        <f t="shared" si="8"/>
        <v>190</v>
      </c>
      <c r="C192" s="92">
        <v>20213633</v>
      </c>
      <c r="D192" s="92">
        <v>0</v>
      </c>
      <c r="E192" s="92">
        <v>46</v>
      </c>
      <c r="F192" s="97">
        <f t="shared" si="9"/>
        <v>0</v>
      </c>
      <c r="G192" s="92">
        <f t="shared" si="10"/>
        <v>1</v>
      </c>
      <c r="H192" s="92" t="s">
        <v>71</v>
      </c>
    </row>
    <row r="193" spans="1:8" ht="17.5" x14ac:dyDescent="0.25">
      <c r="A193" s="153"/>
      <c r="B193" s="122">
        <f t="shared" si="8"/>
        <v>191</v>
      </c>
      <c r="C193" s="92">
        <v>20213634</v>
      </c>
      <c r="D193" s="92">
        <v>0</v>
      </c>
      <c r="E193" s="92">
        <v>45</v>
      </c>
      <c r="F193" s="97">
        <f t="shared" si="9"/>
        <v>0</v>
      </c>
      <c r="G193" s="92">
        <f t="shared" si="10"/>
        <v>1</v>
      </c>
      <c r="H193" s="92" t="s">
        <v>71</v>
      </c>
    </row>
    <row r="194" spans="1:8" ht="17.5" x14ac:dyDescent="0.25">
      <c r="A194" s="153"/>
      <c r="B194" s="122">
        <f t="shared" si="8"/>
        <v>192</v>
      </c>
      <c r="C194" s="92">
        <v>20213635</v>
      </c>
      <c r="D194" s="92">
        <v>0</v>
      </c>
      <c r="E194" s="92">
        <v>41</v>
      </c>
      <c r="F194" s="97">
        <f t="shared" si="9"/>
        <v>0</v>
      </c>
      <c r="G194" s="92">
        <f t="shared" si="10"/>
        <v>1</v>
      </c>
      <c r="H194" s="92" t="s">
        <v>71</v>
      </c>
    </row>
    <row r="195" spans="1:8" ht="17.5" x14ac:dyDescent="0.25">
      <c r="A195" s="153"/>
      <c r="B195" s="122">
        <f t="shared" si="8"/>
        <v>193</v>
      </c>
      <c r="C195" s="92">
        <v>20213641</v>
      </c>
      <c r="D195" s="92">
        <v>0</v>
      </c>
      <c r="E195" s="92">
        <v>41</v>
      </c>
      <c r="F195" s="97">
        <f t="shared" si="9"/>
        <v>0</v>
      </c>
      <c r="G195" s="92">
        <f t="shared" si="10"/>
        <v>1</v>
      </c>
      <c r="H195" s="92"/>
    </row>
    <row r="196" spans="1:8" ht="17.5" x14ac:dyDescent="0.25">
      <c r="A196" s="153"/>
      <c r="B196" s="122">
        <f t="shared" si="8"/>
        <v>194</v>
      </c>
      <c r="C196" s="92">
        <v>20213642</v>
      </c>
      <c r="D196" s="92">
        <v>0</v>
      </c>
      <c r="E196" s="92">
        <v>46</v>
      </c>
      <c r="F196" s="97">
        <f t="shared" si="9"/>
        <v>0</v>
      </c>
      <c r="G196" s="92">
        <f t="shared" si="10"/>
        <v>1</v>
      </c>
      <c r="H196" s="92"/>
    </row>
    <row r="197" spans="1:8" ht="17.5" x14ac:dyDescent="0.25">
      <c r="A197" s="156" t="s">
        <v>4</v>
      </c>
      <c r="B197" s="122">
        <f t="shared" si="8"/>
        <v>195</v>
      </c>
      <c r="C197" s="92">
        <v>20182331</v>
      </c>
      <c r="D197" s="137">
        <v>0</v>
      </c>
      <c r="E197" s="137">
        <v>43</v>
      </c>
      <c r="F197" s="97">
        <f t="shared" si="9"/>
        <v>0</v>
      </c>
      <c r="G197" s="137">
        <f>RANK(F197,$F$197:$F$205,1)</f>
        <v>1</v>
      </c>
      <c r="H197" s="137"/>
    </row>
    <row r="198" spans="1:8" ht="17.5" x14ac:dyDescent="0.25">
      <c r="A198" s="157"/>
      <c r="B198" s="122">
        <f t="shared" si="8"/>
        <v>196</v>
      </c>
      <c r="C198" s="92">
        <v>20182332</v>
      </c>
      <c r="D198" s="137">
        <v>0</v>
      </c>
      <c r="E198" s="137">
        <v>36</v>
      </c>
      <c r="F198" s="97">
        <f t="shared" si="9"/>
        <v>0</v>
      </c>
      <c r="G198" s="137">
        <f t="shared" ref="G198:G205" si="11">RANK(F198,$F$197:$F$205,1)</f>
        <v>1</v>
      </c>
      <c r="H198" s="137"/>
    </row>
    <row r="199" spans="1:8" ht="17.5" x14ac:dyDescent="0.25">
      <c r="A199" s="157"/>
      <c r="B199" s="122">
        <f t="shared" ref="B199:B205" si="12">ROW()-2</f>
        <v>197</v>
      </c>
      <c r="C199" s="92">
        <v>20192331</v>
      </c>
      <c r="D199" s="137">
        <v>0</v>
      </c>
      <c r="E199" s="137">
        <v>37</v>
      </c>
      <c r="F199" s="97">
        <f t="shared" ref="F199:F205" si="13">D199/E199</f>
        <v>0</v>
      </c>
      <c r="G199" s="137">
        <f t="shared" si="11"/>
        <v>1</v>
      </c>
      <c r="H199" s="137"/>
    </row>
    <row r="200" spans="1:8" ht="17.5" x14ac:dyDescent="0.25">
      <c r="A200" s="157"/>
      <c r="B200" s="122">
        <f t="shared" si="12"/>
        <v>198</v>
      </c>
      <c r="C200" s="92">
        <v>20192332</v>
      </c>
      <c r="D200" s="137">
        <v>0</v>
      </c>
      <c r="E200" s="137">
        <v>34</v>
      </c>
      <c r="F200" s="97">
        <f t="shared" si="13"/>
        <v>0</v>
      </c>
      <c r="G200" s="137">
        <f t="shared" si="11"/>
        <v>1</v>
      </c>
      <c r="H200" s="137"/>
    </row>
    <row r="201" spans="1:8" ht="17.5" x14ac:dyDescent="0.25">
      <c r="A201" s="157"/>
      <c r="B201" s="122">
        <f t="shared" si="12"/>
        <v>199</v>
      </c>
      <c r="C201" s="92">
        <v>20202331</v>
      </c>
      <c r="D201" s="137">
        <v>5</v>
      </c>
      <c r="E201" s="137">
        <v>38</v>
      </c>
      <c r="F201" s="97">
        <f t="shared" si="13"/>
        <v>0.13157894736842105</v>
      </c>
      <c r="G201" s="137">
        <f t="shared" si="11"/>
        <v>9</v>
      </c>
      <c r="H201" s="137"/>
    </row>
    <row r="202" spans="1:8" ht="17.5" x14ac:dyDescent="0.25">
      <c r="A202" s="157"/>
      <c r="B202" s="122">
        <f t="shared" si="12"/>
        <v>200</v>
      </c>
      <c r="C202" s="92">
        <v>20202332</v>
      </c>
      <c r="D202" s="137">
        <v>0</v>
      </c>
      <c r="E202" s="137">
        <v>37</v>
      </c>
      <c r="F202" s="97">
        <f t="shared" si="13"/>
        <v>0</v>
      </c>
      <c r="G202" s="137">
        <f t="shared" si="11"/>
        <v>1</v>
      </c>
      <c r="H202" s="137"/>
    </row>
    <row r="203" spans="1:8" ht="17.5" x14ac:dyDescent="0.25">
      <c r="A203" s="157"/>
      <c r="B203" s="122">
        <f t="shared" si="12"/>
        <v>201</v>
      </c>
      <c r="C203" s="92">
        <v>20212331</v>
      </c>
      <c r="D203" s="137">
        <v>0</v>
      </c>
      <c r="E203" s="137">
        <v>32</v>
      </c>
      <c r="F203" s="97">
        <f t="shared" si="13"/>
        <v>0</v>
      </c>
      <c r="G203" s="137">
        <f t="shared" si="11"/>
        <v>1</v>
      </c>
      <c r="H203" s="137" t="s">
        <v>26</v>
      </c>
    </row>
    <row r="204" spans="1:8" ht="17.5" x14ac:dyDescent="0.25">
      <c r="A204" s="157"/>
      <c r="B204" s="122">
        <f t="shared" si="12"/>
        <v>202</v>
      </c>
      <c r="C204" s="92">
        <v>20212332</v>
      </c>
      <c r="D204" s="125">
        <v>0</v>
      </c>
      <c r="E204" s="125">
        <v>32</v>
      </c>
      <c r="F204" s="97">
        <f t="shared" si="13"/>
        <v>0</v>
      </c>
      <c r="G204" s="137">
        <f t="shared" si="11"/>
        <v>1</v>
      </c>
      <c r="H204" s="137" t="s">
        <v>26</v>
      </c>
    </row>
    <row r="205" spans="1:8" ht="17.5" x14ac:dyDescent="0.25">
      <c r="A205" s="158"/>
      <c r="B205" s="91">
        <f t="shared" si="12"/>
        <v>203</v>
      </c>
      <c r="C205" s="92">
        <v>20212333</v>
      </c>
      <c r="D205" s="125">
        <v>0</v>
      </c>
      <c r="E205" s="125">
        <v>30</v>
      </c>
      <c r="F205" s="97">
        <f t="shared" si="13"/>
        <v>0</v>
      </c>
      <c r="G205" s="137">
        <f t="shared" si="11"/>
        <v>1</v>
      </c>
      <c r="H205" s="137" t="s">
        <v>26</v>
      </c>
    </row>
    <row r="206" spans="1:8" ht="17.5" x14ac:dyDescent="0.25">
      <c r="A206" s="126"/>
      <c r="B206" s="127"/>
      <c r="C206" s="139"/>
      <c r="D206" s="138"/>
      <c r="E206" s="139"/>
      <c r="F206" s="126"/>
      <c r="G206" s="126"/>
      <c r="H206" s="126"/>
    </row>
    <row r="207" spans="1:8" x14ac:dyDescent="0.25">
      <c r="C207" s="35"/>
      <c r="D207" s="62"/>
      <c r="E207" s="35"/>
    </row>
    <row r="208" spans="1:8" x14ac:dyDescent="0.25">
      <c r="C208" s="35"/>
      <c r="D208" s="35"/>
      <c r="E208" s="35"/>
    </row>
  </sheetData>
  <sortState xmlns:xlrd2="http://schemas.microsoft.com/office/spreadsheetml/2017/richdata2" ref="B197:H205">
    <sortCondition ref="B197"/>
  </sortState>
  <mergeCells count="5">
    <mergeCell ref="A1:H1"/>
    <mergeCell ref="A50:A115"/>
    <mergeCell ref="A116:A196"/>
    <mergeCell ref="A197:A205"/>
    <mergeCell ref="A3:A49"/>
  </mergeCells>
  <phoneticPr fontId="37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9"/>
  <sheetViews>
    <sheetView topLeftCell="A31" zoomScale="90" zoomScaleNormal="90" workbookViewId="0">
      <selection activeCell="A47" sqref="A47:A60"/>
    </sheetView>
  </sheetViews>
  <sheetFormatPr defaultColWidth="9" defaultRowHeight="14" x14ac:dyDescent="0.25"/>
  <cols>
    <col min="1" max="1" width="21.08984375" customWidth="1"/>
    <col min="2" max="2" width="19.90625" customWidth="1"/>
    <col min="3" max="3" width="20.08984375" customWidth="1"/>
    <col min="4" max="4" width="14" customWidth="1"/>
    <col min="5" max="5" width="56.81640625" customWidth="1"/>
    <col min="6" max="6" width="28.81640625" customWidth="1"/>
    <col min="7" max="7" width="18.36328125" customWidth="1"/>
  </cols>
  <sheetData>
    <row r="1" spans="1:7" s="56" customFormat="1" ht="23" x14ac:dyDescent="0.25">
      <c r="A1" s="148" t="s">
        <v>39</v>
      </c>
      <c r="B1" s="168"/>
      <c r="C1" s="168"/>
      <c r="D1" s="168"/>
      <c r="E1" s="168"/>
      <c r="F1" s="168"/>
      <c r="G1" s="168"/>
    </row>
    <row r="2" spans="1:7" s="57" customFormat="1" ht="21" x14ac:dyDescent="0.25">
      <c r="A2" s="19" t="s">
        <v>18</v>
      </c>
      <c r="B2" s="19" t="s">
        <v>20</v>
      </c>
      <c r="C2" s="19" t="s">
        <v>28</v>
      </c>
      <c r="D2" s="19" t="s">
        <v>30</v>
      </c>
      <c r="E2" s="19" t="s">
        <v>29</v>
      </c>
      <c r="F2" s="54" t="s">
        <v>40</v>
      </c>
      <c r="G2" s="19" t="s">
        <v>32</v>
      </c>
    </row>
    <row r="3" spans="1:7" s="56" customFormat="1" ht="17.5" customHeight="1" x14ac:dyDescent="0.25">
      <c r="A3" s="169" t="s">
        <v>131</v>
      </c>
      <c r="B3" s="181">
        <v>20182132</v>
      </c>
      <c r="C3" s="178">
        <v>2018213838</v>
      </c>
      <c r="D3" s="178" t="s">
        <v>82</v>
      </c>
      <c r="E3" s="113" t="s">
        <v>83</v>
      </c>
      <c r="F3" s="113" t="s">
        <v>41</v>
      </c>
      <c r="G3" s="178">
        <v>4</v>
      </c>
    </row>
    <row r="4" spans="1:7" s="56" customFormat="1" ht="17.5" customHeight="1" x14ac:dyDescent="0.25">
      <c r="A4" s="182"/>
      <c r="B4" s="176"/>
      <c r="C4" s="180"/>
      <c r="D4" s="180"/>
      <c r="E4" s="113" t="s">
        <v>84</v>
      </c>
      <c r="F4" s="113" t="s">
        <v>85</v>
      </c>
      <c r="G4" s="180"/>
    </row>
    <row r="5" spans="1:7" s="56" customFormat="1" ht="17.5" customHeight="1" x14ac:dyDescent="0.25">
      <c r="A5" s="182"/>
      <c r="B5" s="181">
        <v>20182136</v>
      </c>
      <c r="C5" s="178">
        <v>2018213619</v>
      </c>
      <c r="D5" s="178" t="s">
        <v>86</v>
      </c>
      <c r="E5" s="113" t="s">
        <v>87</v>
      </c>
      <c r="F5" s="89" t="s">
        <v>41</v>
      </c>
      <c r="G5" s="172">
        <v>4</v>
      </c>
    </row>
    <row r="6" spans="1:7" s="56" customFormat="1" ht="17.5" customHeight="1" x14ac:dyDescent="0.25">
      <c r="A6" s="182"/>
      <c r="B6" s="177"/>
      <c r="C6" s="179"/>
      <c r="D6" s="179"/>
      <c r="E6" s="113" t="s">
        <v>88</v>
      </c>
      <c r="F6" s="89" t="s">
        <v>85</v>
      </c>
      <c r="G6" s="173"/>
    </row>
    <row r="7" spans="1:7" s="56" customFormat="1" ht="17.5" customHeight="1" x14ac:dyDescent="0.25">
      <c r="A7" s="182"/>
      <c r="B7" s="176">
        <v>20182134</v>
      </c>
      <c r="C7" s="178">
        <v>2018213532</v>
      </c>
      <c r="D7" s="178" t="s">
        <v>89</v>
      </c>
      <c r="E7" s="113" t="s">
        <v>90</v>
      </c>
      <c r="F7" s="113" t="s">
        <v>41</v>
      </c>
      <c r="G7" s="178">
        <v>4</v>
      </c>
    </row>
    <row r="8" spans="1:7" s="56" customFormat="1" ht="17.5" customHeight="1" x14ac:dyDescent="0.25">
      <c r="A8" s="182"/>
      <c r="B8" s="177"/>
      <c r="C8" s="179"/>
      <c r="D8" s="179"/>
      <c r="E8" s="113" t="s">
        <v>91</v>
      </c>
      <c r="F8" s="89" t="s">
        <v>85</v>
      </c>
      <c r="G8" s="173"/>
    </row>
    <row r="9" spans="1:7" s="56" customFormat="1" ht="17.5" customHeight="1" x14ac:dyDescent="0.25">
      <c r="A9" s="182"/>
      <c r="B9" s="174">
        <v>20192131</v>
      </c>
      <c r="C9" s="172">
        <v>2019213129</v>
      </c>
      <c r="D9" s="172" t="s">
        <v>92</v>
      </c>
      <c r="E9" s="113" t="s">
        <v>93</v>
      </c>
      <c r="F9" s="89" t="s">
        <v>94</v>
      </c>
      <c r="G9" s="172">
        <v>6</v>
      </c>
    </row>
    <row r="10" spans="1:7" s="56" customFormat="1" ht="17.5" customHeight="1" x14ac:dyDescent="0.25">
      <c r="A10" s="182"/>
      <c r="B10" s="175"/>
      <c r="C10" s="173"/>
      <c r="D10" s="173"/>
      <c r="E10" s="113" t="s">
        <v>95</v>
      </c>
      <c r="F10" s="89" t="s">
        <v>94</v>
      </c>
      <c r="G10" s="173"/>
    </row>
    <row r="11" spans="1:7" s="56" customFormat="1" ht="17.5" customHeight="1" x14ac:dyDescent="0.25">
      <c r="A11" s="182"/>
      <c r="B11" s="174">
        <v>20192133</v>
      </c>
      <c r="C11" s="113">
        <v>2019213302</v>
      </c>
      <c r="D11" s="113" t="s">
        <v>96</v>
      </c>
      <c r="E11" s="113" t="s">
        <v>97</v>
      </c>
      <c r="F11" s="113" t="s">
        <v>41</v>
      </c>
      <c r="G11" s="113">
        <v>2</v>
      </c>
    </row>
    <row r="12" spans="1:7" s="56" customFormat="1" ht="17.5" customHeight="1" x14ac:dyDescent="0.25">
      <c r="A12" s="182"/>
      <c r="B12" s="175"/>
      <c r="C12" s="113">
        <v>2019213307</v>
      </c>
      <c r="D12" s="113" t="s">
        <v>98</v>
      </c>
      <c r="E12" s="113" t="s">
        <v>99</v>
      </c>
      <c r="F12" s="113" t="s">
        <v>100</v>
      </c>
      <c r="G12" s="113">
        <v>3</v>
      </c>
    </row>
    <row r="13" spans="1:7" s="56" customFormat="1" ht="17.5" customHeight="1" x14ac:dyDescent="0.25">
      <c r="A13" s="182"/>
      <c r="B13" s="172">
        <v>20202132</v>
      </c>
      <c r="C13" s="178">
        <v>2020213203</v>
      </c>
      <c r="D13" s="178" t="s">
        <v>101</v>
      </c>
      <c r="E13" s="113" t="s">
        <v>204</v>
      </c>
      <c r="F13" s="89" t="s">
        <v>138</v>
      </c>
      <c r="G13" s="178">
        <v>6</v>
      </c>
    </row>
    <row r="14" spans="1:7" s="56" customFormat="1" ht="17.5" customHeight="1" x14ac:dyDescent="0.25">
      <c r="A14" s="182"/>
      <c r="B14" s="151"/>
      <c r="C14" s="151"/>
      <c r="D14" s="151"/>
      <c r="E14" s="113" t="s">
        <v>137</v>
      </c>
      <c r="F14" s="89" t="s">
        <v>135</v>
      </c>
      <c r="G14" s="151"/>
    </row>
    <row r="15" spans="1:7" s="56" customFormat="1" ht="17.5" customHeight="1" x14ac:dyDescent="0.25">
      <c r="A15" s="182"/>
      <c r="B15" s="151"/>
      <c r="C15" s="173"/>
      <c r="D15" s="173"/>
      <c r="E15" s="113" t="s">
        <v>205</v>
      </c>
      <c r="F15" s="89" t="s">
        <v>135</v>
      </c>
      <c r="G15" s="173"/>
    </row>
    <row r="16" spans="1:7" s="56" customFormat="1" ht="17.5" customHeight="1" x14ac:dyDescent="0.25">
      <c r="A16" s="182"/>
      <c r="B16" s="151"/>
      <c r="C16" s="178">
        <v>2020213119</v>
      </c>
      <c r="D16" s="178" t="s">
        <v>102</v>
      </c>
      <c r="E16" s="113" t="s">
        <v>204</v>
      </c>
      <c r="F16" s="89" t="s">
        <v>138</v>
      </c>
      <c r="G16" s="178">
        <v>6</v>
      </c>
    </row>
    <row r="17" spans="1:7" s="56" customFormat="1" ht="17.5" customHeight="1" x14ac:dyDescent="0.25">
      <c r="A17" s="182"/>
      <c r="B17" s="151"/>
      <c r="C17" s="151"/>
      <c r="D17" s="151"/>
      <c r="E17" s="113" t="s">
        <v>137</v>
      </c>
      <c r="F17" s="89" t="s">
        <v>135</v>
      </c>
      <c r="G17" s="151"/>
    </row>
    <row r="18" spans="1:7" s="56" customFormat="1" ht="17.5" customHeight="1" x14ac:dyDescent="0.25">
      <c r="A18" s="182"/>
      <c r="B18" s="173"/>
      <c r="C18" s="173"/>
      <c r="D18" s="173"/>
      <c r="E18" s="113" t="s">
        <v>205</v>
      </c>
      <c r="F18" s="89" t="s">
        <v>135</v>
      </c>
      <c r="G18" s="173"/>
    </row>
    <row r="19" spans="1:7" s="56" customFormat="1" ht="17.5" customHeight="1" x14ac:dyDescent="0.25">
      <c r="A19" s="182"/>
      <c r="B19" s="174">
        <v>20202136</v>
      </c>
      <c r="C19" s="116">
        <v>2020213436</v>
      </c>
      <c r="D19" s="88" t="s">
        <v>103</v>
      </c>
      <c r="E19" s="113" t="s">
        <v>104</v>
      </c>
      <c r="F19" s="89" t="s">
        <v>94</v>
      </c>
      <c r="G19" s="88">
        <v>3</v>
      </c>
    </row>
    <row r="20" spans="1:7" s="56" customFormat="1" ht="17.5" customHeight="1" x14ac:dyDescent="0.25">
      <c r="A20" s="182"/>
      <c r="B20" s="184"/>
      <c r="C20" s="116">
        <v>2020213608</v>
      </c>
      <c r="D20" s="88" t="s">
        <v>105</v>
      </c>
      <c r="E20" s="113" t="s">
        <v>104</v>
      </c>
      <c r="F20" s="89" t="s">
        <v>94</v>
      </c>
      <c r="G20" s="88">
        <v>3</v>
      </c>
    </row>
    <row r="21" spans="1:7" s="56" customFormat="1" ht="17.5" customHeight="1" x14ac:dyDescent="0.25">
      <c r="A21" s="182"/>
      <c r="B21" s="184"/>
      <c r="C21" s="178">
        <v>2020213834</v>
      </c>
      <c r="D21" s="178" t="s">
        <v>106</v>
      </c>
      <c r="E21" s="113" t="s">
        <v>104</v>
      </c>
      <c r="F21" s="89" t="s">
        <v>94</v>
      </c>
      <c r="G21" s="178">
        <v>7</v>
      </c>
    </row>
    <row r="22" spans="1:7" s="56" customFormat="1" ht="17.5" customHeight="1" x14ac:dyDescent="0.25">
      <c r="A22" s="182"/>
      <c r="B22" s="184"/>
      <c r="C22" s="190"/>
      <c r="D22" s="151"/>
      <c r="E22" s="113" t="s">
        <v>42</v>
      </c>
      <c r="F22" s="117" t="s">
        <v>85</v>
      </c>
      <c r="G22" s="151"/>
    </row>
    <row r="23" spans="1:7" s="56" customFormat="1" ht="17.5" customHeight="1" x14ac:dyDescent="0.25">
      <c r="A23" s="182"/>
      <c r="B23" s="175"/>
      <c r="C23" s="183"/>
      <c r="D23" s="173"/>
      <c r="E23" s="113" t="s">
        <v>107</v>
      </c>
      <c r="F23" s="113" t="s">
        <v>85</v>
      </c>
      <c r="G23" s="173"/>
    </row>
    <row r="24" spans="1:7" s="56" customFormat="1" ht="17.5" customHeight="1" x14ac:dyDescent="0.25">
      <c r="A24" s="182"/>
      <c r="B24" s="118">
        <v>20203132</v>
      </c>
      <c r="C24" s="113">
        <v>2020213218</v>
      </c>
      <c r="D24" s="113" t="s">
        <v>108</v>
      </c>
      <c r="E24" s="113" t="s">
        <v>109</v>
      </c>
      <c r="F24" s="113" t="s">
        <v>41</v>
      </c>
      <c r="G24" s="113">
        <v>2</v>
      </c>
    </row>
    <row r="25" spans="1:7" s="56" customFormat="1" ht="17.5" customHeight="1" x14ac:dyDescent="0.25">
      <c r="A25" s="182"/>
      <c r="B25" s="174">
        <v>20202143</v>
      </c>
      <c r="C25" s="172">
        <v>2020214309</v>
      </c>
      <c r="D25" s="172" t="s">
        <v>110</v>
      </c>
      <c r="E25" s="113" t="s">
        <v>111</v>
      </c>
      <c r="F25" s="112" t="s">
        <v>138</v>
      </c>
      <c r="G25" s="172">
        <v>8</v>
      </c>
    </row>
    <row r="26" spans="1:7" s="56" customFormat="1" ht="17.5" customHeight="1" x14ac:dyDescent="0.25">
      <c r="A26" s="182"/>
      <c r="B26" s="184"/>
      <c r="C26" s="151"/>
      <c r="D26" s="151"/>
      <c r="E26" s="113" t="s">
        <v>112</v>
      </c>
      <c r="F26" s="112" t="s">
        <v>138</v>
      </c>
      <c r="G26" s="151"/>
    </row>
    <row r="27" spans="1:7" s="56" customFormat="1" ht="17.5" customHeight="1" x14ac:dyDescent="0.25">
      <c r="A27" s="182"/>
      <c r="B27" s="184"/>
      <c r="C27" s="151"/>
      <c r="D27" s="151"/>
      <c r="E27" s="113" t="s">
        <v>113</v>
      </c>
      <c r="F27" s="112" t="s">
        <v>135</v>
      </c>
      <c r="G27" s="151"/>
    </row>
    <row r="28" spans="1:7" s="56" customFormat="1" ht="17.5" customHeight="1" x14ac:dyDescent="0.25">
      <c r="A28" s="182"/>
      <c r="B28" s="175"/>
      <c r="C28" s="173"/>
      <c r="D28" s="173"/>
      <c r="E28" s="113" t="s">
        <v>115</v>
      </c>
      <c r="F28" s="112" t="s">
        <v>135</v>
      </c>
      <c r="G28" s="173"/>
    </row>
    <row r="29" spans="1:7" s="56" customFormat="1" ht="17.5" customHeight="1" x14ac:dyDescent="0.25">
      <c r="A29" s="182"/>
      <c r="B29" s="174">
        <v>20202144</v>
      </c>
      <c r="C29" s="172">
        <v>2020214427</v>
      </c>
      <c r="D29" s="172" t="s">
        <v>116</v>
      </c>
      <c r="E29" s="113" t="s">
        <v>117</v>
      </c>
      <c r="F29" s="112" t="s">
        <v>138</v>
      </c>
      <c r="G29" s="172">
        <v>4</v>
      </c>
    </row>
    <row r="30" spans="1:7" s="56" customFormat="1" ht="17.5" customHeight="1" x14ac:dyDescent="0.25">
      <c r="A30" s="182"/>
      <c r="B30" s="184"/>
      <c r="C30" s="173"/>
      <c r="D30" s="173"/>
      <c r="E30" s="113" t="s">
        <v>118</v>
      </c>
      <c r="F30" s="112" t="s">
        <v>138</v>
      </c>
      <c r="G30" s="173"/>
    </row>
    <row r="31" spans="1:7" s="56" customFormat="1" ht="17.5" customHeight="1" x14ac:dyDescent="0.25">
      <c r="A31" s="182"/>
      <c r="B31" s="184"/>
      <c r="C31" s="172">
        <v>2020214423</v>
      </c>
      <c r="D31" s="172" t="s">
        <v>119</v>
      </c>
      <c r="E31" s="113" t="s">
        <v>117</v>
      </c>
      <c r="F31" s="112" t="s">
        <v>138</v>
      </c>
      <c r="G31" s="172">
        <v>4</v>
      </c>
    </row>
    <row r="32" spans="1:7" s="56" customFormat="1" ht="17.5" customHeight="1" x14ac:dyDescent="0.25">
      <c r="A32" s="182"/>
      <c r="B32" s="175"/>
      <c r="C32" s="173"/>
      <c r="D32" s="173"/>
      <c r="E32" s="113" t="s">
        <v>118</v>
      </c>
      <c r="F32" s="112" t="s">
        <v>138</v>
      </c>
      <c r="G32" s="173"/>
    </row>
    <row r="33" spans="1:7" s="56" customFormat="1" ht="17.5" customHeight="1" x14ac:dyDescent="0.25">
      <c r="A33" s="182"/>
      <c r="B33" s="186">
        <v>20202145</v>
      </c>
      <c r="C33" s="172">
        <v>2020214526</v>
      </c>
      <c r="D33" s="172" t="s">
        <v>206</v>
      </c>
      <c r="E33" s="113" t="s">
        <v>117</v>
      </c>
      <c r="F33" s="112" t="s">
        <v>41</v>
      </c>
      <c r="G33" s="172">
        <v>8</v>
      </c>
    </row>
    <row r="34" spans="1:7" s="56" customFormat="1" ht="17.5" customHeight="1" x14ac:dyDescent="0.25">
      <c r="A34" s="182"/>
      <c r="B34" s="186"/>
      <c r="C34" s="151"/>
      <c r="D34" s="151"/>
      <c r="E34" s="113" t="s">
        <v>115</v>
      </c>
      <c r="F34" s="112" t="s">
        <v>138</v>
      </c>
      <c r="G34" s="151"/>
    </row>
    <row r="35" spans="1:7" s="56" customFormat="1" ht="17.5" customHeight="1" x14ac:dyDescent="0.25">
      <c r="A35" s="182"/>
      <c r="B35" s="186"/>
      <c r="C35" s="151"/>
      <c r="D35" s="151"/>
      <c r="E35" s="113" t="s">
        <v>120</v>
      </c>
      <c r="F35" s="112" t="s">
        <v>85</v>
      </c>
      <c r="G35" s="151"/>
    </row>
    <row r="36" spans="1:7" s="56" customFormat="1" ht="17.5" customHeight="1" x14ac:dyDescent="0.25">
      <c r="A36" s="182"/>
      <c r="B36" s="186"/>
      <c r="C36" s="173"/>
      <c r="D36" s="173"/>
      <c r="E36" s="113" t="s">
        <v>112</v>
      </c>
      <c r="F36" s="112" t="s">
        <v>85</v>
      </c>
      <c r="G36" s="173"/>
    </row>
    <row r="37" spans="1:7" s="56" customFormat="1" ht="17.5" customHeight="1" x14ac:dyDescent="0.25">
      <c r="A37" s="182"/>
      <c r="B37" s="174">
        <v>20212141</v>
      </c>
      <c r="C37" s="185">
        <v>2021213112</v>
      </c>
      <c r="D37" s="185" t="s">
        <v>121</v>
      </c>
      <c r="E37" s="118" t="s">
        <v>42</v>
      </c>
      <c r="F37" s="113" t="s">
        <v>41</v>
      </c>
      <c r="G37" s="172">
        <v>5</v>
      </c>
    </row>
    <row r="38" spans="1:7" s="56" customFormat="1" ht="17.5" customHeight="1" x14ac:dyDescent="0.25">
      <c r="A38" s="182"/>
      <c r="B38" s="184"/>
      <c r="C38" s="185"/>
      <c r="D38" s="185"/>
      <c r="E38" s="118" t="s">
        <v>122</v>
      </c>
      <c r="F38" s="113" t="s">
        <v>100</v>
      </c>
      <c r="G38" s="173"/>
    </row>
    <row r="39" spans="1:7" s="56" customFormat="1" ht="17.5" customHeight="1" x14ac:dyDescent="0.25">
      <c r="A39" s="182"/>
      <c r="B39" s="175"/>
      <c r="C39" s="113">
        <v>2021214140</v>
      </c>
      <c r="D39" s="113" t="s">
        <v>123</v>
      </c>
      <c r="E39" s="113" t="s">
        <v>42</v>
      </c>
      <c r="F39" s="113" t="s">
        <v>41</v>
      </c>
      <c r="G39" s="113">
        <v>2</v>
      </c>
    </row>
    <row r="40" spans="1:7" s="56" customFormat="1" ht="17.5" customHeight="1" x14ac:dyDescent="0.25">
      <c r="A40" s="182"/>
      <c r="B40" s="93">
        <v>20212142</v>
      </c>
      <c r="C40" s="113">
        <v>2021214215</v>
      </c>
      <c r="D40" s="113" t="s">
        <v>124</v>
      </c>
      <c r="E40" s="113" t="s">
        <v>122</v>
      </c>
      <c r="F40" s="113" t="s">
        <v>100</v>
      </c>
      <c r="G40" s="113">
        <v>3</v>
      </c>
    </row>
    <row r="41" spans="1:7" s="56" customFormat="1" ht="17.5" customHeight="1" x14ac:dyDescent="0.25">
      <c r="A41" s="182"/>
      <c r="B41" s="174">
        <v>20212144</v>
      </c>
      <c r="C41" s="178">
        <v>2021214405</v>
      </c>
      <c r="D41" s="178" t="s">
        <v>125</v>
      </c>
      <c r="E41" s="113" t="s">
        <v>207</v>
      </c>
      <c r="F41" s="89" t="s">
        <v>208</v>
      </c>
      <c r="G41" s="178">
        <v>8</v>
      </c>
    </row>
    <row r="42" spans="1:7" s="56" customFormat="1" ht="17.5" customHeight="1" x14ac:dyDescent="0.25">
      <c r="A42" s="182"/>
      <c r="B42" s="184"/>
      <c r="C42" s="180"/>
      <c r="D42" s="180"/>
      <c r="E42" s="113" t="s">
        <v>209</v>
      </c>
      <c r="F42" s="89" t="s">
        <v>208</v>
      </c>
      <c r="G42" s="151"/>
    </row>
    <row r="43" spans="1:7" s="56" customFormat="1" ht="17.5" customHeight="1" x14ac:dyDescent="0.25">
      <c r="A43" s="182"/>
      <c r="B43" s="175"/>
      <c r="C43" s="179"/>
      <c r="D43" s="179"/>
      <c r="E43" s="113" t="s">
        <v>42</v>
      </c>
      <c r="F43" s="112" t="s">
        <v>85</v>
      </c>
      <c r="G43" s="173"/>
    </row>
    <row r="44" spans="1:7" s="56" customFormat="1" ht="17.5" customHeight="1" x14ac:dyDescent="0.25">
      <c r="A44" s="182"/>
      <c r="B44" s="174">
        <v>20212145</v>
      </c>
      <c r="C44" s="172">
        <v>2021214517</v>
      </c>
      <c r="D44" s="172" t="s">
        <v>126</v>
      </c>
      <c r="E44" s="113" t="s">
        <v>42</v>
      </c>
      <c r="F44" s="113" t="s">
        <v>41</v>
      </c>
      <c r="G44" s="113">
        <v>2</v>
      </c>
    </row>
    <row r="45" spans="1:7" s="56" customFormat="1" ht="17.5" customHeight="1" x14ac:dyDescent="0.25">
      <c r="A45" s="182"/>
      <c r="B45" s="184"/>
      <c r="C45" s="151"/>
      <c r="D45" s="151"/>
      <c r="E45" s="113" t="s">
        <v>210</v>
      </c>
      <c r="F45" s="113" t="s">
        <v>211</v>
      </c>
      <c r="G45" s="172">
        <v>6</v>
      </c>
    </row>
    <row r="46" spans="1:7" s="56" customFormat="1" ht="17.5" customHeight="1" x14ac:dyDescent="0.25">
      <c r="A46" s="182"/>
      <c r="B46" s="175"/>
      <c r="C46" s="173"/>
      <c r="D46" s="173"/>
      <c r="E46" s="113" t="s">
        <v>212</v>
      </c>
      <c r="F46" s="113" t="s">
        <v>211</v>
      </c>
      <c r="G46" s="173"/>
    </row>
    <row r="47" spans="1:7" s="56" customFormat="1" ht="17.5" customHeight="1" x14ac:dyDescent="0.25">
      <c r="A47" s="188" t="s">
        <v>132</v>
      </c>
      <c r="B47" s="118">
        <v>20192531</v>
      </c>
      <c r="C47" s="113">
        <v>2019213122</v>
      </c>
      <c r="D47" s="113" t="s">
        <v>133</v>
      </c>
      <c r="E47" s="113" t="s">
        <v>134</v>
      </c>
      <c r="F47" s="113" t="s">
        <v>135</v>
      </c>
      <c r="G47" s="113">
        <v>2</v>
      </c>
    </row>
    <row r="48" spans="1:7" s="56" customFormat="1" ht="17.5" customHeight="1" x14ac:dyDescent="0.25">
      <c r="A48" s="182"/>
      <c r="B48" s="186">
        <v>20202434</v>
      </c>
      <c r="C48" s="113">
        <v>2018363314</v>
      </c>
      <c r="D48" s="113" t="s">
        <v>136</v>
      </c>
      <c r="E48" s="113" t="s">
        <v>137</v>
      </c>
      <c r="F48" s="113" t="s">
        <v>138</v>
      </c>
      <c r="G48" s="113">
        <v>2</v>
      </c>
    </row>
    <row r="49" spans="1:7" s="56" customFormat="1" ht="17.5" customHeight="1" x14ac:dyDescent="0.25">
      <c r="A49" s="182"/>
      <c r="B49" s="186"/>
      <c r="C49" s="113">
        <v>2020243441</v>
      </c>
      <c r="D49" s="113" t="s">
        <v>139</v>
      </c>
      <c r="E49" s="113" t="s">
        <v>137</v>
      </c>
      <c r="F49" s="113" t="s">
        <v>138</v>
      </c>
      <c r="G49" s="113">
        <v>2</v>
      </c>
    </row>
    <row r="50" spans="1:7" s="56" customFormat="1" ht="17.5" customHeight="1" x14ac:dyDescent="0.25">
      <c r="A50" s="182"/>
      <c r="B50" s="118">
        <v>20202632</v>
      </c>
      <c r="C50" s="113">
        <v>2020263239</v>
      </c>
      <c r="D50" s="113" t="s">
        <v>140</v>
      </c>
      <c r="E50" s="113" t="s">
        <v>141</v>
      </c>
      <c r="F50" s="113" t="s">
        <v>138</v>
      </c>
      <c r="G50" s="113">
        <v>2</v>
      </c>
    </row>
    <row r="51" spans="1:7" s="56" customFormat="1" ht="17.5" customHeight="1" x14ac:dyDescent="0.25">
      <c r="A51" s="182"/>
      <c r="B51" s="118">
        <v>20202643</v>
      </c>
      <c r="C51" s="113">
        <v>2020264305</v>
      </c>
      <c r="D51" s="113" t="s">
        <v>142</v>
      </c>
      <c r="E51" s="113" t="s">
        <v>143</v>
      </c>
      <c r="F51" s="113" t="s">
        <v>144</v>
      </c>
      <c r="G51" s="113">
        <v>8</v>
      </c>
    </row>
    <row r="52" spans="1:7" s="56" customFormat="1" ht="17.5" customHeight="1" x14ac:dyDescent="0.25">
      <c r="A52" s="182"/>
      <c r="B52" s="118">
        <v>20202435</v>
      </c>
      <c r="C52" s="113">
        <v>2020253632</v>
      </c>
      <c r="D52" s="113" t="s">
        <v>145</v>
      </c>
      <c r="E52" s="113" t="s">
        <v>146</v>
      </c>
      <c r="F52" s="113" t="s">
        <v>138</v>
      </c>
      <c r="G52" s="113">
        <v>2</v>
      </c>
    </row>
    <row r="53" spans="1:7" s="56" customFormat="1" ht="17.5" customHeight="1" x14ac:dyDescent="0.25">
      <c r="A53" s="182"/>
      <c r="B53" s="172">
        <v>20182534</v>
      </c>
      <c r="C53" s="172">
        <v>2018253435</v>
      </c>
      <c r="D53" s="172" t="s">
        <v>147</v>
      </c>
      <c r="E53" s="113" t="s">
        <v>220</v>
      </c>
      <c r="F53" s="113" t="s">
        <v>138</v>
      </c>
      <c r="G53" s="172">
        <v>4</v>
      </c>
    </row>
    <row r="54" spans="1:7" s="56" customFormat="1" ht="17.5" customHeight="1" x14ac:dyDescent="0.25">
      <c r="A54" s="182"/>
      <c r="B54" s="183"/>
      <c r="C54" s="183"/>
      <c r="D54" s="183"/>
      <c r="E54" s="113" t="s">
        <v>221</v>
      </c>
      <c r="F54" s="113" t="s">
        <v>138</v>
      </c>
      <c r="G54" s="183"/>
    </row>
    <row r="55" spans="1:7" s="56" customFormat="1" ht="17.5" customHeight="1" x14ac:dyDescent="0.25">
      <c r="A55" s="182"/>
      <c r="B55" s="118">
        <v>20182633</v>
      </c>
      <c r="C55" s="113">
        <v>2018263225</v>
      </c>
      <c r="D55" s="113" t="s">
        <v>149</v>
      </c>
      <c r="E55" s="113" t="s">
        <v>150</v>
      </c>
      <c r="F55" s="113" t="s">
        <v>151</v>
      </c>
      <c r="G55" s="113">
        <v>5</v>
      </c>
    </row>
    <row r="56" spans="1:7" s="56" customFormat="1" ht="17.5" customHeight="1" x14ac:dyDescent="0.25">
      <c r="A56" s="182"/>
      <c r="B56" s="186">
        <v>20182536</v>
      </c>
      <c r="C56" s="113">
        <v>2018253608</v>
      </c>
      <c r="D56" s="113" t="s">
        <v>152</v>
      </c>
      <c r="E56" s="113" t="s">
        <v>153</v>
      </c>
      <c r="F56" s="113" t="s">
        <v>148</v>
      </c>
      <c r="G56" s="113">
        <v>4</v>
      </c>
    </row>
    <row r="57" spans="1:7" s="56" customFormat="1" ht="17.5" customHeight="1" x14ac:dyDescent="0.25">
      <c r="A57" s="182"/>
      <c r="B57" s="186"/>
      <c r="C57" s="113">
        <v>2018253609</v>
      </c>
      <c r="D57" s="113" t="s">
        <v>154</v>
      </c>
      <c r="E57" s="113" t="s">
        <v>153</v>
      </c>
      <c r="F57" s="113" t="s">
        <v>114</v>
      </c>
      <c r="G57" s="113">
        <v>4</v>
      </c>
    </row>
    <row r="58" spans="1:7" s="56" customFormat="1" ht="17.5" customHeight="1" x14ac:dyDescent="0.25">
      <c r="A58" s="182"/>
      <c r="B58" s="186"/>
      <c r="C58" s="113">
        <v>2018253627</v>
      </c>
      <c r="D58" s="113" t="s">
        <v>155</v>
      </c>
      <c r="E58" s="113" t="s">
        <v>153</v>
      </c>
      <c r="F58" s="113" t="s">
        <v>156</v>
      </c>
      <c r="G58" s="113">
        <v>4</v>
      </c>
    </row>
    <row r="59" spans="1:7" s="56" customFormat="1" ht="17.5" customHeight="1" x14ac:dyDescent="0.25">
      <c r="A59" s="182"/>
      <c r="B59" s="118">
        <v>20182634</v>
      </c>
      <c r="C59" s="113">
        <v>2018263227</v>
      </c>
      <c r="D59" s="113" t="s">
        <v>157</v>
      </c>
      <c r="E59" s="113" t="s">
        <v>150</v>
      </c>
      <c r="F59" s="113" t="s">
        <v>158</v>
      </c>
      <c r="G59" s="113">
        <v>5</v>
      </c>
    </row>
    <row r="60" spans="1:7" s="56" customFormat="1" ht="17.5" customHeight="1" x14ac:dyDescent="0.25">
      <c r="A60" s="189"/>
      <c r="B60" s="113">
        <v>20182432</v>
      </c>
      <c r="C60" s="113">
        <v>2018243426</v>
      </c>
      <c r="D60" s="113" t="s">
        <v>159</v>
      </c>
      <c r="E60" s="113" t="s">
        <v>160</v>
      </c>
      <c r="F60" s="113" t="s">
        <v>138</v>
      </c>
      <c r="G60" s="113">
        <v>2</v>
      </c>
    </row>
    <row r="61" spans="1:7" s="56" customFormat="1" ht="17.5" customHeight="1" x14ac:dyDescent="0.25">
      <c r="A61" s="169" t="s">
        <v>166</v>
      </c>
      <c r="B61" s="118">
        <v>20182932</v>
      </c>
      <c r="C61" s="113">
        <v>2018293214</v>
      </c>
      <c r="D61" s="120" t="s">
        <v>171</v>
      </c>
      <c r="E61" s="113" t="s">
        <v>172</v>
      </c>
      <c r="F61" s="113" t="s">
        <v>41</v>
      </c>
      <c r="G61" s="113">
        <v>2</v>
      </c>
    </row>
    <row r="62" spans="1:7" s="56" customFormat="1" ht="17.5" customHeight="1" x14ac:dyDescent="0.25">
      <c r="A62" s="182"/>
      <c r="B62" s="174">
        <v>20183631</v>
      </c>
      <c r="C62" s="113">
        <v>2018363133</v>
      </c>
      <c r="D62" s="113" t="s">
        <v>173</v>
      </c>
      <c r="E62" s="113" t="s">
        <v>43</v>
      </c>
      <c r="F62" s="121" t="s">
        <v>41</v>
      </c>
      <c r="G62" s="113">
        <v>2</v>
      </c>
    </row>
    <row r="63" spans="1:7" s="56" customFormat="1" ht="17.5" customHeight="1" x14ac:dyDescent="0.25">
      <c r="A63" s="182"/>
      <c r="B63" s="175"/>
      <c r="C63" s="113">
        <v>2018363119</v>
      </c>
      <c r="D63" s="113" t="s">
        <v>174</v>
      </c>
      <c r="E63" s="113" t="s">
        <v>43</v>
      </c>
      <c r="F63" s="121" t="s">
        <v>41</v>
      </c>
      <c r="G63" s="113">
        <v>2</v>
      </c>
    </row>
    <row r="64" spans="1:7" s="56" customFormat="1" ht="17.5" customHeight="1" x14ac:dyDescent="0.25">
      <c r="A64" s="182"/>
      <c r="B64" s="172">
        <v>20193035</v>
      </c>
      <c r="C64" s="172">
        <v>2019303509</v>
      </c>
      <c r="D64" s="172" t="s">
        <v>175</v>
      </c>
      <c r="E64" s="113" t="s">
        <v>216</v>
      </c>
      <c r="F64" s="113" t="s">
        <v>197</v>
      </c>
      <c r="G64" s="172">
        <v>4</v>
      </c>
    </row>
    <row r="65" spans="1:7" s="56" customFormat="1" ht="17.5" customHeight="1" x14ac:dyDescent="0.25">
      <c r="A65" s="182"/>
      <c r="B65" s="183"/>
      <c r="C65" s="183"/>
      <c r="D65" s="183"/>
      <c r="E65" s="113" t="s">
        <v>217</v>
      </c>
      <c r="F65" s="113" t="s">
        <v>197</v>
      </c>
      <c r="G65" s="183"/>
    </row>
    <row r="66" spans="1:7" s="56" customFormat="1" ht="17.5" customHeight="1" x14ac:dyDescent="0.25">
      <c r="A66" s="182"/>
      <c r="B66" s="172">
        <v>20193038</v>
      </c>
      <c r="C66" s="172">
        <v>2019303811</v>
      </c>
      <c r="D66" s="172" t="s">
        <v>176</v>
      </c>
      <c r="E66" s="113" t="s">
        <v>218</v>
      </c>
      <c r="F66" s="121" t="s">
        <v>197</v>
      </c>
      <c r="G66" s="172">
        <v>8</v>
      </c>
    </row>
    <row r="67" spans="1:7" s="56" customFormat="1" ht="17.5" customHeight="1" x14ac:dyDescent="0.25">
      <c r="A67" s="182"/>
      <c r="B67" s="151"/>
      <c r="C67" s="190"/>
      <c r="D67" s="190"/>
      <c r="E67" s="113" t="s">
        <v>216</v>
      </c>
      <c r="F67" s="121" t="s">
        <v>197</v>
      </c>
      <c r="G67" s="190"/>
    </row>
    <row r="68" spans="1:7" s="56" customFormat="1" ht="17.5" customHeight="1" x14ac:dyDescent="0.25">
      <c r="A68" s="182"/>
      <c r="B68" s="151"/>
      <c r="C68" s="190"/>
      <c r="D68" s="190"/>
      <c r="E68" s="113" t="s">
        <v>217</v>
      </c>
      <c r="F68" s="121" t="s">
        <v>197</v>
      </c>
      <c r="G68" s="190"/>
    </row>
    <row r="69" spans="1:7" s="56" customFormat="1" ht="17.5" customHeight="1" x14ac:dyDescent="0.25">
      <c r="A69" s="182"/>
      <c r="B69" s="151"/>
      <c r="C69" s="183"/>
      <c r="D69" s="183"/>
      <c r="E69" s="113" t="s">
        <v>219</v>
      </c>
      <c r="F69" s="121" t="s">
        <v>197</v>
      </c>
      <c r="G69" s="183"/>
    </row>
    <row r="70" spans="1:7" s="56" customFormat="1" ht="17.5" customHeight="1" x14ac:dyDescent="0.25">
      <c r="A70" s="182"/>
      <c r="B70" s="151"/>
      <c r="C70" s="172">
        <v>2019303802</v>
      </c>
      <c r="D70" s="172" t="s">
        <v>177</v>
      </c>
      <c r="E70" s="113" t="s">
        <v>217</v>
      </c>
      <c r="F70" s="113" t="s">
        <v>197</v>
      </c>
      <c r="G70" s="172">
        <v>4</v>
      </c>
    </row>
    <row r="71" spans="1:7" s="56" customFormat="1" ht="17.5" customHeight="1" x14ac:dyDescent="0.25">
      <c r="A71" s="182"/>
      <c r="B71" s="183"/>
      <c r="C71" s="183"/>
      <c r="D71" s="183"/>
      <c r="E71" s="113" t="s">
        <v>219</v>
      </c>
      <c r="F71" s="113" t="s">
        <v>197</v>
      </c>
      <c r="G71" s="183"/>
    </row>
    <row r="72" spans="1:7" s="56" customFormat="1" ht="17.5" customHeight="1" x14ac:dyDescent="0.25">
      <c r="A72" s="182"/>
      <c r="B72" s="174">
        <v>20202844</v>
      </c>
      <c r="C72" s="113">
        <v>2020284410</v>
      </c>
      <c r="D72" s="120" t="s">
        <v>178</v>
      </c>
      <c r="E72" s="113" t="s">
        <v>179</v>
      </c>
      <c r="F72" s="121" t="s">
        <v>41</v>
      </c>
      <c r="G72" s="113">
        <v>2</v>
      </c>
    </row>
    <row r="73" spans="1:7" s="56" customFormat="1" ht="17.5" customHeight="1" x14ac:dyDescent="0.25">
      <c r="A73" s="182"/>
      <c r="B73" s="184"/>
      <c r="C73" s="113">
        <v>2020284429</v>
      </c>
      <c r="D73" s="120" t="s">
        <v>180</v>
      </c>
      <c r="E73" s="113" t="s">
        <v>179</v>
      </c>
      <c r="F73" s="121" t="s">
        <v>41</v>
      </c>
      <c r="G73" s="113">
        <v>2</v>
      </c>
    </row>
    <row r="74" spans="1:7" s="56" customFormat="1" ht="17.5" customHeight="1" x14ac:dyDescent="0.25">
      <c r="A74" s="182"/>
      <c r="B74" s="184"/>
      <c r="C74" s="113">
        <v>2020284430</v>
      </c>
      <c r="D74" s="120" t="s">
        <v>181</v>
      </c>
      <c r="E74" s="113" t="s">
        <v>179</v>
      </c>
      <c r="F74" s="121" t="s">
        <v>41</v>
      </c>
      <c r="G74" s="113">
        <v>2</v>
      </c>
    </row>
    <row r="75" spans="1:7" s="56" customFormat="1" ht="17.5" customHeight="1" x14ac:dyDescent="0.25">
      <c r="A75" s="182"/>
      <c r="B75" s="184"/>
      <c r="C75" s="113">
        <v>2020284417</v>
      </c>
      <c r="D75" s="120" t="s">
        <v>182</v>
      </c>
      <c r="E75" s="113" t="s">
        <v>183</v>
      </c>
      <c r="F75" s="121" t="s">
        <v>85</v>
      </c>
      <c r="G75" s="113">
        <v>2</v>
      </c>
    </row>
    <row r="76" spans="1:7" s="56" customFormat="1" ht="17.5" customHeight="1" x14ac:dyDescent="0.25">
      <c r="A76" s="182"/>
      <c r="B76" s="175"/>
      <c r="C76" s="113">
        <v>2020284404</v>
      </c>
      <c r="D76" s="113" t="s">
        <v>184</v>
      </c>
      <c r="E76" s="113" t="s">
        <v>183</v>
      </c>
      <c r="F76" s="121" t="s">
        <v>85</v>
      </c>
      <c r="G76" s="113">
        <v>2</v>
      </c>
    </row>
    <row r="77" spans="1:7" s="56" customFormat="1" ht="17.5" customHeight="1" x14ac:dyDescent="0.25">
      <c r="A77" s="182"/>
      <c r="B77" s="174">
        <v>20212941</v>
      </c>
      <c r="C77" s="172">
        <v>2020294101</v>
      </c>
      <c r="D77" s="172" t="s">
        <v>185</v>
      </c>
      <c r="E77" s="113" t="s">
        <v>200</v>
      </c>
      <c r="F77" s="121" t="s">
        <v>197</v>
      </c>
      <c r="G77" s="172">
        <v>4</v>
      </c>
    </row>
    <row r="78" spans="1:7" s="56" customFormat="1" ht="17.5" customHeight="1" x14ac:dyDescent="0.25">
      <c r="A78" s="182"/>
      <c r="B78" s="184"/>
      <c r="C78" s="183"/>
      <c r="D78" s="183"/>
      <c r="E78" s="113" t="s">
        <v>200</v>
      </c>
      <c r="F78" s="121" t="s">
        <v>201</v>
      </c>
      <c r="G78" s="183"/>
    </row>
    <row r="79" spans="1:7" s="56" customFormat="1" ht="17.5" customHeight="1" x14ac:dyDescent="0.25">
      <c r="A79" s="187"/>
      <c r="B79" s="175"/>
      <c r="C79" s="113">
        <v>2021294106</v>
      </c>
      <c r="D79" s="113" t="s">
        <v>186</v>
      </c>
      <c r="E79" s="113" t="s">
        <v>42</v>
      </c>
      <c r="F79" s="121" t="s">
        <v>41</v>
      </c>
      <c r="G79" s="113">
        <v>2</v>
      </c>
    </row>
    <row r="80" spans="1:7" s="56" customFormat="1" ht="17.5" customHeight="1" x14ac:dyDescent="0.25">
      <c r="A80" s="188" t="s">
        <v>167</v>
      </c>
      <c r="B80" s="172">
        <v>20202331</v>
      </c>
      <c r="C80" s="172">
        <v>2020233124</v>
      </c>
      <c r="D80" s="172" t="s">
        <v>189</v>
      </c>
      <c r="E80" s="113" t="s">
        <v>194</v>
      </c>
      <c r="F80" s="113" t="s">
        <v>197</v>
      </c>
      <c r="G80" s="172">
        <v>6</v>
      </c>
    </row>
    <row r="81" spans="1:7" s="56" customFormat="1" ht="17.5" customHeight="1" x14ac:dyDescent="0.25">
      <c r="A81" s="182"/>
      <c r="B81" s="151"/>
      <c r="C81" s="151"/>
      <c r="D81" s="151"/>
      <c r="E81" s="113" t="s">
        <v>195</v>
      </c>
      <c r="F81" s="113" t="s">
        <v>197</v>
      </c>
      <c r="G81" s="151"/>
    </row>
    <row r="82" spans="1:7" s="56" customFormat="1" ht="17.5" customHeight="1" x14ac:dyDescent="0.25">
      <c r="A82" s="182"/>
      <c r="B82" s="151"/>
      <c r="C82" s="173"/>
      <c r="D82" s="173"/>
      <c r="E82" s="113" t="s">
        <v>196</v>
      </c>
      <c r="F82" s="113" t="s">
        <v>197</v>
      </c>
      <c r="G82" s="173"/>
    </row>
    <row r="83" spans="1:7" s="56" customFormat="1" ht="17.5" customHeight="1" x14ac:dyDescent="0.25">
      <c r="A83" s="182"/>
      <c r="B83" s="151"/>
      <c r="C83" s="113">
        <v>2018233103</v>
      </c>
      <c r="D83" s="113" t="s">
        <v>190</v>
      </c>
      <c r="E83" s="113" t="s">
        <v>194</v>
      </c>
      <c r="F83" s="113" t="s">
        <v>197</v>
      </c>
      <c r="G83" s="113">
        <v>2</v>
      </c>
    </row>
    <row r="84" spans="1:7" s="56" customFormat="1" ht="17.5" customHeight="1" x14ac:dyDescent="0.25">
      <c r="A84" s="182"/>
      <c r="B84" s="151"/>
      <c r="C84" s="113">
        <v>2018233108</v>
      </c>
      <c r="D84" s="113" t="s">
        <v>191</v>
      </c>
      <c r="E84" s="113" t="s">
        <v>194</v>
      </c>
      <c r="F84" s="113" t="s">
        <v>197</v>
      </c>
      <c r="G84" s="113">
        <v>2</v>
      </c>
    </row>
    <row r="85" spans="1:7" s="56" customFormat="1" ht="17.5" customHeight="1" x14ac:dyDescent="0.25">
      <c r="A85" s="182"/>
      <c r="B85" s="151"/>
      <c r="C85" s="113">
        <v>2018233203</v>
      </c>
      <c r="D85" s="113" t="s">
        <v>192</v>
      </c>
      <c r="E85" s="113" t="s">
        <v>194</v>
      </c>
      <c r="F85" s="113" t="s">
        <v>197</v>
      </c>
      <c r="G85" s="113">
        <v>2</v>
      </c>
    </row>
    <row r="86" spans="1:7" s="56" customFormat="1" ht="17.5" customHeight="1" x14ac:dyDescent="0.25">
      <c r="A86" s="189"/>
      <c r="B86" s="173"/>
      <c r="C86" s="113">
        <v>2020233123</v>
      </c>
      <c r="D86" s="113" t="s">
        <v>193</v>
      </c>
      <c r="E86" s="113" t="s">
        <v>196</v>
      </c>
      <c r="F86" s="113" t="s">
        <v>197</v>
      </c>
      <c r="G86" s="113">
        <v>2</v>
      </c>
    </row>
    <row r="87" spans="1:7" ht="17.5" x14ac:dyDescent="0.25">
      <c r="A87" s="58"/>
      <c r="B87" s="58"/>
      <c r="C87" s="58"/>
      <c r="D87" s="58"/>
      <c r="E87" s="58"/>
      <c r="F87" s="58"/>
    </row>
    <row r="88" spans="1:7" ht="17.5" x14ac:dyDescent="0.25">
      <c r="A88" s="58"/>
      <c r="B88" s="58"/>
      <c r="C88" s="58"/>
      <c r="D88" s="58"/>
      <c r="E88" s="58"/>
      <c r="F88" s="58"/>
    </row>
    <row r="89" spans="1:7" ht="17.5" x14ac:dyDescent="0.25">
      <c r="A89" s="58"/>
      <c r="B89" s="58"/>
      <c r="C89" s="58"/>
      <c r="D89" s="58"/>
      <c r="E89" s="58"/>
      <c r="F89" s="58"/>
    </row>
    <row r="90" spans="1:7" ht="17.5" x14ac:dyDescent="0.25">
      <c r="A90" s="58"/>
      <c r="B90" s="58"/>
      <c r="C90" s="58"/>
      <c r="D90" s="58"/>
      <c r="E90" s="58"/>
      <c r="F90" s="58"/>
    </row>
    <row r="91" spans="1:7" ht="17.5" x14ac:dyDescent="0.25">
      <c r="A91" s="58"/>
      <c r="B91" s="58"/>
      <c r="C91" s="58"/>
      <c r="D91" s="58"/>
      <c r="E91" s="58"/>
      <c r="F91" s="58"/>
    </row>
    <row r="92" spans="1:7" ht="17.5" x14ac:dyDescent="0.25">
      <c r="A92" s="58"/>
      <c r="B92" s="58"/>
      <c r="C92" s="58"/>
      <c r="D92" s="58"/>
      <c r="E92" s="58"/>
      <c r="F92" s="58"/>
    </row>
    <row r="93" spans="1:7" ht="17.5" x14ac:dyDescent="0.25">
      <c r="A93" s="58"/>
      <c r="B93" s="58"/>
      <c r="C93" s="58"/>
      <c r="D93" s="58"/>
      <c r="E93" s="58"/>
      <c r="F93" s="58"/>
    </row>
    <row r="94" spans="1:7" ht="17.5" x14ac:dyDescent="0.25">
      <c r="A94" s="58"/>
      <c r="B94" s="58"/>
      <c r="C94" s="58"/>
      <c r="D94" s="58"/>
      <c r="E94" s="58"/>
      <c r="F94" s="58"/>
    </row>
    <row r="95" spans="1:7" ht="17.5" x14ac:dyDescent="0.25">
      <c r="A95" s="58"/>
      <c r="B95" s="58"/>
      <c r="C95" s="58"/>
      <c r="D95" s="58"/>
      <c r="E95" s="58"/>
      <c r="F95" s="58"/>
    </row>
    <row r="96" spans="1:7" ht="17.5" x14ac:dyDescent="0.25">
      <c r="A96" s="58"/>
      <c r="B96" s="58"/>
      <c r="C96" s="58"/>
      <c r="D96" s="58"/>
      <c r="E96" s="58"/>
      <c r="F96" s="58"/>
    </row>
    <row r="97" spans="1:6" ht="17.5" x14ac:dyDescent="0.25">
      <c r="A97" s="58"/>
      <c r="B97" s="58"/>
      <c r="C97" s="58"/>
      <c r="D97" s="58"/>
      <c r="E97" s="58"/>
      <c r="F97" s="58"/>
    </row>
    <row r="98" spans="1:6" ht="17.5" x14ac:dyDescent="0.25">
      <c r="A98" s="58"/>
      <c r="B98" s="58"/>
      <c r="C98" s="58"/>
      <c r="D98" s="58"/>
      <c r="E98" s="58"/>
      <c r="F98" s="58"/>
    </row>
    <row r="99" spans="1:6" ht="17.5" x14ac:dyDescent="0.25">
      <c r="A99" s="58"/>
      <c r="B99" s="58"/>
      <c r="C99" s="58"/>
      <c r="D99" s="58"/>
      <c r="E99" s="58"/>
      <c r="F99" s="58"/>
    </row>
    <row r="100" spans="1:6" ht="17.5" x14ac:dyDescent="0.25">
      <c r="A100" s="58"/>
      <c r="B100" s="58"/>
      <c r="C100" s="58"/>
      <c r="D100" s="58"/>
      <c r="E100" s="58"/>
      <c r="F100" s="58"/>
    </row>
    <row r="101" spans="1:6" ht="17.5" x14ac:dyDescent="0.25">
      <c r="A101" s="58"/>
      <c r="B101" s="58"/>
      <c r="C101" s="58"/>
      <c r="D101" s="58"/>
      <c r="E101" s="58"/>
      <c r="F101" s="58"/>
    </row>
    <row r="102" spans="1:6" ht="17.5" x14ac:dyDescent="0.25">
      <c r="A102" s="58"/>
      <c r="B102" s="58"/>
      <c r="C102" s="58"/>
      <c r="D102" s="58"/>
      <c r="E102" s="58"/>
      <c r="F102" s="58"/>
    </row>
    <row r="103" spans="1:6" ht="17.5" x14ac:dyDescent="0.25">
      <c r="A103" s="58"/>
      <c r="B103" s="58"/>
      <c r="C103" s="58"/>
      <c r="D103" s="58"/>
      <c r="E103" s="58"/>
      <c r="F103" s="58"/>
    </row>
    <row r="104" spans="1:6" ht="17.5" x14ac:dyDescent="0.25">
      <c r="A104" s="58"/>
      <c r="B104" s="58"/>
      <c r="C104" s="58"/>
      <c r="D104" s="58"/>
      <c r="E104" s="58"/>
      <c r="F104" s="58"/>
    </row>
    <row r="105" spans="1:6" ht="17.5" x14ac:dyDescent="0.25">
      <c r="A105" s="58"/>
      <c r="B105" s="58"/>
      <c r="C105" s="58"/>
      <c r="D105" s="58"/>
      <c r="E105" s="58"/>
      <c r="F105" s="58"/>
    </row>
    <row r="106" spans="1:6" ht="17.5" x14ac:dyDescent="0.25">
      <c r="A106" s="58"/>
      <c r="B106" s="58"/>
      <c r="C106" s="58"/>
      <c r="D106" s="58"/>
      <c r="E106" s="58"/>
      <c r="F106" s="58"/>
    </row>
    <row r="107" spans="1:6" ht="17.5" x14ac:dyDescent="0.25">
      <c r="A107" s="58"/>
      <c r="B107" s="58"/>
      <c r="C107" s="58"/>
      <c r="D107" s="58"/>
      <c r="E107" s="58"/>
      <c r="F107" s="58"/>
    </row>
    <row r="108" spans="1:6" ht="17.5" x14ac:dyDescent="0.25">
      <c r="A108" s="58"/>
      <c r="B108" s="58"/>
      <c r="C108" s="58"/>
      <c r="D108" s="58"/>
      <c r="E108" s="58"/>
      <c r="F108" s="58"/>
    </row>
    <row r="109" spans="1:6" ht="17.5" x14ac:dyDescent="0.25">
      <c r="A109" s="58"/>
      <c r="B109" s="58"/>
      <c r="C109" s="58"/>
      <c r="D109" s="58"/>
      <c r="E109" s="58"/>
      <c r="F109" s="58"/>
    </row>
    <row r="110" spans="1:6" ht="17.5" x14ac:dyDescent="0.25">
      <c r="A110" s="58"/>
      <c r="B110" s="58"/>
      <c r="C110" s="58"/>
      <c r="D110" s="58"/>
      <c r="E110" s="58"/>
      <c r="F110" s="58"/>
    </row>
    <row r="111" spans="1:6" ht="17.5" x14ac:dyDescent="0.25">
      <c r="A111" s="58"/>
      <c r="B111" s="58"/>
      <c r="C111" s="58"/>
      <c r="D111" s="58"/>
      <c r="E111" s="58"/>
      <c r="F111" s="58"/>
    </row>
    <row r="112" spans="1:6" ht="17.5" x14ac:dyDescent="0.25">
      <c r="A112" s="58"/>
      <c r="B112" s="58"/>
      <c r="C112" s="58"/>
      <c r="D112" s="58"/>
      <c r="E112" s="58"/>
      <c r="F112" s="58"/>
    </row>
    <row r="113" spans="1:6" ht="17.5" x14ac:dyDescent="0.25">
      <c r="A113" s="58"/>
      <c r="B113" s="58"/>
      <c r="C113" s="58"/>
      <c r="D113" s="58"/>
      <c r="E113" s="58"/>
      <c r="F113" s="58"/>
    </row>
    <row r="114" spans="1:6" ht="17.5" x14ac:dyDescent="0.25">
      <c r="A114" s="58"/>
      <c r="B114" s="58"/>
      <c r="C114" s="58"/>
      <c r="D114" s="58"/>
      <c r="E114" s="58"/>
      <c r="F114" s="58"/>
    </row>
    <row r="115" spans="1:6" ht="17.5" x14ac:dyDescent="0.25">
      <c r="A115" s="58"/>
      <c r="B115" s="58"/>
      <c r="C115" s="58"/>
      <c r="D115" s="58"/>
      <c r="E115" s="58"/>
      <c r="F115" s="58"/>
    </row>
    <row r="116" spans="1:6" ht="17.5" x14ac:dyDescent="0.25">
      <c r="A116" s="58"/>
      <c r="B116" s="58"/>
      <c r="C116" s="58"/>
      <c r="D116" s="58"/>
      <c r="E116" s="58"/>
      <c r="F116" s="58"/>
    </row>
    <row r="117" spans="1:6" ht="17.5" x14ac:dyDescent="0.25">
      <c r="A117" s="58"/>
      <c r="B117" s="58"/>
      <c r="C117" s="58"/>
      <c r="D117" s="58"/>
      <c r="E117" s="58"/>
      <c r="F117" s="58"/>
    </row>
    <row r="118" spans="1:6" ht="17.5" x14ac:dyDescent="0.25">
      <c r="A118" s="58"/>
      <c r="B118" s="58"/>
      <c r="C118" s="58"/>
      <c r="D118" s="58"/>
      <c r="E118" s="58"/>
      <c r="F118" s="58"/>
    </row>
    <row r="119" spans="1:6" ht="17.5" x14ac:dyDescent="0.25">
      <c r="A119" s="58"/>
      <c r="B119" s="58"/>
      <c r="C119" s="58"/>
      <c r="D119" s="58"/>
      <c r="E119" s="58"/>
      <c r="F119" s="58"/>
    </row>
    <row r="120" spans="1:6" ht="17.5" x14ac:dyDescent="0.25">
      <c r="A120" s="58"/>
      <c r="B120" s="58"/>
      <c r="C120" s="58"/>
      <c r="D120" s="58"/>
      <c r="E120" s="58"/>
      <c r="F120" s="58"/>
    </row>
    <row r="121" spans="1:6" ht="17.5" x14ac:dyDescent="0.25">
      <c r="A121" s="58"/>
      <c r="B121" s="58"/>
      <c r="C121" s="58"/>
      <c r="D121" s="58"/>
      <c r="E121" s="58"/>
      <c r="F121" s="58"/>
    </row>
    <row r="122" spans="1:6" ht="17.5" x14ac:dyDescent="0.25">
      <c r="A122" s="58"/>
      <c r="B122" s="58"/>
      <c r="C122" s="58"/>
      <c r="D122" s="58"/>
      <c r="E122" s="58"/>
      <c r="F122" s="58"/>
    </row>
    <row r="123" spans="1:6" ht="17.5" x14ac:dyDescent="0.25">
      <c r="A123" s="58"/>
      <c r="B123" s="58"/>
      <c r="C123" s="58"/>
      <c r="D123" s="58"/>
      <c r="E123" s="58"/>
      <c r="F123" s="58"/>
    </row>
    <row r="124" spans="1:6" ht="17.5" x14ac:dyDescent="0.25">
      <c r="A124" s="58"/>
      <c r="B124" s="58"/>
      <c r="C124" s="58"/>
      <c r="D124" s="58"/>
      <c r="E124" s="58"/>
      <c r="F124" s="58"/>
    </row>
    <row r="125" spans="1:6" ht="17.5" x14ac:dyDescent="0.25">
      <c r="A125" s="58"/>
      <c r="B125" s="58"/>
      <c r="C125" s="58"/>
      <c r="D125" s="58"/>
      <c r="E125" s="58"/>
      <c r="F125" s="58"/>
    </row>
    <row r="126" spans="1:6" ht="17.5" x14ac:dyDescent="0.25">
      <c r="A126" s="58"/>
      <c r="B126" s="58"/>
      <c r="C126" s="58"/>
      <c r="D126" s="58"/>
      <c r="E126" s="58"/>
      <c r="F126" s="58"/>
    </row>
    <row r="127" spans="1:6" ht="17.5" x14ac:dyDescent="0.25">
      <c r="A127" s="58"/>
      <c r="B127" s="58"/>
      <c r="C127" s="58"/>
      <c r="D127" s="58"/>
      <c r="E127" s="58"/>
      <c r="F127" s="58"/>
    </row>
    <row r="128" spans="1:6" ht="17.5" x14ac:dyDescent="0.25">
      <c r="A128" s="58"/>
      <c r="B128" s="58"/>
      <c r="C128" s="58"/>
      <c r="D128" s="58"/>
      <c r="E128" s="58"/>
      <c r="F128" s="58"/>
    </row>
    <row r="129" spans="1:6" ht="17.5" x14ac:dyDescent="0.25">
      <c r="A129" s="58"/>
      <c r="B129" s="58"/>
      <c r="C129" s="58"/>
      <c r="D129" s="58"/>
      <c r="E129" s="58"/>
      <c r="F129" s="58"/>
    </row>
    <row r="130" spans="1:6" ht="17.5" x14ac:dyDescent="0.25">
      <c r="A130" s="58"/>
      <c r="B130" s="58"/>
      <c r="C130" s="58"/>
      <c r="D130" s="58"/>
      <c r="E130" s="58"/>
      <c r="F130" s="58"/>
    </row>
    <row r="131" spans="1:6" ht="17.5" x14ac:dyDescent="0.25">
      <c r="A131" s="58"/>
      <c r="B131" s="58"/>
      <c r="C131" s="58"/>
      <c r="D131" s="58"/>
      <c r="E131" s="58"/>
      <c r="F131" s="58"/>
    </row>
    <row r="132" spans="1:6" ht="17.5" x14ac:dyDescent="0.25">
      <c r="A132" s="58"/>
      <c r="B132" s="58"/>
      <c r="C132" s="58"/>
      <c r="D132" s="58"/>
      <c r="E132" s="58"/>
      <c r="F132" s="58"/>
    </row>
    <row r="133" spans="1:6" ht="17.5" x14ac:dyDescent="0.25">
      <c r="A133" s="58"/>
      <c r="B133" s="58"/>
      <c r="C133" s="58"/>
      <c r="D133" s="58"/>
      <c r="E133" s="58"/>
      <c r="F133" s="58"/>
    </row>
    <row r="134" spans="1:6" ht="17.5" x14ac:dyDescent="0.25">
      <c r="A134" s="58"/>
      <c r="B134" s="58"/>
      <c r="C134" s="58"/>
      <c r="D134" s="58"/>
      <c r="E134" s="58"/>
      <c r="F134" s="58"/>
    </row>
    <row r="135" spans="1:6" ht="17.5" x14ac:dyDescent="0.25">
      <c r="A135" s="58"/>
      <c r="B135" s="58"/>
      <c r="C135" s="58"/>
      <c r="D135" s="58"/>
      <c r="E135" s="58"/>
      <c r="F135" s="58"/>
    </row>
    <row r="136" spans="1:6" ht="17.5" x14ac:dyDescent="0.25">
      <c r="A136" s="58"/>
      <c r="B136" s="58"/>
      <c r="C136" s="58"/>
      <c r="D136" s="58"/>
      <c r="E136" s="58"/>
      <c r="F136" s="58"/>
    </row>
    <row r="137" spans="1:6" ht="17.5" x14ac:dyDescent="0.25">
      <c r="A137" s="58"/>
      <c r="B137" s="58"/>
      <c r="C137" s="58"/>
      <c r="D137" s="58"/>
      <c r="E137" s="58"/>
      <c r="F137" s="58"/>
    </row>
    <row r="138" spans="1:6" ht="17.5" x14ac:dyDescent="0.25">
      <c r="A138" s="58"/>
      <c r="B138" s="58"/>
      <c r="C138" s="58"/>
      <c r="D138" s="58"/>
      <c r="E138" s="58"/>
      <c r="F138" s="58"/>
    </row>
    <row r="139" spans="1:6" ht="17.5" x14ac:dyDescent="0.25">
      <c r="A139" s="58"/>
      <c r="B139" s="58"/>
      <c r="C139" s="58"/>
      <c r="D139" s="58"/>
      <c r="E139" s="58"/>
      <c r="F139" s="58"/>
    </row>
    <row r="140" spans="1:6" ht="17.5" x14ac:dyDescent="0.25">
      <c r="A140" s="58"/>
      <c r="B140" s="58"/>
      <c r="C140" s="58"/>
      <c r="D140" s="58"/>
      <c r="E140" s="58"/>
      <c r="F140" s="58"/>
    </row>
    <row r="141" spans="1:6" ht="17.5" x14ac:dyDescent="0.25">
      <c r="A141" s="58"/>
      <c r="B141" s="58"/>
      <c r="C141" s="58"/>
      <c r="D141" s="58"/>
      <c r="E141" s="58"/>
      <c r="F141" s="58"/>
    </row>
    <row r="142" spans="1:6" ht="17.5" x14ac:dyDescent="0.25">
      <c r="A142" s="58"/>
      <c r="B142" s="58"/>
      <c r="C142" s="58"/>
      <c r="D142" s="58"/>
      <c r="E142" s="58"/>
      <c r="F142" s="58"/>
    </row>
    <row r="143" spans="1:6" ht="17.5" x14ac:dyDescent="0.25">
      <c r="A143" s="58"/>
      <c r="B143" s="58"/>
      <c r="C143" s="58"/>
      <c r="D143" s="58"/>
      <c r="E143" s="58"/>
      <c r="F143" s="58"/>
    </row>
    <row r="144" spans="1:6" ht="17.5" x14ac:dyDescent="0.25">
      <c r="A144" s="58"/>
      <c r="B144" s="58"/>
      <c r="C144" s="58"/>
      <c r="D144" s="58"/>
      <c r="E144" s="58"/>
      <c r="F144" s="58"/>
    </row>
    <row r="145" spans="1:6" ht="17.5" x14ac:dyDescent="0.25">
      <c r="A145" s="58"/>
      <c r="B145" s="58"/>
      <c r="C145" s="58"/>
      <c r="D145" s="58"/>
      <c r="E145" s="58"/>
      <c r="F145" s="58"/>
    </row>
    <row r="146" spans="1:6" ht="17.5" x14ac:dyDescent="0.25">
      <c r="A146" s="58"/>
      <c r="B146" s="58"/>
      <c r="C146" s="58"/>
      <c r="D146" s="58"/>
      <c r="E146" s="58"/>
      <c r="F146" s="58"/>
    </row>
    <row r="147" spans="1:6" ht="17.5" x14ac:dyDescent="0.25">
      <c r="A147" s="58"/>
      <c r="B147" s="58"/>
      <c r="C147" s="58"/>
      <c r="D147" s="58"/>
      <c r="E147" s="58"/>
      <c r="F147" s="58"/>
    </row>
    <row r="148" spans="1:6" ht="17.5" x14ac:dyDescent="0.25">
      <c r="A148" s="58"/>
      <c r="B148" s="58"/>
      <c r="C148" s="58"/>
      <c r="D148" s="58"/>
      <c r="E148" s="58"/>
      <c r="F148" s="58"/>
    </row>
    <row r="149" spans="1:6" ht="17.5" x14ac:dyDescent="0.25">
      <c r="A149" s="58"/>
      <c r="B149" s="58"/>
      <c r="C149" s="58"/>
      <c r="D149" s="58"/>
      <c r="E149" s="58"/>
      <c r="F149" s="58"/>
    </row>
    <row r="150" spans="1:6" ht="17.5" x14ac:dyDescent="0.25">
      <c r="A150" s="58"/>
      <c r="B150" s="58"/>
      <c r="C150" s="58"/>
      <c r="D150" s="58"/>
      <c r="E150" s="58"/>
      <c r="F150" s="58"/>
    </row>
    <row r="151" spans="1:6" ht="17.5" x14ac:dyDescent="0.25">
      <c r="A151" s="58"/>
      <c r="B151" s="58"/>
      <c r="C151" s="58"/>
      <c r="D151" s="58"/>
      <c r="E151" s="58"/>
      <c r="F151" s="58"/>
    </row>
    <row r="152" spans="1:6" ht="17.5" x14ac:dyDescent="0.25">
      <c r="A152" s="58"/>
      <c r="B152" s="58"/>
      <c r="C152" s="58"/>
      <c r="D152" s="58"/>
      <c r="E152" s="58"/>
      <c r="F152" s="58"/>
    </row>
    <row r="153" spans="1:6" ht="17.5" x14ac:dyDescent="0.25">
      <c r="A153" s="58"/>
      <c r="B153" s="58"/>
      <c r="C153" s="58"/>
      <c r="D153" s="58"/>
      <c r="E153" s="58"/>
      <c r="F153" s="58"/>
    </row>
    <row r="154" spans="1:6" ht="17.5" x14ac:dyDescent="0.25">
      <c r="A154" s="58"/>
      <c r="B154" s="58"/>
      <c r="C154" s="58"/>
      <c r="D154" s="58"/>
      <c r="E154" s="58"/>
      <c r="F154" s="58"/>
    </row>
    <row r="155" spans="1:6" ht="17.5" x14ac:dyDescent="0.25">
      <c r="A155" s="58"/>
      <c r="B155" s="58"/>
      <c r="C155" s="58"/>
      <c r="D155" s="58"/>
      <c r="E155" s="58"/>
      <c r="F155" s="58"/>
    </row>
    <row r="156" spans="1:6" ht="17.5" x14ac:dyDescent="0.25">
      <c r="A156" s="58"/>
      <c r="B156" s="58"/>
      <c r="C156" s="58"/>
      <c r="D156" s="58"/>
      <c r="E156" s="58"/>
      <c r="F156" s="58"/>
    </row>
    <row r="157" spans="1:6" ht="17.5" x14ac:dyDescent="0.25">
      <c r="A157" s="58"/>
      <c r="B157" s="58"/>
      <c r="C157" s="58"/>
      <c r="D157" s="58"/>
      <c r="E157" s="58"/>
      <c r="F157" s="58"/>
    </row>
    <row r="158" spans="1:6" ht="17.5" x14ac:dyDescent="0.25">
      <c r="A158" s="58"/>
      <c r="B158" s="58"/>
      <c r="C158" s="58"/>
      <c r="D158" s="58"/>
      <c r="E158" s="58"/>
      <c r="F158" s="58"/>
    </row>
    <row r="159" spans="1:6" ht="17.5" x14ac:dyDescent="0.25">
      <c r="A159" s="58"/>
      <c r="B159" s="58"/>
      <c r="C159" s="58"/>
      <c r="D159" s="58"/>
      <c r="E159" s="58"/>
      <c r="F159" s="58"/>
    </row>
    <row r="160" spans="1:6" ht="17.5" x14ac:dyDescent="0.25">
      <c r="A160" s="58"/>
      <c r="B160" s="58"/>
      <c r="C160" s="58"/>
      <c r="D160" s="58"/>
      <c r="E160" s="58"/>
      <c r="F160" s="58"/>
    </row>
    <row r="161" spans="1:6" ht="17.5" x14ac:dyDescent="0.25">
      <c r="A161" s="58"/>
      <c r="B161" s="58"/>
      <c r="C161" s="58"/>
      <c r="D161" s="58"/>
      <c r="E161" s="58"/>
      <c r="F161" s="58"/>
    </row>
    <row r="162" spans="1:6" ht="17.5" x14ac:dyDescent="0.25">
      <c r="A162" s="58"/>
      <c r="B162" s="58"/>
      <c r="C162" s="58"/>
      <c r="D162" s="58"/>
      <c r="E162" s="58"/>
      <c r="F162" s="58"/>
    </row>
    <row r="163" spans="1:6" ht="17.5" x14ac:dyDescent="0.25">
      <c r="A163" s="58"/>
      <c r="B163" s="58"/>
      <c r="C163" s="58"/>
      <c r="D163" s="58"/>
      <c r="E163" s="58"/>
      <c r="F163" s="58"/>
    </row>
    <row r="164" spans="1:6" ht="17.5" x14ac:dyDescent="0.25">
      <c r="A164" s="58"/>
      <c r="B164" s="58"/>
      <c r="C164" s="58"/>
      <c r="D164" s="58"/>
      <c r="E164" s="58"/>
      <c r="F164" s="58"/>
    </row>
    <row r="165" spans="1:6" ht="17.5" x14ac:dyDescent="0.25">
      <c r="A165" s="58"/>
      <c r="B165" s="58"/>
      <c r="C165" s="58"/>
      <c r="D165" s="58"/>
      <c r="E165" s="58"/>
      <c r="F165" s="58"/>
    </row>
    <row r="166" spans="1:6" ht="17.5" x14ac:dyDescent="0.25">
      <c r="A166" s="58"/>
      <c r="B166" s="58"/>
      <c r="C166" s="58"/>
      <c r="D166" s="58"/>
      <c r="E166" s="58"/>
      <c r="F166" s="58"/>
    </row>
    <row r="167" spans="1:6" ht="17.5" x14ac:dyDescent="0.25">
      <c r="A167" s="58"/>
      <c r="B167" s="58"/>
      <c r="C167" s="58"/>
      <c r="D167" s="58"/>
      <c r="E167" s="58"/>
      <c r="F167" s="58"/>
    </row>
    <row r="168" spans="1:6" ht="17.5" x14ac:dyDescent="0.25">
      <c r="A168" s="58"/>
      <c r="B168" s="58"/>
      <c r="C168" s="58"/>
      <c r="D168" s="58"/>
      <c r="E168" s="58"/>
      <c r="F168" s="58"/>
    </row>
    <row r="169" spans="1:6" ht="17.5" x14ac:dyDescent="0.25">
      <c r="A169" s="58"/>
      <c r="B169" s="58"/>
      <c r="C169" s="58"/>
      <c r="D169" s="58"/>
      <c r="E169" s="58"/>
      <c r="F169" s="58"/>
    </row>
    <row r="170" spans="1:6" ht="17.5" x14ac:dyDescent="0.25">
      <c r="A170" s="58"/>
      <c r="B170" s="58"/>
      <c r="C170" s="58"/>
      <c r="D170" s="58"/>
      <c r="E170" s="58"/>
      <c r="F170" s="58"/>
    </row>
    <row r="171" spans="1:6" ht="17.5" x14ac:dyDescent="0.25">
      <c r="A171" s="58"/>
      <c r="B171" s="58"/>
      <c r="C171" s="58"/>
      <c r="D171" s="58"/>
      <c r="E171" s="58"/>
      <c r="F171" s="58"/>
    </row>
    <row r="172" spans="1:6" ht="17.5" x14ac:dyDescent="0.25">
      <c r="A172" s="58"/>
      <c r="B172" s="58"/>
      <c r="C172" s="58"/>
      <c r="D172" s="58"/>
      <c r="E172" s="58"/>
      <c r="F172" s="58"/>
    </row>
    <row r="173" spans="1:6" ht="17.5" x14ac:dyDescent="0.25">
      <c r="A173" s="58"/>
      <c r="B173" s="58"/>
      <c r="C173" s="58"/>
      <c r="D173" s="58"/>
      <c r="E173" s="58"/>
      <c r="F173" s="58"/>
    </row>
    <row r="174" spans="1:6" ht="17.5" x14ac:dyDescent="0.25">
      <c r="A174" s="58"/>
      <c r="B174" s="58"/>
      <c r="C174" s="58"/>
      <c r="D174" s="58"/>
      <c r="E174" s="58"/>
      <c r="F174" s="58"/>
    </row>
    <row r="175" spans="1:6" ht="17.5" x14ac:dyDescent="0.25">
      <c r="A175" s="58"/>
      <c r="B175" s="58"/>
      <c r="C175" s="58"/>
      <c r="D175" s="58"/>
      <c r="E175" s="58"/>
      <c r="F175" s="58"/>
    </row>
    <row r="176" spans="1:6" ht="17.5" x14ac:dyDescent="0.25">
      <c r="A176" s="58"/>
      <c r="B176" s="58"/>
      <c r="C176" s="58"/>
      <c r="D176" s="58"/>
      <c r="E176" s="58"/>
      <c r="F176" s="58"/>
    </row>
    <row r="177" spans="1:6" ht="17.5" x14ac:dyDescent="0.25">
      <c r="A177" s="58"/>
      <c r="B177" s="58"/>
      <c r="C177" s="58"/>
      <c r="D177" s="58"/>
      <c r="E177" s="58"/>
      <c r="F177" s="58"/>
    </row>
    <row r="178" spans="1:6" ht="17.5" x14ac:dyDescent="0.25">
      <c r="A178" s="58"/>
      <c r="B178" s="58"/>
      <c r="C178" s="58"/>
      <c r="D178" s="58"/>
      <c r="E178" s="58"/>
      <c r="F178" s="58"/>
    </row>
    <row r="179" spans="1:6" ht="17.5" x14ac:dyDescent="0.25">
      <c r="A179" s="58"/>
      <c r="B179" s="58"/>
      <c r="C179" s="58"/>
      <c r="D179" s="58"/>
      <c r="E179" s="58"/>
      <c r="F179" s="58"/>
    </row>
    <row r="180" spans="1:6" ht="17.5" x14ac:dyDescent="0.25">
      <c r="A180" s="58"/>
      <c r="B180" s="58"/>
      <c r="C180" s="58"/>
      <c r="D180" s="58"/>
      <c r="E180" s="58"/>
      <c r="F180" s="58"/>
    </row>
    <row r="181" spans="1:6" ht="17.5" x14ac:dyDescent="0.25">
      <c r="A181" s="58"/>
      <c r="B181" s="58"/>
      <c r="C181" s="58"/>
      <c r="D181" s="58"/>
      <c r="E181" s="58"/>
      <c r="F181" s="58"/>
    </row>
    <row r="182" spans="1:6" ht="17.5" x14ac:dyDescent="0.25">
      <c r="A182" s="58"/>
      <c r="B182" s="58"/>
      <c r="C182" s="58"/>
      <c r="D182" s="58"/>
      <c r="E182" s="58"/>
      <c r="F182" s="58"/>
    </row>
    <row r="183" spans="1:6" ht="17.5" x14ac:dyDescent="0.25">
      <c r="A183" s="58"/>
      <c r="B183" s="58"/>
      <c r="C183" s="58"/>
      <c r="D183" s="58"/>
      <c r="E183" s="58"/>
      <c r="F183" s="58"/>
    </row>
    <row r="184" spans="1:6" ht="17.5" x14ac:dyDescent="0.25">
      <c r="A184" s="58"/>
      <c r="B184" s="58"/>
      <c r="C184" s="58"/>
      <c r="D184" s="58"/>
      <c r="E184" s="58"/>
      <c r="F184" s="58"/>
    </row>
    <row r="185" spans="1:6" ht="17.5" x14ac:dyDescent="0.25">
      <c r="A185" s="58"/>
      <c r="B185" s="58"/>
      <c r="C185" s="58"/>
      <c r="D185" s="58"/>
      <c r="E185" s="58"/>
      <c r="F185" s="58"/>
    </row>
    <row r="186" spans="1:6" ht="17.5" x14ac:dyDescent="0.25">
      <c r="A186" s="58"/>
      <c r="B186" s="58"/>
      <c r="C186" s="58"/>
      <c r="D186" s="58"/>
      <c r="E186" s="58"/>
      <c r="F186" s="58"/>
    </row>
    <row r="187" spans="1:6" ht="17.5" x14ac:dyDescent="0.25">
      <c r="A187" s="58"/>
      <c r="B187" s="58"/>
      <c r="C187" s="58"/>
      <c r="D187" s="58"/>
      <c r="E187" s="58"/>
      <c r="F187" s="58"/>
    </row>
    <row r="188" spans="1:6" ht="17.5" x14ac:dyDescent="0.25">
      <c r="A188" s="58"/>
      <c r="B188" s="58"/>
      <c r="C188" s="58"/>
      <c r="D188" s="58"/>
      <c r="E188" s="58"/>
      <c r="F188" s="58"/>
    </row>
    <row r="189" spans="1:6" ht="17.5" x14ac:dyDescent="0.25">
      <c r="A189" s="58"/>
      <c r="B189" s="58"/>
      <c r="C189" s="58"/>
      <c r="D189" s="58"/>
      <c r="E189" s="58"/>
      <c r="F189" s="58"/>
    </row>
    <row r="190" spans="1:6" ht="17.5" x14ac:dyDescent="0.25">
      <c r="A190" s="58"/>
      <c r="B190" s="58"/>
      <c r="C190" s="58"/>
      <c r="D190" s="58"/>
      <c r="E190" s="58"/>
      <c r="F190" s="58"/>
    </row>
    <row r="191" spans="1:6" ht="17.5" x14ac:dyDescent="0.25">
      <c r="A191" s="58"/>
      <c r="B191" s="58"/>
      <c r="C191" s="58"/>
      <c r="D191" s="58"/>
      <c r="E191" s="58"/>
      <c r="F191" s="58"/>
    </row>
    <row r="192" spans="1:6" ht="17.5" x14ac:dyDescent="0.25">
      <c r="A192" s="58"/>
      <c r="B192" s="58"/>
      <c r="C192" s="58"/>
      <c r="D192" s="58"/>
      <c r="E192" s="58"/>
      <c r="F192" s="58"/>
    </row>
    <row r="193" spans="1:6" ht="17.5" x14ac:dyDescent="0.25">
      <c r="A193" s="58"/>
      <c r="B193" s="58"/>
      <c r="C193" s="58"/>
      <c r="D193" s="58"/>
      <c r="E193" s="58"/>
      <c r="F193" s="58"/>
    </row>
    <row r="194" spans="1:6" ht="17.5" x14ac:dyDescent="0.25">
      <c r="A194" s="58"/>
      <c r="B194" s="58"/>
      <c r="C194" s="58"/>
      <c r="D194" s="58"/>
      <c r="E194" s="58"/>
      <c r="F194" s="58"/>
    </row>
    <row r="195" spans="1:6" ht="17.5" x14ac:dyDescent="0.25">
      <c r="A195" s="58"/>
      <c r="B195" s="58"/>
      <c r="C195" s="58"/>
      <c r="D195" s="58"/>
      <c r="E195" s="58"/>
      <c r="F195" s="58"/>
    </row>
    <row r="196" spans="1:6" ht="17.5" x14ac:dyDescent="0.25">
      <c r="A196" s="58"/>
      <c r="B196" s="58"/>
      <c r="C196" s="58"/>
      <c r="D196" s="58"/>
      <c r="E196" s="58"/>
      <c r="F196" s="58"/>
    </row>
    <row r="197" spans="1:6" ht="17.5" x14ac:dyDescent="0.25">
      <c r="A197" s="58"/>
      <c r="B197" s="58"/>
      <c r="C197" s="58"/>
      <c r="D197" s="58"/>
      <c r="E197" s="58"/>
      <c r="F197" s="58"/>
    </row>
    <row r="198" spans="1:6" ht="17.5" x14ac:dyDescent="0.25">
      <c r="A198" s="58"/>
      <c r="B198" s="58"/>
      <c r="C198" s="58"/>
      <c r="D198" s="58"/>
      <c r="E198" s="58"/>
      <c r="F198" s="58"/>
    </row>
    <row r="199" spans="1:6" ht="17.5" x14ac:dyDescent="0.25">
      <c r="A199" s="58"/>
      <c r="B199" s="58"/>
      <c r="C199" s="58"/>
      <c r="D199" s="58"/>
      <c r="E199" s="58"/>
      <c r="F199" s="58"/>
    </row>
    <row r="200" spans="1:6" ht="17.5" x14ac:dyDescent="0.25">
      <c r="A200" s="58"/>
      <c r="B200" s="58"/>
      <c r="C200" s="58"/>
      <c r="D200" s="58"/>
      <c r="E200" s="58"/>
      <c r="F200" s="58"/>
    </row>
    <row r="201" spans="1:6" ht="17.5" x14ac:dyDescent="0.25">
      <c r="A201" s="58"/>
      <c r="B201" s="58"/>
      <c r="C201" s="58"/>
      <c r="D201" s="58"/>
      <c r="E201" s="58"/>
      <c r="F201" s="58"/>
    </row>
    <row r="202" spans="1:6" ht="17.5" x14ac:dyDescent="0.25">
      <c r="A202" s="58"/>
      <c r="B202" s="58"/>
      <c r="C202" s="58"/>
      <c r="D202" s="58"/>
      <c r="E202" s="58"/>
      <c r="F202" s="58"/>
    </row>
    <row r="203" spans="1:6" ht="17.5" x14ac:dyDescent="0.25">
      <c r="A203" s="58"/>
      <c r="B203" s="58"/>
      <c r="C203" s="58"/>
      <c r="D203" s="58"/>
      <c r="E203" s="58"/>
      <c r="F203" s="58"/>
    </row>
    <row r="204" spans="1:6" ht="17.5" x14ac:dyDescent="0.25">
      <c r="A204" s="58"/>
      <c r="B204" s="58"/>
      <c r="C204" s="58"/>
      <c r="D204" s="58"/>
      <c r="E204" s="58"/>
      <c r="F204" s="58"/>
    </row>
    <row r="205" spans="1:6" ht="17.5" x14ac:dyDescent="0.25">
      <c r="A205" s="58"/>
      <c r="B205" s="58"/>
      <c r="C205" s="58"/>
      <c r="D205" s="58"/>
      <c r="E205" s="58"/>
      <c r="F205" s="58"/>
    </row>
    <row r="206" spans="1:6" ht="17.5" x14ac:dyDescent="0.25">
      <c r="A206" s="58"/>
      <c r="B206" s="58"/>
      <c r="C206" s="58"/>
      <c r="D206" s="58"/>
      <c r="E206" s="58"/>
      <c r="F206" s="58"/>
    </row>
    <row r="207" spans="1:6" ht="17.5" x14ac:dyDescent="0.25">
      <c r="A207" s="58"/>
      <c r="B207" s="58"/>
      <c r="C207" s="58"/>
      <c r="D207" s="58"/>
      <c r="E207" s="58"/>
      <c r="F207" s="58"/>
    </row>
    <row r="208" spans="1:6" ht="17.5" x14ac:dyDescent="0.25">
      <c r="A208" s="58"/>
      <c r="B208" s="58"/>
      <c r="C208" s="58"/>
      <c r="D208" s="58"/>
      <c r="E208" s="58"/>
      <c r="F208" s="58"/>
    </row>
    <row r="209" spans="1:6" ht="17.5" x14ac:dyDescent="0.25">
      <c r="A209" s="58"/>
      <c r="B209" s="58"/>
      <c r="C209" s="58"/>
      <c r="D209" s="58"/>
      <c r="E209" s="58"/>
      <c r="F209" s="58"/>
    </row>
  </sheetData>
  <autoFilter ref="A2:I86" xr:uid="{00000000-0009-0000-0000-000004000000}"/>
  <mergeCells count="87">
    <mergeCell ref="B37:B39"/>
    <mergeCell ref="D31:D32"/>
    <mergeCell ref="C21:C23"/>
    <mergeCell ref="D25:D28"/>
    <mergeCell ref="G29:G30"/>
    <mergeCell ref="C31:C32"/>
    <mergeCell ref="G31:G32"/>
    <mergeCell ref="B29:B32"/>
    <mergeCell ref="C29:C30"/>
    <mergeCell ref="C25:C28"/>
    <mergeCell ref="B33:B36"/>
    <mergeCell ref="G33:G36"/>
    <mergeCell ref="B19:B23"/>
    <mergeCell ref="D21:D23"/>
    <mergeCell ref="G21:G23"/>
    <mergeCell ref="B25:B28"/>
    <mergeCell ref="G25:G28"/>
    <mergeCell ref="G7:G8"/>
    <mergeCell ref="B13:B18"/>
    <mergeCell ref="C13:C15"/>
    <mergeCell ref="G13:G15"/>
    <mergeCell ref="C16:C18"/>
    <mergeCell ref="G16:G18"/>
    <mergeCell ref="G45:G46"/>
    <mergeCell ref="G41:G43"/>
    <mergeCell ref="G53:G54"/>
    <mergeCell ref="C70:C71"/>
    <mergeCell ref="D70:D71"/>
    <mergeCell ref="G70:G71"/>
    <mergeCell ref="C64:C65"/>
    <mergeCell ref="D64:D65"/>
    <mergeCell ref="G64:G65"/>
    <mergeCell ref="C66:C69"/>
    <mergeCell ref="C44:C46"/>
    <mergeCell ref="D44:D46"/>
    <mergeCell ref="D66:D69"/>
    <mergeCell ref="G66:G69"/>
    <mergeCell ref="B80:B86"/>
    <mergeCell ref="B72:B76"/>
    <mergeCell ref="B77:B79"/>
    <mergeCell ref="C80:C82"/>
    <mergeCell ref="D80:D82"/>
    <mergeCell ref="G80:G82"/>
    <mergeCell ref="C77:C78"/>
    <mergeCell ref="D77:D78"/>
    <mergeCell ref="G77:G78"/>
    <mergeCell ref="A61:A79"/>
    <mergeCell ref="A80:A86"/>
    <mergeCell ref="B64:B65"/>
    <mergeCell ref="B66:B71"/>
    <mergeCell ref="C53:C54"/>
    <mergeCell ref="B56:B58"/>
    <mergeCell ref="A47:A60"/>
    <mergeCell ref="B62:B63"/>
    <mergeCell ref="B53:B54"/>
    <mergeCell ref="D53:D54"/>
    <mergeCell ref="B3:B4"/>
    <mergeCell ref="C3:C4"/>
    <mergeCell ref="D3:D4"/>
    <mergeCell ref="D13:D15"/>
    <mergeCell ref="D29:D30"/>
    <mergeCell ref="C41:C43"/>
    <mergeCell ref="D41:D43"/>
    <mergeCell ref="B41:B43"/>
    <mergeCell ref="B44:B46"/>
    <mergeCell ref="C33:C36"/>
    <mergeCell ref="D33:D36"/>
    <mergeCell ref="D37:D38"/>
    <mergeCell ref="C37:C38"/>
    <mergeCell ref="D16:D18"/>
    <mergeCell ref="B48:B49"/>
    <mergeCell ref="A1:G1"/>
    <mergeCell ref="G9:G10"/>
    <mergeCell ref="B11:B12"/>
    <mergeCell ref="B7:B8"/>
    <mergeCell ref="C7:C8"/>
    <mergeCell ref="D7:D8"/>
    <mergeCell ref="B9:B10"/>
    <mergeCell ref="C9:C10"/>
    <mergeCell ref="D9:D10"/>
    <mergeCell ref="G3:G4"/>
    <mergeCell ref="B5:B6"/>
    <mergeCell ref="C5:C6"/>
    <mergeCell ref="D5:D6"/>
    <mergeCell ref="G5:G6"/>
    <mergeCell ref="A3:A46"/>
    <mergeCell ref="G37:G38"/>
  </mergeCells>
  <phoneticPr fontId="37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workbookViewId="0">
      <selection activeCell="A3" sqref="A3"/>
    </sheetView>
  </sheetViews>
  <sheetFormatPr defaultColWidth="9" defaultRowHeight="14" x14ac:dyDescent="0.25"/>
  <cols>
    <col min="1" max="1" width="24" style="29" customWidth="1"/>
    <col min="2" max="2" width="15.1796875" style="29" customWidth="1"/>
    <col min="3" max="3" width="18.6328125" style="29" customWidth="1"/>
    <col min="4" max="4" width="14.453125" style="29" customWidth="1"/>
    <col min="5" max="5" width="35.1796875" style="29" customWidth="1"/>
    <col min="6" max="6" width="21" style="29" customWidth="1"/>
    <col min="7" max="7" width="14.54296875" style="29" customWidth="1"/>
    <col min="8" max="16384" width="9" style="29"/>
  </cols>
  <sheetData>
    <row r="1" spans="1:8" s="51" customFormat="1" ht="23" x14ac:dyDescent="0.25">
      <c r="A1" s="148" t="s">
        <v>44</v>
      </c>
      <c r="B1" s="191"/>
      <c r="C1" s="191"/>
      <c r="D1" s="191"/>
      <c r="E1" s="191"/>
      <c r="F1" s="191"/>
      <c r="G1" s="191"/>
      <c r="H1" s="191"/>
    </row>
    <row r="2" spans="1:8" s="52" customFormat="1" ht="21" x14ac:dyDescent="0.25">
      <c r="A2" s="53" t="s">
        <v>18</v>
      </c>
      <c r="B2" s="19" t="s">
        <v>20</v>
      </c>
      <c r="C2" s="19" t="s">
        <v>28</v>
      </c>
      <c r="D2" s="19" t="s">
        <v>30</v>
      </c>
      <c r="E2" s="19" t="s">
        <v>29</v>
      </c>
      <c r="F2" s="19" t="s">
        <v>45</v>
      </c>
      <c r="G2" s="54" t="s">
        <v>46</v>
      </c>
      <c r="H2" s="19" t="s">
        <v>25</v>
      </c>
    </row>
    <row r="3" spans="1:8" s="51" customFormat="1" ht="17.5" x14ac:dyDescent="0.25">
      <c r="A3" s="20" t="s">
        <v>1</v>
      </c>
      <c r="B3" s="194" t="s">
        <v>203</v>
      </c>
      <c r="C3" s="166"/>
      <c r="D3" s="166"/>
      <c r="E3" s="166"/>
      <c r="F3" s="166"/>
      <c r="G3" s="166"/>
      <c r="H3" s="167"/>
    </row>
    <row r="4" spans="1:8" s="51" customFormat="1" ht="17.5" x14ac:dyDescent="0.25">
      <c r="A4" s="192" t="s">
        <v>2</v>
      </c>
      <c r="B4" s="185">
        <v>20182631</v>
      </c>
      <c r="C4" s="86">
        <v>2018263112</v>
      </c>
      <c r="D4" s="92" t="s">
        <v>161</v>
      </c>
      <c r="E4" s="92" t="s">
        <v>162</v>
      </c>
      <c r="F4" s="92" t="s">
        <v>163</v>
      </c>
      <c r="G4" s="86">
        <v>10.9</v>
      </c>
      <c r="H4" s="86"/>
    </row>
    <row r="5" spans="1:8" s="2" customFormat="1" ht="17.5" x14ac:dyDescent="0.25">
      <c r="A5" s="193"/>
      <c r="B5" s="185"/>
      <c r="C5" s="86">
        <v>2018263102</v>
      </c>
      <c r="D5" s="92" t="s">
        <v>164</v>
      </c>
      <c r="E5" s="92" t="s">
        <v>162</v>
      </c>
      <c r="F5" s="92" t="s">
        <v>163</v>
      </c>
      <c r="G5" s="86">
        <v>10.9</v>
      </c>
      <c r="H5" s="86"/>
    </row>
    <row r="6" spans="1:8" ht="17.5" x14ac:dyDescent="0.25">
      <c r="A6" s="5" t="s">
        <v>3</v>
      </c>
      <c r="B6" s="195" t="s">
        <v>203</v>
      </c>
      <c r="C6" s="196"/>
      <c r="D6" s="196"/>
      <c r="E6" s="196"/>
      <c r="F6" s="196"/>
      <c r="G6" s="196"/>
      <c r="H6" s="197"/>
    </row>
    <row r="7" spans="1:8" s="51" customFormat="1" ht="17.5" x14ac:dyDescent="0.25">
      <c r="A7" s="109" t="s">
        <v>4</v>
      </c>
      <c r="B7" s="198"/>
      <c r="C7" s="199"/>
      <c r="D7" s="199"/>
      <c r="E7" s="199"/>
      <c r="F7" s="199"/>
      <c r="G7" s="199"/>
      <c r="H7" s="200"/>
    </row>
    <row r="8" spans="1:8" s="51" customFormat="1" ht="14.4" customHeight="1" x14ac:dyDescent="0.25"/>
    <row r="9" spans="1:8" s="51" customFormat="1" ht="14.4" customHeight="1" x14ac:dyDescent="0.25"/>
    <row r="10" spans="1:8" s="51" customFormat="1" ht="14.4" customHeight="1" x14ac:dyDescent="0.25"/>
    <row r="11" spans="1:8" ht="14.4" customHeight="1" x14ac:dyDescent="0.25"/>
    <row r="12" spans="1:8" ht="14.4" customHeight="1" x14ac:dyDescent="0.25"/>
    <row r="13" spans="1:8" ht="14.4" customHeight="1" x14ac:dyDescent="0.25"/>
    <row r="14" spans="1:8" ht="14.4" customHeight="1" x14ac:dyDescent="0.25"/>
    <row r="15" spans="1:8" ht="14.4" customHeight="1" x14ac:dyDescent="0.25"/>
    <row r="16" spans="1:8" ht="14.4" customHeight="1" x14ac:dyDescent="0.25"/>
    <row r="17" ht="14.4" customHeight="1" x14ac:dyDescent="0.25"/>
    <row r="18" ht="14.4" customHeight="1" x14ac:dyDescent="0.25"/>
  </sheetData>
  <mergeCells count="5">
    <mergeCell ref="A1:H1"/>
    <mergeCell ref="A4:A5"/>
    <mergeCell ref="B4:B5"/>
    <mergeCell ref="B3:H3"/>
    <mergeCell ref="B6:H7"/>
  </mergeCells>
  <phoneticPr fontId="37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2"/>
  <sheetViews>
    <sheetView topLeftCell="A3" zoomScale="85" zoomScaleNormal="85" workbookViewId="0">
      <selection activeCell="A3" sqref="A3:A11"/>
    </sheetView>
  </sheetViews>
  <sheetFormatPr defaultColWidth="9" defaultRowHeight="14" x14ac:dyDescent="0.25"/>
  <cols>
    <col min="1" max="1" width="20.36328125" style="29" customWidth="1"/>
    <col min="2" max="2" width="7.36328125" style="39" customWidth="1"/>
    <col min="3" max="3" width="13.6328125" style="29" customWidth="1"/>
    <col min="4" max="4" width="10" style="29" customWidth="1"/>
    <col min="5" max="13" width="9" style="29"/>
    <col min="14" max="14" width="9.54296875" style="29" customWidth="1"/>
    <col min="15" max="15" width="9.08984375" style="29" customWidth="1"/>
    <col min="16" max="16" width="17.08984375" style="29" customWidth="1"/>
    <col min="17" max="17" width="33.90625" style="29" customWidth="1"/>
    <col min="18" max="18" width="24" style="29" customWidth="1"/>
    <col min="19" max="16384" width="9" style="29"/>
  </cols>
  <sheetData>
    <row r="1" spans="1:23" s="17" customFormat="1" ht="23" x14ac:dyDescent="0.25">
      <c r="A1" s="201" t="s">
        <v>47</v>
      </c>
      <c r="B1" s="202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45"/>
      <c r="T1" s="45"/>
    </row>
    <row r="2" spans="1:23" s="38" customFormat="1" ht="63" x14ac:dyDescent="0.25">
      <c r="A2" s="19" t="s">
        <v>18</v>
      </c>
      <c r="B2" s="19" t="s">
        <v>19</v>
      </c>
      <c r="C2" s="19" t="s">
        <v>20</v>
      </c>
      <c r="D2" s="40" t="s">
        <v>48</v>
      </c>
      <c r="E2" s="40" t="s">
        <v>49</v>
      </c>
      <c r="F2" s="40" t="s">
        <v>50</v>
      </c>
      <c r="G2" s="40" t="s">
        <v>51</v>
      </c>
      <c r="H2" s="40" t="s">
        <v>52</v>
      </c>
      <c r="I2" s="40" t="s">
        <v>53</v>
      </c>
      <c r="J2" s="40" t="s">
        <v>54</v>
      </c>
      <c r="K2" s="40" t="s">
        <v>55</v>
      </c>
      <c r="L2" s="40" t="s">
        <v>56</v>
      </c>
      <c r="M2" s="40" t="s">
        <v>57</v>
      </c>
      <c r="N2" s="40" t="s">
        <v>58</v>
      </c>
      <c r="O2" s="43" t="s">
        <v>59</v>
      </c>
      <c r="P2" s="40" t="s">
        <v>60</v>
      </c>
      <c r="Q2" s="19" t="s">
        <v>25</v>
      </c>
      <c r="R2" s="19" t="s">
        <v>61</v>
      </c>
      <c r="S2" s="46"/>
    </row>
    <row r="3" spans="1:23" s="17" customFormat="1" ht="15.65" customHeight="1" x14ac:dyDescent="0.25">
      <c r="A3" s="204" t="s">
        <v>1</v>
      </c>
      <c r="B3" s="41">
        <v>1</v>
      </c>
      <c r="C3" s="9">
        <v>20212131</v>
      </c>
      <c r="D3" s="21" t="s">
        <v>62</v>
      </c>
      <c r="E3" s="21" t="s">
        <v>62</v>
      </c>
      <c r="F3" s="21" t="s">
        <v>62</v>
      </c>
      <c r="G3" s="21" t="s">
        <v>62</v>
      </c>
      <c r="H3" s="21" t="s">
        <v>62</v>
      </c>
      <c r="I3" s="21" t="s">
        <v>62</v>
      </c>
      <c r="J3" s="21" t="s">
        <v>62</v>
      </c>
      <c r="K3" s="21" t="s">
        <v>62</v>
      </c>
      <c r="L3" s="33" t="s">
        <v>62</v>
      </c>
      <c r="M3" s="33" t="s">
        <v>62</v>
      </c>
      <c r="N3" s="33">
        <f>SUM(D3:M3)</f>
        <v>0</v>
      </c>
      <c r="O3" s="44">
        <f t="shared" ref="O3:O11" si="0">N3/6</f>
        <v>0</v>
      </c>
      <c r="P3" s="88" t="s">
        <v>165</v>
      </c>
      <c r="Q3" s="88" t="s">
        <v>213</v>
      </c>
      <c r="R3" s="22"/>
      <c r="S3" s="47"/>
    </row>
    <row r="4" spans="1:23" s="17" customFormat="1" ht="17.5" x14ac:dyDescent="0.25">
      <c r="A4" s="205"/>
      <c r="B4" s="41">
        <v>2</v>
      </c>
      <c r="C4" s="9">
        <v>20212132</v>
      </c>
      <c r="D4" s="21" t="s">
        <v>62</v>
      </c>
      <c r="E4" s="21" t="s">
        <v>62</v>
      </c>
      <c r="F4" s="21" t="s">
        <v>62</v>
      </c>
      <c r="G4" s="21" t="s">
        <v>62</v>
      </c>
      <c r="H4" s="21" t="s">
        <v>62</v>
      </c>
      <c r="I4" s="21" t="s">
        <v>62</v>
      </c>
      <c r="J4" s="21" t="s">
        <v>62</v>
      </c>
      <c r="K4" s="21" t="s">
        <v>62</v>
      </c>
      <c r="L4" s="33" t="s">
        <v>62</v>
      </c>
      <c r="M4" s="33" t="s">
        <v>62</v>
      </c>
      <c r="N4" s="33">
        <f t="shared" ref="N4:N12" si="1">SUM(D4:M4)</f>
        <v>0</v>
      </c>
      <c r="O4" s="44">
        <f t="shared" si="0"/>
        <v>0</v>
      </c>
      <c r="P4" s="88" t="s">
        <v>165</v>
      </c>
      <c r="Q4" s="88" t="s">
        <v>213</v>
      </c>
      <c r="R4" s="22"/>
      <c r="S4" s="47"/>
    </row>
    <row r="5" spans="1:23" s="17" customFormat="1" ht="17.5" x14ac:dyDescent="0.25">
      <c r="A5" s="205"/>
      <c r="B5" s="41">
        <v>3</v>
      </c>
      <c r="C5" s="9">
        <v>20212133</v>
      </c>
      <c r="D5" s="21" t="s">
        <v>62</v>
      </c>
      <c r="E5" s="21" t="s">
        <v>62</v>
      </c>
      <c r="F5" s="21" t="s">
        <v>62</v>
      </c>
      <c r="G5" s="21" t="s">
        <v>62</v>
      </c>
      <c r="H5" s="85" t="s">
        <v>62</v>
      </c>
      <c r="I5" s="85" t="s">
        <v>62</v>
      </c>
      <c r="J5" s="21" t="s">
        <v>62</v>
      </c>
      <c r="K5" s="21" t="s">
        <v>62</v>
      </c>
      <c r="L5" s="33" t="s">
        <v>62</v>
      </c>
      <c r="M5" s="33" t="s">
        <v>62</v>
      </c>
      <c r="N5" s="33">
        <f t="shared" si="1"/>
        <v>0</v>
      </c>
      <c r="O5" s="44">
        <f t="shared" si="0"/>
        <v>0</v>
      </c>
      <c r="P5" s="88" t="s">
        <v>165</v>
      </c>
      <c r="Q5" s="88" t="s">
        <v>213</v>
      </c>
      <c r="R5" s="22"/>
      <c r="S5" s="47"/>
    </row>
    <row r="6" spans="1:23" s="17" customFormat="1" ht="17.5" x14ac:dyDescent="0.25">
      <c r="A6" s="205"/>
      <c r="B6" s="41">
        <v>4</v>
      </c>
      <c r="C6" s="9">
        <v>20212134</v>
      </c>
      <c r="D6" s="21" t="s">
        <v>62</v>
      </c>
      <c r="E6" s="21" t="s">
        <v>62</v>
      </c>
      <c r="F6" s="21" t="s">
        <v>62</v>
      </c>
      <c r="G6" s="21" t="s">
        <v>62</v>
      </c>
      <c r="H6" s="85" t="s">
        <v>62</v>
      </c>
      <c r="I6" s="85" t="s">
        <v>62</v>
      </c>
      <c r="J6" s="85" t="s">
        <v>62</v>
      </c>
      <c r="K6" s="85" t="s">
        <v>62</v>
      </c>
      <c r="L6" s="33" t="s">
        <v>62</v>
      </c>
      <c r="M6" s="33" t="s">
        <v>62</v>
      </c>
      <c r="N6" s="33">
        <f t="shared" si="1"/>
        <v>0</v>
      </c>
      <c r="O6" s="44">
        <f t="shared" si="0"/>
        <v>0</v>
      </c>
      <c r="P6" s="88" t="s">
        <v>165</v>
      </c>
      <c r="Q6" s="88" t="s">
        <v>213</v>
      </c>
      <c r="R6" s="22"/>
      <c r="S6" s="47"/>
    </row>
    <row r="7" spans="1:23" s="17" customFormat="1" ht="17.5" x14ac:dyDescent="0.25">
      <c r="A7" s="205"/>
      <c r="B7" s="41">
        <v>5</v>
      </c>
      <c r="C7" s="9">
        <v>20212135</v>
      </c>
      <c r="D7" s="21" t="s">
        <v>62</v>
      </c>
      <c r="E7" s="21" t="s">
        <v>62</v>
      </c>
      <c r="F7" s="21" t="s">
        <v>62</v>
      </c>
      <c r="G7" s="21" t="s">
        <v>62</v>
      </c>
      <c r="H7" s="85" t="s">
        <v>62</v>
      </c>
      <c r="I7" s="85" t="s">
        <v>62</v>
      </c>
      <c r="J7" s="85" t="s">
        <v>62</v>
      </c>
      <c r="K7" s="85" t="s">
        <v>62</v>
      </c>
      <c r="L7" s="33" t="s">
        <v>62</v>
      </c>
      <c r="M7" s="33" t="s">
        <v>62</v>
      </c>
      <c r="N7" s="33">
        <f t="shared" si="1"/>
        <v>0</v>
      </c>
      <c r="O7" s="44">
        <f t="shared" si="0"/>
        <v>0</v>
      </c>
      <c r="P7" s="88" t="s">
        <v>165</v>
      </c>
      <c r="Q7" s="88" t="s">
        <v>213</v>
      </c>
      <c r="R7" s="22"/>
      <c r="S7" s="47"/>
    </row>
    <row r="8" spans="1:23" s="17" customFormat="1" ht="17.5" x14ac:dyDescent="0.25">
      <c r="A8" s="205"/>
      <c r="B8" s="41">
        <v>6</v>
      </c>
      <c r="C8" s="9">
        <v>20212136</v>
      </c>
      <c r="D8" s="21" t="s">
        <v>62</v>
      </c>
      <c r="E8" s="21" t="s">
        <v>62</v>
      </c>
      <c r="F8" s="21" t="s">
        <v>62</v>
      </c>
      <c r="G8" s="21" t="s">
        <v>62</v>
      </c>
      <c r="H8" s="85" t="s">
        <v>62</v>
      </c>
      <c r="I8" s="85" t="s">
        <v>62</v>
      </c>
      <c r="J8" s="85" t="s">
        <v>62</v>
      </c>
      <c r="K8" s="85" t="s">
        <v>62</v>
      </c>
      <c r="L8" s="33" t="s">
        <v>62</v>
      </c>
      <c r="M8" s="33" t="s">
        <v>62</v>
      </c>
      <c r="N8" s="33">
        <f t="shared" si="1"/>
        <v>0</v>
      </c>
      <c r="O8" s="44">
        <f t="shared" si="0"/>
        <v>0</v>
      </c>
      <c r="P8" s="88" t="s">
        <v>165</v>
      </c>
      <c r="Q8" s="88" t="s">
        <v>213</v>
      </c>
      <c r="R8" s="22"/>
    </row>
    <row r="9" spans="1:23" s="17" customFormat="1" ht="17.5" x14ac:dyDescent="0.25">
      <c r="A9" s="205"/>
      <c r="B9" s="41">
        <v>7</v>
      </c>
      <c r="C9" s="9">
        <v>20212137</v>
      </c>
      <c r="D9" s="85" t="s">
        <v>62</v>
      </c>
      <c r="E9" s="85" t="s">
        <v>62</v>
      </c>
      <c r="F9" s="21" t="s">
        <v>62</v>
      </c>
      <c r="G9" s="21" t="s">
        <v>62</v>
      </c>
      <c r="H9" s="85" t="s">
        <v>62</v>
      </c>
      <c r="I9" s="85" t="s">
        <v>62</v>
      </c>
      <c r="J9" s="85" t="s">
        <v>62</v>
      </c>
      <c r="K9" s="85" t="s">
        <v>62</v>
      </c>
      <c r="L9" s="33" t="s">
        <v>62</v>
      </c>
      <c r="M9" s="33" t="s">
        <v>62</v>
      </c>
      <c r="N9" s="33">
        <f t="shared" si="1"/>
        <v>0</v>
      </c>
      <c r="O9" s="44">
        <f t="shared" si="0"/>
        <v>0</v>
      </c>
      <c r="P9" s="88" t="s">
        <v>165</v>
      </c>
      <c r="Q9" s="88" t="s">
        <v>213</v>
      </c>
      <c r="R9" s="22"/>
    </row>
    <row r="10" spans="1:23" s="17" customFormat="1" ht="17.5" x14ac:dyDescent="0.25">
      <c r="A10" s="205"/>
      <c r="B10" s="41">
        <v>8</v>
      </c>
      <c r="C10" s="9">
        <v>20212138</v>
      </c>
      <c r="D10" s="85" t="s">
        <v>62</v>
      </c>
      <c r="E10" s="85" t="s">
        <v>62</v>
      </c>
      <c r="F10" s="21" t="s">
        <v>62</v>
      </c>
      <c r="G10" s="21" t="s">
        <v>62</v>
      </c>
      <c r="H10" s="85" t="s">
        <v>62</v>
      </c>
      <c r="I10" s="85" t="s">
        <v>62</v>
      </c>
      <c r="J10" s="85" t="s">
        <v>62</v>
      </c>
      <c r="K10" s="85" t="s">
        <v>62</v>
      </c>
      <c r="L10" s="33" t="s">
        <v>62</v>
      </c>
      <c r="M10" s="33" t="s">
        <v>62</v>
      </c>
      <c r="N10" s="33">
        <f t="shared" si="1"/>
        <v>0</v>
      </c>
      <c r="O10" s="44">
        <f t="shared" si="0"/>
        <v>0</v>
      </c>
      <c r="P10" s="88" t="s">
        <v>165</v>
      </c>
      <c r="Q10" s="88" t="s">
        <v>213</v>
      </c>
      <c r="R10" s="22"/>
    </row>
    <row r="11" spans="1:23" s="17" customFormat="1" ht="17.5" x14ac:dyDescent="0.25">
      <c r="A11" s="205"/>
      <c r="B11" s="41">
        <v>9</v>
      </c>
      <c r="C11" s="9">
        <v>20213131</v>
      </c>
      <c r="D11" s="85" t="s">
        <v>62</v>
      </c>
      <c r="E11" s="85" t="s">
        <v>62</v>
      </c>
      <c r="F11" s="21" t="s">
        <v>62</v>
      </c>
      <c r="G11" s="21" t="s">
        <v>62</v>
      </c>
      <c r="H11" s="85" t="s">
        <v>62</v>
      </c>
      <c r="I11" s="85" t="s">
        <v>62</v>
      </c>
      <c r="J11" s="85" t="s">
        <v>62</v>
      </c>
      <c r="K11" s="85" t="s">
        <v>62</v>
      </c>
      <c r="L11" s="33" t="s">
        <v>62</v>
      </c>
      <c r="M11" s="33" t="s">
        <v>62</v>
      </c>
      <c r="N11" s="33">
        <f t="shared" si="1"/>
        <v>0</v>
      </c>
      <c r="O11" s="44">
        <f t="shared" si="0"/>
        <v>0</v>
      </c>
      <c r="P11" s="88" t="s">
        <v>165</v>
      </c>
      <c r="Q11" s="88" t="s">
        <v>213</v>
      </c>
      <c r="R11" s="22"/>
    </row>
    <row r="12" spans="1:23" s="18" customFormat="1" ht="17.5" x14ac:dyDescent="0.25">
      <c r="A12" s="206" t="s">
        <v>2</v>
      </c>
      <c r="B12" s="41">
        <v>10</v>
      </c>
      <c r="C12" s="9">
        <v>20212431</v>
      </c>
      <c r="D12" s="33" t="s">
        <v>62</v>
      </c>
      <c r="E12" s="33" t="s">
        <v>62</v>
      </c>
      <c r="F12" s="33" t="s">
        <v>62</v>
      </c>
      <c r="G12" s="33" t="s">
        <v>62</v>
      </c>
      <c r="H12" s="85" t="s">
        <v>62</v>
      </c>
      <c r="I12" s="85" t="s">
        <v>62</v>
      </c>
      <c r="J12" s="85" t="s">
        <v>62</v>
      </c>
      <c r="K12" s="85" t="s">
        <v>62</v>
      </c>
      <c r="L12" s="33" t="s">
        <v>62</v>
      </c>
      <c r="M12" s="33" t="s">
        <v>62</v>
      </c>
      <c r="N12" s="33">
        <f t="shared" si="1"/>
        <v>0</v>
      </c>
      <c r="O12" s="44">
        <f>N12/6</f>
        <v>0</v>
      </c>
      <c r="P12" s="88" t="s">
        <v>165</v>
      </c>
      <c r="Q12" s="88" t="s">
        <v>213</v>
      </c>
      <c r="R12" s="49"/>
      <c r="S12" s="50"/>
      <c r="T12" s="50"/>
      <c r="U12" s="50"/>
      <c r="V12" s="50"/>
      <c r="W12" s="50"/>
    </row>
    <row r="13" spans="1:23" s="18" customFormat="1" ht="17.5" x14ac:dyDescent="0.25">
      <c r="A13" s="206"/>
      <c r="B13" s="41">
        <v>11</v>
      </c>
      <c r="C13" s="9">
        <v>20212432</v>
      </c>
      <c r="D13" s="33" t="s">
        <v>62</v>
      </c>
      <c r="E13" s="33" t="s">
        <v>62</v>
      </c>
      <c r="F13" s="33" t="s">
        <v>62</v>
      </c>
      <c r="G13" s="33" t="s">
        <v>62</v>
      </c>
      <c r="H13" s="85" t="s">
        <v>62</v>
      </c>
      <c r="I13" s="85" t="s">
        <v>62</v>
      </c>
      <c r="J13" s="85" t="s">
        <v>62</v>
      </c>
      <c r="K13" s="85" t="s">
        <v>62</v>
      </c>
      <c r="L13" s="33" t="s">
        <v>62</v>
      </c>
      <c r="M13" s="33" t="s">
        <v>62</v>
      </c>
      <c r="N13" s="33">
        <f t="shared" ref="N13:N26" si="2">SUM(D13:M13)</f>
        <v>0</v>
      </c>
      <c r="O13" s="44">
        <f t="shared" ref="O13:O42" si="3">N13/6</f>
        <v>0</v>
      </c>
      <c r="P13" s="88" t="s">
        <v>165</v>
      </c>
      <c r="Q13" s="88" t="s">
        <v>213</v>
      </c>
      <c r="R13" s="48"/>
      <c r="S13" s="50"/>
      <c r="T13" s="50"/>
      <c r="U13" s="50"/>
      <c r="V13" s="50"/>
      <c r="W13" s="50"/>
    </row>
    <row r="14" spans="1:23" s="18" customFormat="1" ht="17.5" x14ac:dyDescent="0.25">
      <c r="A14" s="206"/>
      <c r="B14" s="41">
        <v>12</v>
      </c>
      <c r="C14" s="9">
        <v>20212433</v>
      </c>
      <c r="D14" s="33" t="s">
        <v>62</v>
      </c>
      <c r="E14" s="33" t="s">
        <v>62</v>
      </c>
      <c r="F14" s="33" t="s">
        <v>62</v>
      </c>
      <c r="G14" s="33" t="s">
        <v>62</v>
      </c>
      <c r="H14" s="85" t="s">
        <v>62</v>
      </c>
      <c r="I14" s="85" t="s">
        <v>62</v>
      </c>
      <c r="J14" s="85" t="s">
        <v>62</v>
      </c>
      <c r="K14" s="85" t="s">
        <v>62</v>
      </c>
      <c r="L14" s="33" t="s">
        <v>62</v>
      </c>
      <c r="M14" s="33" t="s">
        <v>62</v>
      </c>
      <c r="N14" s="33">
        <f t="shared" si="2"/>
        <v>0</v>
      </c>
      <c r="O14" s="44">
        <f t="shared" si="3"/>
        <v>0</v>
      </c>
      <c r="P14" s="88" t="s">
        <v>165</v>
      </c>
      <c r="Q14" s="88" t="s">
        <v>213</v>
      </c>
      <c r="R14" s="48"/>
      <c r="S14" s="50"/>
      <c r="T14" s="50"/>
      <c r="U14" s="50"/>
      <c r="V14" s="50"/>
      <c r="W14" s="50"/>
    </row>
    <row r="15" spans="1:23" s="18" customFormat="1" ht="17.5" x14ac:dyDescent="0.25">
      <c r="A15" s="206"/>
      <c r="B15" s="41">
        <v>13</v>
      </c>
      <c r="C15" s="9">
        <v>20212434</v>
      </c>
      <c r="D15" s="33" t="s">
        <v>62</v>
      </c>
      <c r="E15" s="33" t="s">
        <v>62</v>
      </c>
      <c r="F15" s="33" t="s">
        <v>62</v>
      </c>
      <c r="G15" s="33" t="s">
        <v>62</v>
      </c>
      <c r="H15" s="85" t="s">
        <v>62</v>
      </c>
      <c r="I15" s="85" t="s">
        <v>62</v>
      </c>
      <c r="J15" s="85" t="s">
        <v>62</v>
      </c>
      <c r="K15" s="85" t="s">
        <v>62</v>
      </c>
      <c r="L15" s="33" t="s">
        <v>62</v>
      </c>
      <c r="M15" s="33" t="s">
        <v>62</v>
      </c>
      <c r="N15" s="33">
        <f t="shared" si="2"/>
        <v>0</v>
      </c>
      <c r="O15" s="44">
        <f t="shared" si="3"/>
        <v>0</v>
      </c>
      <c r="P15" s="88" t="s">
        <v>165</v>
      </c>
      <c r="Q15" s="88" t="s">
        <v>213</v>
      </c>
      <c r="R15" s="48"/>
      <c r="S15" s="50"/>
      <c r="T15" s="50"/>
      <c r="U15" s="50"/>
      <c r="V15" s="50"/>
      <c r="W15" s="50"/>
    </row>
    <row r="16" spans="1:23" s="18" customFormat="1" ht="17.5" x14ac:dyDescent="0.25">
      <c r="A16" s="206"/>
      <c r="B16" s="41">
        <v>14</v>
      </c>
      <c r="C16" s="9">
        <v>20212435</v>
      </c>
      <c r="D16" s="33" t="s">
        <v>62</v>
      </c>
      <c r="E16" s="33" t="s">
        <v>62</v>
      </c>
      <c r="F16" s="33" t="s">
        <v>62</v>
      </c>
      <c r="G16" s="33" t="s">
        <v>62</v>
      </c>
      <c r="H16" s="85" t="s">
        <v>62</v>
      </c>
      <c r="I16" s="85" t="s">
        <v>62</v>
      </c>
      <c r="J16" s="85" t="s">
        <v>62</v>
      </c>
      <c r="K16" s="85" t="s">
        <v>62</v>
      </c>
      <c r="L16" s="33" t="s">
        <v>62</v>
      </c>
      <c r="M16" s="33" t="s">
        <v>62</v>
      </c>
      <c r="N16" s="33">
        <f t="shared" si="2"/>
        <v>0</v>
      </c>
      <c r="O16" s="44">
        <f t="shared" si="3"/>
        <v>0</v>
      </c>
      <c r="P16" s="88" t="s">
        <v>165</v>
      </c>
      <c r="Q16" s="88" t="s">
        <v>213</v>
      </c>
      <c r="R16" s="48"/>
      <c r="S16" s="50"/>
      <c r="T16" s="50"/>
      <c r="U16" s="50"/>
      <c r="V16" s="50"/>
      <c r="W16" s="50"/>
    </row>
    <row r="17" spans="1:23" s="18" customFormat="1" ht="17.5" x14ac:dyDescent="0.25">
      <c r="A17" s="206"/>
      <c r="B17" s="41">
        <v>15</v>
      </c>
      <c r="C17" s="9">
        <v>20212531</v>
      </c>
      <c r="D17" s="33" t="s">
        <v>62</v>
      </c>
      <c r="E17" s="33" t="s">
        <v>62</v>
      </c>
      <c r="F17" s="33" t="s">
        <v>62</v>
      </c>
      <c r="G17" s="33" t="s">
        <v>62</v>
      </c>
      <c r="H17" s="85" t="s">
        <v>62</v>
      </c>
      <c r="I17" s="85" t="s">
        <v>62</v>
      </c>
      <c r="J17" s="85" t="s">
        <v>62</v>
      </c>
      <c r="K17" s="85" t="s">
        <v>62</v>
      </c>
      <c r="L17" s="33" t="s">
        <v>62</v>
      </c>
      <c r="M17" s="33" t="s">
        <v>62</v>
      </c>
      <c r="N17" s="33">
        <f t="shared" si="2"/>
        <v>0</v>
      </c>
      <c r="O17" s="44">
        <f t="shared" si="3"/>
        <v>0</v>
      </c>
      <c r="P17" s="88" t="s">
        <v>165</v>
      </c>
      <c r="Q17" s="88" t="s">
        <v>213</v>
      </c>
      <c r="R17" s="48"/>
      <c r="S17" s="50"/>
      <c r="T17" s="50"/>
      <c r="U17" s="50"/>
      <c r="V17" s="50"/>
      <c r="W17" s="50"/>
    </row>
    <row r="18" spans="1:23" s="18" customFormat="1" ht="17.5" x14ac:dyDescent="0.25">
      <c r="A18" s="206"/>
      <c r="B18" s="41">
        <v>16</v>
      </c>
      <c r="C18" s="9">
        <v>20212532</v>
      </c>
      <c r="D18" s="33" t="s">
        <v>62</v>
      </c>
      <c r="E18" s="33" t="s">
        <v>62</v>
      </c>
      <c r="F18" s="33" t="s">
        <v>62</v>
      </c>
      <c r="G18" s="33" t="s">
        <v>62</v>
      </c>
      <c r="H18" s="85" t="s">
        <v>62</v>
      </c>
      <c r="I18" s="85" t="s">
        <v>62</v>
      </c>
      <c r="J18" s="85" t="s">
        <v>62</v>
      </c>
      <c r="K18" s="85" t="s">
        <v>62</v>
      </c>
      <c r="L18" s="33" t="s">
        <v>62</v>
      </c>
      <c r="M18" s="33" t="s">
        <v>62</v>
      </c>
      <c r="N18" s="33">
        <f t="shared" si="2"/>
        <v>0</v>
      </c>
      <c r="O18" s="44">
        <f t="shared" si="3"/>
        <v>0</v>
      </c>
      <c r="P18" s="88" t="s">
        <v>165</v>
      </c>
      <c r="Q18" s="88" t="s">
        <v>213</v>
      </c>
      <c r="R18" s="48"/>
      <c r="S18" s="50"/>
      <c r="T18" s="50"/>
      <c r="U18" s="50"/>
      <c r="V18" s="50"/>
      <c r="W18" s="50"/>
    </row>
    <row r="19" spans="1:23" s="18" customFormat="1" ht="17.5" x14ac:dyDescent="0.25">
      <c r="A19" s="206"/>
      <c r="B19" s="41">
        <v>17</v>
      </c>
      <c r="C19" s="9">
        <v>20212533</v>
      </c>
      <c r="D19" s="33" t="s">
        <v>62</v>
      </c>
      <c r="E19" s="33" t="s">
        <v>62</v>
      </c>
      <c r="F19" s="33" t="s">
        <v>62</v>
      </c>
      <c r="G19" s="33" t="s">
        <v>62</v>
      </c>
      <c r="H19" s="85" t="s">
        <v>62</v>
      </c>
      <c r="I19" s="85" t="s">
        <v>62</v>
      </c>
      <c r="J19" s="85" t="s">
        <v>62</v>
      </c>
      <c r="K19" s="85" t="s">
        <v>62</v>
      </c>
      <c r="L19" s="33" t="s">
        <v>62</v>
      </c>
      <c r="M19" s="33" t="s">
        <v>62</v>
      </c>
      <c r="N19" s="33">
        <v>0</v>
      </c>
      <c r="O19" s="44">
        <v>0</v>
      </c>
      <c r="P19" s="88" t="s">
        <v>165</v>
      </c>
      <c r="Q19" s="88" t="s">
        <v>213</v>
      </c>
      <c r="R19" s="48"/>
      <c r="S19" s="50"/>
      <c r="T19" s="50"/>
      <c r="U19" s="50"/>
      <c r="V19" s="50"/>
      <c r="W19" s="50"/>
    </row>
    <row r="20" spans="1:23" s="18" customFormat="1" ht="17.5" x14ac:dyDescent="0.25">
      <c r="A20" s="206"/>
      <c r="B20" s="41">
        <v>18</v>
      </c>
      <c r="C20" s="9">
        <v>20212534</v>
      </c>
      <c r="D20" s="33" t="s">
        <v>62</v>
      </c>
      <c r="E20" s="33" t="s">
        <v>62</v>
      </c>
      <c r="F20" s="33" t="s">
        <v>62</v>
      </c>
      <c r="G20" s="33" t="s">
        <v>62</v>
      </c>
      <c r="H20" s="85" t="s">
        <v>62</v>
      </c>
      <c r="I20" s="85" t="s">
        <v>62</v>
      </c>
      <c r="J20" s="85" t="s">
        <v>62</v>
      </c>
      <c r="K20" s="85" t="s">
        <v>62</v>
      </c>
      <c r="L20" s="33" t="s">
        <v>62</v>
      </c>
      <c r="M20" s="33" t="s">
        <v>62</v>
      </c>
      <c r="N20" s="33">
        <f t="shared" si="2"/>
        <v>0</v>
      </c>
      <c r="O20" s="44">
        <f t="shared" si="3"/>
        <v>0</v>
      </c>
      <c r="P20" s="88" t="s">
        <v>165</v>
      </c>
      <c r="Q20" s="88" t="s">
        <v>213</v>
      </c>
      <c r="R20" s="49"/>
      <c r="S20" s="50"/>
      <c r="T20" s="50"/>
      <c r="U20" s="50"/>
      <c r="V20" s="50"/>
      <c r="W20" s="50"/>
    </row>
    <row r="21" spans="1:23" s="18" customFormat="1" ht="17.5" x14ac:dyDescent="0.25">
      <c r="A21" s="206"/>
      <c r="B21" s="41">
        <v>19</v>
      </c>
      <c r="C21" s="9">
        <v>20212535</v>
      </c>
      <c r="D21" s="33" t="s">
        <v>62</v>
      </c>
      <c r="E21" s="33" t="s">
        <v>62</v>
      </c>
      <c r="F21" s="33" t="s">
        <v>62</v>
      </c>
      <c r="G21" s="33" t="s">
        <v>62</v>
      </c>
      <c r="H21" s="85" t="s">
        <v>62</v>
      </c>
      <c r="I21" s="85" t="s">
        <v>62</v>
      </c>
      <c r="J21" s="85" t="s">
        <v>62</v>
      </c>
      <c r="K21" s="85" t="s">
        <v>62</v>
      </c>
      <c r="L21" s="33" t="s">
        <v>62</v>
      </c>
      <c r="M21" s="33" t="s">
        <v>62</v>
      </c>
      <c r="N21" s="33">
        <f t="shared" si="2"/>
        <v>0</v>
      </c>
      <c r="O21" s="44">
        <f t="shared" si="3"/>
        <v>0</v>
      </c>
      <c r="P21" s="88" t="s">
        <v>165</v>
      </c>
      <c r="Q21" s="88" t="s">
        <v>213</v>
      </c>
      <c r="R21" s="48"/>
      <c r="S21" s="50"/>
      <c r="T21" s="50"/>
      <c r="U21" s="50"/>
      <c r="V21" s="50"/>
      <c r="W21" s="50"/>
    </row>
    <row r="22" spans="1:23" s="18" customFormat="1" ht="17.5" x14ac:dyDescent="0.25">
      <c r="A22" s="206"/>
      <c r="B22" s="41">
        <v>20</v>
      </c>
      <c r="C22" s="9">
        <v>20212631</v>
      </c>
      <c r="D22" s="33" t="s">
        <v>62</v>
      </c>
      <c r="E22" s="33" t="s">
        <v>62</v>
      </c>
      <c r="F22" s="33" t="s">
        <v>62</v>
      </c>
      <c r="G22" s="33" t="s">
        <v>62</v>
      </c>
      <c r="H22" s="85" t="s">
        <v>62</v>
      </c>
      <c r="I22" s="85" t="s">
        <v>62</v>
      </c>
      <c r="J22" s="85" t="s">
        <v>62</v>
      </c>
      <c r="K22" s="85" t="s">
        <v>62</v>
      </c>
      <c r="L22" s="33" t="s">
        <v>62</v>
      </c>
      <c r="M22" s="33" t="s">
        <v>62</v>
      </c>
      <c r="N22" s="33">
        <f t="shared" si="2"/>
        <v>0</v>
      </c>
      <c r="O22" s="44">
        <f t="shared" si="3"/>
        <v>0</v>
      </c>
      <c r="P22" s="88" t="s">
        <v>165</v>
      </c>
      <c r="Q22" s="88" t="s">
        <v>213</v>
      </c>
      <c r="R22" s="48"/>
      <c r="S22" s="50"/>
      <c r="T22" s="50"/>
      <c r="U22" s="50"/>
      <c r="V22" s="50"/>
      <c r="W22" s="50"/>
    </row>
    <row r="23" spans="1:23" s="18" customFormat="1" ht="17.5" x14ac:dyDescent="0.25">
      <c r="A23" s="206"/>
      <c r="B23" s="41">
        <v>21</v>
      </c>
      <c r="C23" s="9">
        <v>20212632</v>
      </c>
      <c r="D23" s="33" t="s">
        <v>62</v>
      </c>
      <c r="E23" s="33" t="s">
        <v>62</v>
      </c>
      <c r="F23" s="33" t="s">
        <v>62</v>
      </c>
      <c r="G23" s="33" t="s">
        <v>62</v>
      </c>
      <c r="H23" s="85" t="s">
        <v>62</v>
      </c>
      <c r="I23" s="85" t="s">
        <v>62</v>
      </c>
      <c r="J23" s="85" t="s">
        <v>62</v>
      </c>
      <c r="K23" s="85" t="s">
        <v>62</v>
      </c>
      <c r="L23" s="33" t="s">
        <v>62</v>
      </c>
      <c r="M23" s="33" t="s">
        <v>62</v>
      </c>
      <c r="N23" s="33">
        <f t="shared" si="2"/>
        <v>0</v>
      </c>
      <c r="O23" s="44">
        <f t="shared" si="3"/>
        <v>0</v>
      </c>
      <c r="P23" s="88" t="s">
        <v>165</v>
      </c>
      <c r="Q23" s="88" t="s">
        <v>213</v>
      </c>
      <c r="R23" s="48"/>
      <c r="S23" s="50"/>
      <c r="T23" s="50"/>
      <c r="U23" s="50"/>
      <c r="V23" s="50"/>
      <c r="W23" s="50"/>
    </row>
    <row r="24" spans="1:23" s="18" customFormat="1" ht="17.5" x14ac:dyDescent="0.25">
      <c r="A24" s="206"/>
      <c r="B24" s="41">
        <v>22</v>
      </c>
      <c r="C24" s="9">
        <v>20212633</v>
      </c>
      <c r="D24" s="33" t="s">
        <v>62</v>
      </c>
      <c r="E24" s="33" t="s">
        <v>62</v>
      </c>
      <c r="F24" s="33" t="s">
        <v>62</v>
      </c>
      <c r="G24" s="33" t="s">
        <v>62</v>
      </c>
      <c r="H24" s="85" t="s">
        <v>62</v>
      </c>
      <c r="I24" s="85" t="s">
        <v>62</v>
      </c>
      <c r="J24" s="85" t="s">
        <v>62</v>
      </c>
      <c r="K24" s="85" t="s">
        <v>62</v>
      </c>
      <c r="L24" s="33" t="s">
        <v>62</v>
      </c>
      <c r="M24" s="33" t="s">
        <v>62</v>
      </c>
      <c r="N24" s="33">
        <f t="shared" si="2"/>
        <v>0</v>
      </c>
      <c r="O24" s="44">
        <f t="shared" si="3"/>
        <v>0</v>
      </c>
      <c r="P24" s="88" t="s">
        <v>165</v>
      </c>
      <c r="Q24" s="88" t="s">
        <v>213</v>
      </c>
      <c r="R24" s="49"/>
      <c r="S24" s="50"/>
      <c r="T24" s="50"/>
      <c r="U24" s="50"/>
      <c r="V24" s="50"/>
      <c r="W24" s="50"/>
    </row>
    <row r="25" spans="1:23" s="18" customFormat="1" ht="17.5" x14ac:dyDescent="0.25">
      <c r="A25" s="206"/>
      <c r="B25" s="41">
        <v>23</v>
      </c>
      <c r="C25" s="9">
        <v>20212634</v>
      </c>
      <c r="D25" s="33" t="s">
        <v>62</v>
      </c>
      <c r="E25" s="33" t="s">
        <v>62</v>
      </c>
      <c r="F25" s="33" t="s">
        <v>62</v>
      </c>
      <c r="G25" s="33" t="s">
        <v>62</v>
      </c>
      <c r="H25" s="85" t="s">
        <v>62</v>
      </c>
      <c r="I25" s="85" t="s">
        <v>62</v>
      </c>
      <c r="J25" s="85" t="s">
        <v>62</v>
      </c>
      <c r="K25" s="85" t="s">
        <v>62</v>
      </c>
      <c r="L25" s="33" t="s">
        <v>62</v>
      </c>
      <c r="M25" s="33" t="s">
        <v>62</v>
      </c>
      <c r="N25" s="33">
        <f t="shared" si="2"/>
        <v>0</v>
      </c>
      <c r="O25" s="44">
        <f t="shared" si="3"/>
        <v>0</v>
      </c>
      <c r="P25" s="88" t="s">
        <v>165</v>
      </c>
      <c r="Q25" s="88" t="s">
        <v>213</v>
      </c>
      <c r="R25" s="48"/>
      <c r="S25" s="50"/>
      <c r="T25" s="50"/>
      <c r="U25" s="50"/>
      <c r="V25" s="50"/>
      <c r="W25" s="50"/>
    </row>
    <row r="26" spans="1:23" s="18" customFormat="1" ht="15.65" customHeight="1" x14ac:dyDescent="0.25">
      <c r="A26" s="207" t="s">
        <v>3</v>
      </c>
      <c r="B26" s="41">
        <v>24</v>
      </c>
      <c r="C26" s="33">
        <v>20212731</v>
      </c>
      <c r="D26" s="33" t="s">
        <v>62</v>
      </c>
      <c r="E26" s="33" t="s">
        <v>62</v>
      </c>
      <c r="F26" s="33" t="s">
        <v>62</v>
      </c>
      <c r="G26" s="33" t="s">
        <v>62</v>
      </c>
      <c r="H26" s="85" t="s">
        <v>62</v>
      </c>
      <c r="I26" s="85" t="s">
        <v>62</v>
      </c>
      <c r="J26" s="85" t="s">
        <v>62</v>
      </c>
      <c r="K26" s="85" t="s">
        <v>62</v>
      </c>
      <c r="L26" s="33" t="s">
        <v>62</v>
      </c>
      <c r="M26" s="33" t="s">
        <v>62</v>
      </c>
      <c r="N26" s="33">
        <f t="shared" si="2"/>
        <v>0</v>
      </c>
      <c r="O26" s="44">
        <f t="shared" si="3"/>
        <v>0</v>
      </c>
      <c r="P26" s="88" t="s">
        <v>165</v>
      </c>
      <c r="Q26" s="88" t="s">
        <v>213</v>
      </c>
      <c r="R26" s="33"/>
      <c r="S26" s="50"/>
      <c r="T26" s="50"/>
      <c r="U26" s="50"/>
      <c r="V26" s="50"/>
      <c r="W26" s="50"/>
    </row>
    <row r="27" spans="1:23" s="18" customFormat="1" ht="17.5" x14ac:dyDescent="0.25">
      <c r="A27" s="207"/>
      <c r="B27" s="41">
        <v>25</v>
      </c>
      <c r="C27" s="33">
        <v>20212831</v>
      </c>
      <c r="D27" s="33" t="s">
        <v>62</v>
      </c>
      <c r="E27" s="33" t="s">
        <v>62</v>
      </c>
      <c r="F27" s="33" t="s">
        <v>62</v>
      </c>
      <c r="G27" s="33" t="s">
        <v>62</v>
      </c>
      <c r="H27" s="85" t="s">
        <v>62</v>
      </c>
      <c r="I27" s="85" t="s">
        <v>62</v>
      </c>
      <c r="J27" s="85" t="s">
        <v>62</v>
      </c>
      <c r="K27" s="85" t="s">
        <v>62</v>
      </c>
      <c r="L27" s="33" t="s">
        <v>62</v>
      </c>
      <c r="M27" s="33" t="s">
        <v>62</v>
      </c>
      <c r="N27" s="33">
        <f t="shared" ref="N27:N42" si="4">SUM(D27:M27)</f>
        <v>0</v>
      </c>
      <c r="O27" s="44">
        <f t="shared" si="3"/>
        <v>0</v>
      </c>
      <c r="P27" s="88" t="s">
        <v>165</v>
      </c>
      <c r="Q27" s="88" t="s">
        <v>213</v>
      </c>
      <c r="R27" s="33"/>
      <c r="S27" s="50"/>
    </row>
    <row r="28" spans="1:23" s="18" customFormat="1" ht="17.5" x14ac:dyDescent="0.25">
      <c r="A28" s="207"/>
      <c r="B28" s="41">
        <v>26</v>
      </c>
      <c r="C28" s="33">
        <v>20212832</v>
      </c>
      <c r="D28" s="33" t="s">
        <v>62</v>
      </c>
      <c r="E28" s="33" t="s">
        <v>62</v>
      </c>
      <c r="F28" s="33" t="s">
        <v>62</v>
      </c>
      <c r="G28" s="33" t="s">
        <v>62</v>
      </c>
      <c r="H28" s="85" t="s">
        <v>62</v>
      </c>
      <c r="I28" s="85" t="s">
        <v>62</v>
      </c>
      <c r="J28" s="85" t="s">
        <v>62</v>
      </c>
      <c r="K28" s="85" t="s">
        <v>62</v>
      </c>
      <c r="L28" s="33" t="s">
        <v>62</v>
      </c>
      <c r="M28" s="33" t="s">
        <v>62</v>
      </c>
      <c r="N28" s="33">
        <f t="shared" si="4"/>
        <v>0</v>
      </c>
      <c r="O28" s="44">
        <f t="shared" si="3"/>
        <v>0</v>
      </c>
      <c r="P28" s="88" t="s">
        <v>165</v>
      </c>
      <c r="Q28" s="88" t="s">
        <v>213</v>
      </c>
      <c r="R28" s="33"/>
      <c r="S28" s="50"/>
    </row>
    <row r="29" spans="1:23" s="18" customFormat="1" ht="17.5" x14ac:dyDescent="0.25">
      <c r="A29" s="207"/>
      <c r="B29" s="41">
        <v>27</v>
      </c>
      <c r="C29" s="33">
        <v>20212931</v>
      </c>
      <c r="D29" s="33" t="s">
        <v>62</v>
      </c>
      <c r="E29" s="33" t="s">
        <v>62</v>
      </c>
      <c r="F29" s="33" t="s">
        <v>62</v>
      </c>
      <c r="G29" s="33" t="s">
        <v>62</v>
      </c>
      <c r="H29" s="85" t="s">
        <v>62</v>
      </c>
      <c r="I29" s="85" t="s">
        <v>62</v>
      </c>
      <c r="J29" s="85" t="s">
        <v>62</v>
      </c>
      <c r="K29" s="85" t="s">
        <v>62</v>
      </c>
      <c r="L29" s="33" t="s">
        <v>62</v>
      </c>
      <c r="M29" s="33" t="s">
        <v>62</v>
      </c>
      <c r="N29" s="33">
        <f t="shared" si="4"/>
        <v>0</v>
      </c>
      <c r="O29" s="44">
        <f t="shared" si="3"/>
        <v>0</v>
      </c>
      <c r="P29" s="88" t="s">
        <v>165</v>
      </c>
      <c r="Q29" s="88" t="s">
        <v>213</v>
      </c>
      <c r="R29" s="33"/>
      <c r="S29" s="50"/>
    </row>
    <row r="30" spans="1:23" s="18" customFormat="1" ht="17.5" x14ac:dyDescent="0.25">
      <c r="A30" s="207"/>
      <c r="B30" s="41">
        <v>28</v>
      </c>
      <c r="C30" s="33">
        <v>20212932</v>
      </c>
      <c r="D30" s="33" t="s">
        <v>62</v>
      </c>
      <c r="E30" s="33" t="s">
        <v>62</v>
      </c>
      <c r="F30" s="33" t="s">
        <v>62</v>
      </c>
      <c r="G30" s="33" t="s">
        <v>62</v>
      </c>
      <c r="H30" s="85" t="s">
        <v>62</v>
      </c>
      <c r="I30" s="85" t="s">
        <v>62</v>
      </c>
      <c r="J30" s="85" t="s">
        <v>62</v>
      </c>
      <c r="K30" s="85" t="s">
        <v>62</v>
      </c>
      <c r="L30" s="33" t="s">
        <v>62</v>
      </c>
      <c r="M30" s="33" t="s">
        <v>62</v>
      </c>
      <c r="N30" s="33">
        <f t="shared" si="4"/>
        <v>0</v>
      </c>
      <c r="O30" s="44">
        <f t="shared" si="3"/>
        <v>0</v>
      </c>
      <c r="P30" s="88" t="s">
        <v>165</v>
      </c>
      <c r="Q30" s="88" t="s">
        <v>213</v>
      </c>
      <c r="R30" s="33"/>
      <c r="S30" s="50"/>
    </row>
    <row r="31" spans="1:23" s="18" customFormat="1" ht="17.5" x14ac:dyDescent="0.25">
      <c r="A31" s="207"/>
      <c r="B31" s="41">
        <v>29</v>
      </c>
      <c r="C31" s="33">
        <v>20212933</v>
      </c>
      <c r="D31" s="33" t="s">
        <v>62</v>
      </c>
      <c r="E31" s="33" t="s">
        <v>62</v>
      </c>
      <c r="F31" s="33" t="s">
        <v>62</v>
      </c>
      <c r="G31" s="33" t="s">
        <v>62</v>
      </c>
      <c r="H31" s="85" t="s">
        <v>62</v>
      </c>
      <c r="I31" s="85" t="s">
        <v>62</v>
      </c>
      <c r="J31" s="85" t="s">
        <v>62</v>
      </c>
      <c r="K31" s="85" t="s">
        <v>62</v>
      </c>
      <c r="L31" s="33" t="s">
        <v>62</v>
      </c>
      <c r="M31" s="33" t="s">
        <v>62</v>
      </c>
      <c r="N31" s="33">
        <f t="shared" si="4"/>
        <v>0</v>
      </c>
      <c r="O31" s="44">
        <f t="shared" si="3"/>
        <v>0</v>
      </c>
      <c r="P31" s="88" t="s">
        <v>165</v>
      </c>
      <c r="Q31" s="88" t="s">
        <v>213</v>
      </c>
      <c r="R31" s="33"/>
      <c r="S31" s="50"/>
    </row>
    <row r="32" spans="1:23" s="18" customFormat="1" ht="17.5" x14ac:dyDescent="0.25">
      <c r="A32" s="207"/>
      <c r="B32" s="41">
        <v>30</v>
      </c>
      <c r="C32" s="33">
        <v>20213031</v>
      </c>
      <c r="D32" s="33" t="s">
        <v>62</v>
      </c>
      <c r="E32" s="33" t="s">
        <v>62</v>
      </c>
      <c r="F32" s="33" t="s">
        <v>62</v>
      </c>
      <c r="G32" s="33" t="s">
        <v>62</v>
      </c>
      <c r="H32" s="85" t="s">
        <v>62</v>
      </c>
      <c r="I32" s="85" t="s">
        <v>62</v>
      </c>
      <c r="J32" s="85" t="s">
        <v>62</v>
      </c>
      <c r="K32" s="85" t="s">
        <v>62</v>
      </c>
      <c r="L32" s="33" t="s">
        <v>62</v>
      </c>
      <c r="M32" s="33" t="s">
        <v>62</v>
      </c>
      <c r="N32" s="33">
        <f t="shared" si="4"/>
        <v>0</v>
      </c>
      <c r="O32" s="44">
        <f t="shared" si="3"/>
        <v>0</v>
      </c>
      <c r="P32" s="88" t="s">
        <v>165</v>
      </c>
      <c r="Q32" s="88" t="s">
        <v>213</v>
      </c>
      <c r="R32" s="33"/>
      <c r="S32" s="50"/>
    </row>
    <row r="33" spans="1:19" s="18" customFormat="1" ht="17.5" x14ac:dyDescent="0.25">
      <c r="A33" s="207"/>
      <c r="B33" s="41">
        <v>31</v>
      </c>
      <c r="C33" s="33">
        <v>20213032</v>
      </c>
      <c r="D33" s="33" t="s">
        <v>62</v>
      </c>
      <c r="E33" s="33" t="s">
        <v>62</v>
      </c>
      <c r="F33" s="33" t="s">
        <v>62</v>
      </c>
      <c r="G33" s="33" t="s">
        <v>62</v>
      </c>
      <c r="H33" s="85" t="s">
        <v>62</v>
      </c>
      <c r="I33" s="85" t="s">
        <v>62</v>
      </c>
      <c r="J33" s="85" t="s">
        <v>62</v>
      </c>
      <c r="K33" s="85" t="s">
        <v>62</v>
      </c>
      <c r="L33" s="33" t="s">
        <v>62</v>
      </c>
      <c r="M33" s="33" t="s">
        <v>62</v>
      </c>
      <c r="N33" s="33">
        <f t="shared" si="4"/>
        <v>0</v>
      </c>
      <c r="O33" s="44">
        <f t="shared" si="3"/>
        <v>0</v>
      </c>
      <c r="P33" s="88" t="s">
        <v>165</v>
      </c>
      <c r="Q33" s="88" t="s">
        <v>213</v>
      </c>
      <c r="R33" s="33"/>
      <c r="S33" s="50"/>
    </row>
    <row r="34" spans="1:19" s="18" customFormat="1" ht="17.5" x14ac:dyDescent="0.25">
      <c r="A34" s="207"/>
      <c r="B34" s="41">
        <v>32</v>
      </c>
      <c r="C34" s="33">
        <v>20213033</v>
      </c>
      <c r="D34" s="33" t="s">
        <v>62</v>
      </c>
      <c r="E34" s="33" t="s">
        <v>62</v>
      </c>
      <c r="F34" s="33" t="s">
        <v>62</v>
      </c>
      <c r="G34" s="33" t="s">
        <v>62</v>
      </c>
      <c r="H34" s="85" t="s">
        <v>62</v>
      </c>
      <c r="I34" s="85" t="s">
        <v>62</v>
      </c>
      <c r="J34" s="85" t="s">
        <v>62</v>
      </c>
      <c r="K34" s="85" t="s">
        <v>62</v>
      </c>
      <c r="L34" s="33" t="s">
        <v>62</v>
      </c>
      <c r="M34" s="33" t="s">
        <v>62</v>
      </c>
      <c r="N34" s="33">
        <f t="shared" si="4"/>
        <v>0</v>
      </c>
      <c r="O34" s="44">
        <f t="shared" si="3"/>
        <v>0</v>
      </c>
      <c r="P34" s="88" t="s">
        <v>165</v>
      </c>
      <c r="Q34" s="88" t="s">
        <v>213</v>
      </c>
      <c r="R34" s="33"/>
      <c r="S34" s="50"/>
    </row>
    <row r="35" spans="1:19" s="18" customFormat="1" ht="17.5" x14ac:dyDescent="0.25">
      <c r="A35" s="207"/>
      <c r="B35" s="41">
        <v>33</v>
      </c>
      <c r="C35" s="33">
        <v>20213631</v>
      </c>
      <c r="D35" s="33" t="s">
        <v>62</v>
      </c>
      <c r="E35" s="33" t="s">
        <v>62</v>
      </c>
      <c r="F35" s="33" t="s">
        <v>62</v>
      </c>
      <c r="G35" s="33" t="s">
        <v>62</v>
      </c>
      <c r="H35" s="85" t="s">
        <v>62</v>
      </c>
      <c r="I35" s="85" t="s">
        <v>62</v>
      </c>
      <c r="J35" s="85" t="s">
        <v>62</v>
      </c>
      <c r="K35" s="85" t="s">
        <v>62</v>
      </c>
      <c r="L35" s="33" t="s">
        <v>62</v>
      </c>
      <c r="M35" s="33" t="s">
        <v>62</v>
      </c>
      <c r="N35" s="33">
        <f t="shared" si="4"/>
        <v>0</v>
      </c>
      <c r="O35" s="44">
        <f t="shared" si="3"/>
        <v>0</v>
      </c>
      <c r="P35" s="88" t="s">
        <v>165</v>
      </c>
      <c r="Q35" s="88" t="s">
        <v>213</v>
      </c>
      <c r="R35" s="33"/>
      <c r="S35" s="50"/>
    </row>
    <row r="36" spans="1:19" s="18" customFormat="1" ht="17.5" x14ac:dyDescent="0.25">
      <c r="A36" s="207"/>
      <c r="B36" s="41">
        <v>34</v>
      </c>
      <c r="C36" s="33">
        <v>20213632</v>
      </c>
      <c r="D36" s="33" t="s">
        <v>62</v>
      </c>
      <c r="E36" s="33" t="s">
        <v>62</v>
      </c>
      <c r="F36" s="33" t="s">
        <v>62</v>
      </c>
      <c r="G36" s="33" t="s">
        <v>62</v>
      </c>
      <c r="H36" s="85" t="s">
        <v>62</v>
      </c>
      <c r="I36" s="85" t="s">
        <v>62</v>
      </c>
      <c r="J36" s="85" t="s">
        <v>62</v>
      </c>
      <c r="K36" s="85" t="s">
        <v>62</v>
      </c>
      <c r="L36" s="33" t="s">
        <v>62</v>
      </c>
      <c r="M36" s="33" t="s">
        <v>62</v>
      </c>
      <c r="N36" s="33">
        <f t="shared" si="4"/>
        <v>0</v>
      </c>
      <c r="O36" s="44">
        <f t="shared" si="3"/>
        <v>0</v>
      </c>
      <c r="P36" s="88" t="s">
        <v>165</v>
      </c>
      <c r="Q36" s="88" t="s">
        <v>213</v>
      </c>
      <c r="R36" s="33"/>
      <c r="S36" s="50"/>
    </row>
    <row r="37" spans="1:19" s="18" customFormat="1" ht="17.5" x14ac:dyDescent="0.25">
      <c r="A37" s="207"/>
      <c r="B37" s="41">
        <v>35</v>
      </c>
      <c r="C37" s="33">
        <v>20213633</v>
      </c>
      <c r="D37" s="33" t="s">
        <v>62</v>
      </c>
      <c r="E37" s="33" t="s">
        <v>62</v>
      </c>
      <c r="F37" s="33" t="s">
        <v>62</v>
      </c>
      <c r="G37" s="33" t="s">
        <v>62</v>
      </c>
      <c r="H37" s="85" t="s">
        <v>62</v>
      </c>
      <c r="I37" s="85" t="s">
        <v>62</v>
      </c>
      <c r="J37" s="85" t="s">
        <v>62</v>
      </c>
      <c r="K37" s="85" t="s">
        <v>62</v>
      </c>
      <c r="L37" s="33" t="s">
        <v>62</v>
      </c>
      <c r="M37" s="33" t="s">
        <v>62</v>
      </c>
      <c r="N37" s="33">
        <f t="shared" si="4"/>
        <v>0</v>
      </c>
      <c r="O37" s="44">
        <f t="shared" si="3"/>
        <v>0</v>
      </c>
      <c r="P37" s="88" t="s">
        <v>165</v>
      </c>
      <c r="Q37" s="88" t="s">
        <v>213</v>
      </c>
      <c r="R37" s="33"/>
      <c r="S37" s="50"/>
    </row>
    <row r="38" spans="1:19" s="18" customFormat="1" ht="17.5" x14ac:dyDescent="0.25">
      <c r="A38" s="207"/>
      <c r="B38" s="41">
        <v>36</v>
      </c>
      <c r="C38" s="33">
        <v>20213634</v>
      </c>
      <c r="D38" s="33" t="s">
        <v>62</v>
      </c>
      <c r="E38" s="33" t="s">
        <v>62</v>
      </c>
      <c r="F38" s="33" t="s">
        <v>62</v>
      </c>
      <c r="G38" s="33" t="s">
        <v>62</v>
      </c>
      <c r="H38" s="85" t="s">
        <v>62</v>
      </c>
      <c r="I38" s="85" t="s">
        <v>62</v>
      </c>
      <c r="J38" s="85" t="s">
        <v>62</v>
      </c>
      <c r="K38" s="85" t="s">
        <v>62</v>
      </c>
      <c r="L38" s="33" t="s">
        <v>62</v>
      </c>
      <c r="M38" s="33" t="s">
        <v>62</v>
      </c>
      <c r="N38" s="33">
        <f t="shared" si="4"/>
        <v>0</v>
      </c>
      <c r="O38" s="44">
        <f t="shared" si="3"/>
        <v>0</v>
      </c>
      <c r="P38" s="88" t="s">
        <v>165</v>
      </c>
      <c r="Q38" s="88" t="s">
        <v>213</v>
      </c>
      <c r="R38" s="33"/>
      <c r="S38" s="50"/>
    </row>
    <row r="39" spans="1:19" s="18" customFormat="1" ht="14.25" customHeight="1" x14ac:dyDescent="0.25">
      <c r="A39" s="207"/>
      <c r="B39" s="41">
        <v>37</v>
      </c>
      <c r="C39" s="33">
        <v>20213635</v>
      </c>
      <c r="D39" s="33" t="s">
        <v>62</v>
      </c>
      <c r="E39" s="33" t="s">
        <v>62</v>
      </c>
      <c r="F39" s="33" t="s">
        <v>62</v>
      </c>
      <c r="G39" s="33" t="s">
        <v>62</v>
      </c>
      <c r="H39" s="85" t="s">
        <v>62</v>
      </c>
      <c r="I39" s="85" t="s">
        <v>62</v>
      </c>
      <c r="J39" s="85" t="s">
        <v>62</v>
      </c>
      <c r="K39" s="85" t="s">
        <v>62</v>
      </c>
      <c r="L39" s="33" t="s">
        <v>62</v>
      </c>
      <c r="M39" s="33" t="s">
        <v>62</v>
      </c>
      <c r="N39" s="33">
        <f t="shared" si="4"/>
        <v>0</v>
      </c>
      <c r="O39" s="44">
        <f t="shared" si="3"/>
        <v>0</v>
      </c>
      <c r="P39" s="88" t="s">
        <v>165</v>
      </c>
      <c r="Q39" s="88" t="s">
        <v>213</v>
      </c>
      <c r="R39" s="33"/>
      <c r="S39" s="50"/>
    </row>
    <row r="40" spans="1:19" s="18" customFormat="1" ht="17.5" x14ac:dyDescent="0.25">
      <c r="A40" s="204" t="s">
        <v>4</v>
      </c>
      <c r="B40" s="42">
        <v>38</v>
      </c>
      <c r="C40" s="33">
        <v>20212331</v>
      </c>
      <c r="D40" s="33" t="s">
        <v>62</v>
      </c>
      <c r="E40" s="33" t="s">
        <v>62</v>
      </c>
      <c r="F40" s="33" t="s">
        <v>62</v>
      </c>
      <c r="G40" s="33" t="s">
        <v>62</v>
      </c>
      <c r="H40" s="85" t="s">
        <v>62</v>
      </c>
      <c r="I40" s="85" t="s">
        <v>62</v>
      </c>
      <c r="J40" s="85" t="s">
        <v>62</v>
      </c>
      <c r="K40" s="85" t="s">
        <v>62</v>
      </c>
      <c r="L40" s="33" t="s">
        <v>62</v>
      </c>
      <c r="M40" s="33" t="s">
        <v>62</v>
      </c>
      <c r="N40" s="33">
        <f t="shared" si="4"/>
        <v>0</v>
      </c>
      <c r="O40" s="44">
        <f t="shared" si="3"/>
        <v>0</v>
      </c>
      <c r="P40" s="88" t="s">
        <v>165</v>
      </c>
      <c r="Q40" s="88" t="s">
        <v>213</v>
      </c>
      <c r="R40" s="33"/>
      <c r="S40" s="50"/>
    </row>
    <row r="41" spans="1:19" s="18" customFormat="1" ht="17.5" x14ac:dyDescent="0.25">
      <c r="A41" s="190"/>
      <c r="B41" s="42">
        <v>39</v>
      </c>
      <c r="C41" s="9">
        <v>20212332</v>
      </c>
      <c r="D41" s="33" t="s">
        <v>62</v>
      </c>
      <c r="E41" s="33" t="s">
        <v>62</v>
      </c>
      <c r="F41" s="33" t="s">
        <v>62</v>
      </c>
      <c r="G41" s="33" t="s">
        <v>62</v>
      </c>
      <c r="H41" s="85" t="s">
        <v>62</v>
      </c>
      <c r="I41" s="85" t="s">
        <v>62</v>
      </c>
      <c r="J41" s="85" t="s">
        <v>62</v>
      </c>
      <c r="K41" s="85" t="s">
        <v>62</v>
      </c>
      <c r="L41" s="33" t="s">
        <v>62</v>
      </c>
      <c r="M41" s="33" t="s">
        <v>62</v>
      </c>
      <c r="N41" s="33">
        <f t="shared" si="4"/>
        <v>0</v>
      </c>
      <c r="O41" s="44">
        <f t="shared" si="3"/>
        <v>0</v>
      </c>
      <c r="P41" s="88" t="s">
        <v>165</v>
      </c>
      <c r="Q41" s="88" t="s">
        <v>213</v>
      </c>
      <c r="R41" s="33"/>
      <c r="S41" s="50"/>
    </row>
    <row r="42" spans="1:19" s="18" customFormat="1" ht="17.5" x14ac:dyDescent="0.25">
      <c r="A42" s="183"/>
      <c r="B42" s="42">
        <v>40</v>
      </c>
      <c r="C42" s="9">
        <v>20212333</v>
      </c>
      <c r="D42" s="33" t="s">
        <v>62</v>
      </c>
      <c r="E42" s="33" t="s">
        <v>62</v>
      </c>
      <c r="F42" s="33" t="s">
        <v>62</v>
      </c>
      <c r="G42" s="33" t="s">
        <v>62</v>
      </c>
      <c r="H42" s="85" t="s">
        <v>62</v>
      </c>
      <c r="I42" s="85" t="s">
        <v>62</v>
      </c>
      <c r="J42" s="85" t="s">
        <v>62</v>
      </c>
      <c r="K42" s="85" t="s">
        <v>62</v>
      </c>
      <c r="L42" s="33" t="s">
        <v>62</v>
      </c>
      <c r="M42" s="33" t="s">
        <v>62</v>
      </c>
      <c r="N42" s="33">
        <f t="shared" si="4"/>
        <v>0</v>
      </c>
      <c r="O42" s="44">
        <f t="shared" si="3"/>
        <v>0</v>
      </c>
      <c r="P42" s="88" t="s">
        <v>165</v>
      </c>
      <c r="Q42" s="88" t="s">
        <v>213</v>
      </c>
      <c r="R42" s="33"/>
      <c r="S42" s="50"/>
    </row>
  </sheetData>
  <mergeCells count="5">
    <mergeCell ref="A1:R1"/>
    <mergeCell ref="A3:A11"/>
    <mergeCell ref="A12:A25"/>
    <mergeCell ref="A26:A39"/>
    <mergeCell ref="A40:A42"/>
  </mergeCells>
  <phoneticPr fontId="37" type="noConversion"/>
  <pageMargins left="0.75" right="0.75" top="1" bottom="1" header="0.5" footer="0.5"/>
  <ignoredErrors>
    <ignoredError sqref="N27:N39 N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9"/>
  <sheetViews>
    <sheetView workbookViewId="0">
      <selection activeCell="A3" sqref="A3"/>
    </sheetView>
  </sheetViews>
  <sheetFormatPr defaultColWidth="9" defaultRowHeight="14" x14ac:dyDescent="0.25"/>
  <cols>
    <col min="1" max="1" width="21.6328125" customWidth="1"/>
    <col min="2" max="2" width="24.6328125" customWidth="1"/>
    <col min="3" max="3" width="23.1796875" customWidth="1"/>
    <col min="4" max="4" width="24.6328125" customWidth="1"/>
    <col min="5" max="5" width="20.453125" customWidth="1"/>
  </cols>
  <sheetData>
    <row r="1" spans="1:6" ht="23" x14ac:dyDescent="0.25">
      <c r="A1" s="217" t="s">
        <v>63</v>
      </c>
      <c r="B1" s="217"/>
      <c r="C1" s="217"/>
      <c r="D1" s="217"/>
      <c r="E1" s="217"/>
      <c r="F1" s="29"/>
    </row>
    <row r="2" spans="1:6" ht="21" x14ac:dyDescent="0.25">
      <c r="A2" s="19" t="s">
        <v>18</v>
      </c>
      <c r="B2" s="28" t="s">
        <v>64</v>
      </c>
      <c r="C2" s="28" t="s">
        <v>30</v>
      </c>
      <c r="D2" s="26" t="s">
        <v>65</v>
      </c>
      <c r="E2" s="28" t="s">
        <v>32</v>
      </c>
      <c r="F2" s="29"/>
    </row>
    <row r="3" spans="1:6" ht="17.5" x14ac:dyDescent="0.25">
      <c r="A3" s="55" t="s">
        <v>1</v>
      </c>
      <c r="B3" s="208" t="s">
        <v>168</v>
      </c>
      <c r="C3" s="209"/>
      <c r="D3" s="209"/>
      <c r="E3" s="210"/>
      <c r="F3" s="29"/>
    </row>
    <row r="4" spans="1:6" ht="17.5" x14ac:dyDescent="0.25">
      <c r="A4" s="105" t="s">
        <v>132</v>
      </c>
      <c r="B4" s="211"/>
      <c r="C4" s="212"/>
      <c r="D4" s="212"/>
      <c r="E4" s="213"/>
      <c r="F4" s="29"/>
    </row>
    <row r="5" spans="1:6" ht="17.5" x14ac:dyDescent="0.25">
      <c r="A5" s="105" t="s">
        <v>166</v>
      </c>
      <c r="B5" s="211"/>
      <c r="C5" s="212"/>
      <c r="D5" s="212"/>
      <c r="E5" s="213"/>
      <c r="F5" s="29"/>
    </row>
    <row r="6" spans="1:6" ht="17.5" x14ac:dyDescent="0.25">
      <c r="A6" s="105" t="s">
        <v>167</v>
      </c>
      <c r="B6" s="214"/>
      <c r="C6" s="215"/>
      <c r="D6" s="215"/>
      <c r="E6" s="216"/>
      <c r="F6" s="29"/>
    </row>
    <row r="7" spans="1:6" x14ac:dyDescent="0.25">
      <c r="A7" s="29"/>
    </row>
    <row r="8" spans="1:6" x14ac:dyDescent="0.25">
      <c r="A8" s="29"/>
    </row>
    <row r="9" spans="1:6" x14ac:dyDescent="0.25">
      <c r="A9" s="29"/>
    </row>
    <row r="10" spans="1:6" x14ac:dyDescent="0.25">
      <c r="A10" s="29"/>
    </row>
    <row r="11" spans="1:6" x14ac:dyDescent="0.25">
      <c r="A11" s="29"/>
    </row>
    <row r="12" spans="1:6" x14ac:dyDescent="0.25">
      <c r="A12" s="29"/>
    </row>
    <row r="13" spans="1:6" x14ac:dyDescent="0.25">
      <c r="A13" s="29"/>
    </row>
    <row r="14" spans="1:6" x14ac:dyDescent="0.25">
      <c r="A14" s="29"/>
    </row>
    <row r="15" spans="1:6" x14ac:dyDescent="0.25">
      <c r="A15" s="29"/>
    </row>
    <row r="16" spans="1:6" x14ac:dyDescent="0.25">
      <c r="A16" s="29"/>
    </row>
    <row r="17" spans="1:1" x14ac:dyDescent="0.25">
      <c r="A17" s="29"/>
    </row>
    <row r="18" spans="1:1" x14ac:dyDescent="0.25">
      <c r="A18" s="29"/>
    </row>
    <row r="19" spans="1:1" x14ac:dyDescent="0.25">
      <c r="A19" s="29"/>
    </row>
    <row r="20" spans="1:1" x14ac:dyDescent="0.25">
      <c r="A20" s="29"/>
    </row>
    <row r="21" spans="1:1" x14ac:dyDescent="0.25">
      <c r="A21" s="29"/>
    </row>
    <row r="22" spans="1:1" x14ac:dyDescent="0.25">
      <c r="A22" s="29"/>
    </row>
    <row r="23" spans="1:1" x14ac:dyDescent="0.25">
      <c r="A23" s="29"/>
    </row>
    <row r="24" spans="1:1" x14ac:dyDescent="0.25">
      <c r="A24" s="29"/>
    </row>
    <row r="25" spans="1:1" x14ac:dyDescent="0.25">
      <c r="A25" s="29"/>
    </row>
    <row r="26" spans="1:1" x14ac:dyDescent="0.25">
      <c r="A26" s="29"/>
    </row>
    <row r="27" spans="1:1" x14ac:dyDescent="0.25">
      <c r="A27" s="29"/>
    </row>
    <row r="28" spans="1:1" x14ac:dyDescent="0.25">
      <c r="A28" s="29"/>
    </row>
    <row r="29" spans="1:1" x14ac:dyDescent="0.25">
      <c r="A29" s="29"/>
    </row>
    <row r="30" spans="1:1" x14ac:dyDescent="0.25">
      <c r="A30" s="29"/>
    </row>
    <row r="31" spans="1:1" x14ac:dyDescent="0.25">
      <c r="A31" s="29"/>
    </row>
    <row r="32" spans="1:1" x14ac:dyDescent="0.25">
      <c r="A32" s="29"/>
    </row>
    <row r="33" spans="1:1" x14ac:dyDescent="0.25">
      <c r="A33" s="29"/>
    </row>
    <row r="34" spans="1:1" x14ac:dyDescent="0.25">
      <c r="A34" s="29"/>
    </row>
    <row r="35" spans="1:1" x14ac:dyDescent="0.25">
      <c r="A35" s="29"/>
    </row>
    <row r="36" spans="1:1" x14ac:dyDescent="0.25">
      <c r="A36" s="29"/>
    </row>
    <row r="37" spans="1:1" x14ac:dyDescent="0.25">
      <c r="A37" s="29"/>
    </row>
    <row r="38" spans="1:1" x14ac:dyDescent="0.25">
      <c r="A38" s="29"/>
    </row>
    <row r="39" spans="1:1" x14ac:dyDescent="0.25">
      <c r="A39" s="29"/>
    </row>
    <row r="40" spans="1:1" x14ac:dyDescent="0.25">
      <c r="A40" s="29"/>
    </row>
    <row r="41" spans="1:1" x14ac:dyDescent="0.25">
      <c r="A41" s="29"/>
    </row>
    <row r="42" spans="1:1" x14ac:dyDescent="0.25">
      <c r="A42" s="29"/>
    </row>
    <row r="43" spans="1:1" x14ac:dyDescent="0.25">
      <c r="A43" s="29"/>
    </row>
    <row r="44" spans="1:1" x14ac:dyDescent="0.25">
      <c r="A44" s="29"/>
    </row>
    <row r="45" spans="1:1" x14ac:dyDescent="0.25">
      <c r="A45" s="29"/>
    </row>
    <row r="46" spans="1:1" x14ac:dyDescent="0.25">
      <c r="A46" s="29"/>
    </row>
    <row r="47" spans="1:1" x14ac:dyDescent="0.25">
      <c r="A47" s="29"/>
    </row>
    <row r="48" spans="1:1" x14ac:dyDescent="0.25">
      <c r="A48" s="29"/>
    </row>
    <row r="49" spans="1:2" x14ac:dyDescent="0.25">
      <c r="A49" s="29"/>
    </row>
    <row r="50" spans="1:2" x14ac:dyDescent="0.25">
      <c r="A50" s="29"/>
    </row>
    <row r="51" spans="1:2" x14ac:dyDescent="0.25">
      <c r="A51" s="29"/>
    </row>
    <row r="52" spans="1:2" x14ac:dyDescent="0.25">
      <c r="A52" s="29"/>
    </row>
    <row r="53" spans="1:2" x14ac:dyDescent="0.25">
      <c r="A53" s="34"/>
      <c r="B53" s="35"/>
    </row>
    <row r="54" spans="1:2" x14ac:dyDescent="0.25">
      <c r="A54" s="34"/>
      <c r="B54" s="35"/>
    </row>
    <row r="55" spans="1:2" s="31" customFormat="1" ht="17.5" x14ac:dyDescent="0.25">
      <c r="A55" s="36"/>
      <c r="B55" s="36"/>
    </row>
    <row r="56" spans="1:2" s="31" customFormat="1" ht="17.5" x14ac:dyDescent="0.25">
      <c r="A56" s="36"/>
      <c r="B56" s="36"/>
    </row>
    <row r="57" spans="1:2" s="31" customFormat="1" ht="17.5" x14ac:dyDescent="0.25">
      <c r="A57" s="36"/>
      <c r="B57" s="36"/>
    </row>
    <row r="58" spans="1:2" s="31" customFormat="1" ht="17.5" x14ac:dyDescent="0.25">
      <c r="A58" s="36"/>
      <c r="B58" s="36"/>
    </row>
    <row r="59" spans="1:2" s="32" customFormat="1" ht="17.5" x14ac:dyDescent="0.25">
      <c r="A59" s="31"/>
      <c r="B59" s="31"/>
    </row>
    <row r="60" spans="1:2" s="32" customFormat="1" ht="17.5" x14ac:dyDescent="0.25">
      <c r="A60" s="31"/>
      <c r="B60" s="31"/>
    </row>
    <row r="61" spans="1:2" s="32" customFormat="1" ht="17.5" x14ac:dyDescent="0.25">
      <c r="A61" s="31"/>
      <c r="B61" s="31"/>
    </row>
    <row r="62" spans="1:2" s="32" customFormat="1" ht="17.5" x14ac:dyDescent="0.25">
      <c r="A62" s="31"/>
      <c r="B62" s="31"/>
    </row>
    <row r="63" spans="1:2" s="32" customFormat="1" ht="17.5" x14ac:dyDescent="0.25">
      <c r="A63" s="31"/>
      <c r="B63" s="31"/>
    </row>
    <row r="64" spans="1:2" s="32" customFormat="1" ht="17.5" x14ac:dyDescent="0.25">
      <c r="A64" s="31"/>
      <c r="B64" s="31"/>
    </row>
    <row r="65" spans="1:2" s="32" customFormat="1" ht="17.5" x14ac:dyDescent="0.25">
      <c r="A65" s="31"/>
      <c r="B65" s="31"/>
    </row>
    <row r="66" spans="1:2" s="32" customFormat="1" ht="17.5" x14ac:dyDescent="0.25">
      <c r="A66" s="31"/>
      <c r="B66" s="31"/>
    </row>
    <row r="67" spans="1:2" ht="17.399999999999999" customHeight="1" x14ac:dyDescent="0.25">
      <c r="A67" s="37"/>
    </row>
    <row r="68" spans="1:2" ht="17.399999999999999" customHeight="1" x14ac:dyDescent="0.25">
      <c r="A68" s="35"/>
    </row>
    <row r="69" spans="1:2" ht="17.399999999999999" customHeight="1" x14ac:dyDescent="0.25"/>
  </sheetData>
  <mergeCells count="2">
    <mergeCell ref="B3:E6"/>
    <mergeCell ref="A1:E1"/>
  </mergeCells>
  <phoneticPr fontId="37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6"/>
  <sheetViews>
    <sheetView workbookViewId="0">
      <selection activeCell="J33" sqref="J33"/>
    </sheetView>
  </sheetViews>
  <sheetFormatPr defaultColWidth="9" defaultRowHeight="14" x14ac:dyDescent="0.25"/>
  <cols>
    <col min="1" max="1" width="20.6328125" customWidth="1"/>
    <col min="2" max="2" width="12.81640625" customWidth="1"/>
    <col min="4" max="4" width="26" customWidth="1"/>
    <col min="5" max="7" width="14.54296875" customWidth="1"/>
  </cols>
  <sheetData>
    <row r="1" spans="1:256" s="15" customFormat="1" ht="23" x14ac:dyDescent="0.25">
      <c r="A1" s="218" t="s">
        <v>66</v>
      </c>
      <c r="B1" s="219"/>
      <c r="C1" s="219"/>
      <c r="D1" s="219"/>
      <c r="E1" s="219"/>
      <c r="F1" s="219"/>
      <c r="G1" s="219"/>
      <c r="H1" s="219"/>
      <c r="I1" s="220"/>
    </row>
    <row r="2" spans="1:256" s="23" customFormat="1" ht="21" x14ac:dyDescent="0.25">
      <c r="A2" s="19" t="s">
        <v>18</v>
      </c>
      <c r="B2" s="26" t="s">
        <v>64</v>
      </c>
      <c r="C2" s="26" t="s">
        <v>30</v>
      </c>
      <c r="D2" s="27" t="s">
        <v>31</v>
      </c>
      <c r="E2" s="28" t="s">
        <v>32</v>
      </c>
      <c r="F2" s="26" t="s">
        <v>33</v>
      </c>
      <c r="G2" s="26" t="s">
        <v>34</v>
      </c>
      <c r="H2" s="221" t="s">
        <v>25</v>
      </c>
      <c r="I2" s="222"/>
    </row>
    <row r="3" spans="1:256" s="24" customFormat="1" ht="17.5" x14ac:dyDescent="0.25">
      <c r="A3" s="20" t="s">
        <v>1</v>
      </c>
      <c r="B3" s="223" t="s">
        <v>168</v>
      </c>
      <c r="C3" s="224"/>
      <c r="D3" s="224"/>
      <c r="E3" s="224"/>
      <c r="F3" s="224"/>
      <c r="G3" s="224"/>
      <c r="H3" s="224"/>
      <c r="I3" s="225"/>
    </row>
    <row r="4" spans="1:256" s="24" customFormat="1" ht="17.5" x14ac:dyDescent="0.25">
      <c r="A4" s="21" t="s">
        <v>2</v>
      </c>
      <c r="B4" s="226"/>
      <c r="C4" s="227"/>
      <c r="D4" s="227"/>
      <c r="E4" s="227"/>
      <c r="F4" s="227"/>
      <c r="G4" s="227"/>
      <c r="H4" s="227"/>
      <c r="I4" s="228"/>
    </row>
    <row r="5" spans="1:256" s="25" customFormat="1" ht="17.5" x14ac:dyDescent="0.25">
      <c r="A5" s="21" t="s">
        <v>3</v>
      </c>
      <c r="B5" s="229"/>
      <c r="C5" s="230"/>
      <c r="D5" s="230"/>
      <c r="E5" s="230"/>
      <c r="F5" s="230"/>
      <c r="G5" s="230"/>
      <c r="H5" s="230"/>
      <c r="I5" s="231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</row>
    <row r="6" spans="1:256" s="24" customFormat="1" ht="17.5" x14ac:dyDescent="0.25">
      <c r="A6" s="22" t="s">
        <v>4</v>
      </c>
      <c r="B6" s="198"/>
      <c r="C6" s="199"/>
      <c r="D6" s="199"/>
      <c r="E6" s="199"/>
      <c r="F6" s="199"/>
      <c r="G6" s="199"/>
      <c r="H6" s="199"/>
      <c r="I6" s="200"/>
    </row>
  </sheetData>
  <mergeCells count="3">
    <mergeCell ref="A1:I1"/>
    <mergeCell ref="H2:I2"/>
    <mergeCell ref="B3:I6"/>
  </mergeCells>
  <phoneticPr fontId="3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MagicShin</cp:lastModifiedBy>
  <dcterms:created xsi:type="dcterms:W3CDTF">2021-04-04T12:18:00Z</dcterms:created>
  <dcterms:modified xsi:type="dcterms:W3CDTF">2021-10-31T07:03:30Z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false</vt:bool>
  </property>
</Properties>
</file>