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 activeTab="1"/>
  </bookViews>
  <sheets>
    <sheet name="学院学风反馈表" sheetId="1" r:id="rId1"/>
    <sheet name="日常旷课名单" sheetId="6" r:id="rId2"/>
    <sheet name="日常迟到早退名单" sheetId="2" r:id="rId3"/>
    <sheet name="日常请假名单" sheetId="3" r:id="rId4"/>
    <sheet name="日常请假率" sheetId="4" r:id="rId5"/>
    <sheet name="日常旷课率" sheetId="5" r:id="rId6"/>
    <sheet name="晚自修风气统计表" sheetId="7" r:id="rId7"/>
    <sheet name="晚自习旷课" sheetId="8" r:id="rId8"/>
    <sheet name="晚自习迟到早退" sheetId="9" r:id="rId9"/>
    <sheet name="晚自习请假名单" sheetId="10" r:id="rId10"/>
    <sheet name="统计表" sheetId="11" r:id="rId11"/>
  </sheets>
  <definedNames>
    <definedName name="_xlnm._FilterDatabase" localSheetId="5" hidden="1">日常旷课率!$A$2:$H$29</definedName>
    <definedName name="_xlnm._FilterDatabase" localSheetId="10" hidden="1">统计表!$A$2:$E$29</definedName>
  </definedNames>
  <calcPr calcId="144525"/>
</workbook>
</file>

<file path=xl/sharedStrings.xml><?xml version="1.0" encoding="utf-8"?>
<sst xmlns="http://schemas.openxmlformats.org/spreadsheetml/2006/main" count="3685" uniqueCount="1258">
  <si>
    <t>湖州学院2025-2026学年第二学期学风建设情况通报（第14周 6月1日-6月7日 ）</t>
  </si>
  <si>
    <t>学风指标</t>
  </si>
  <si>
    <t>智能制造学院</t>
  </si>
  <si>
    <t>电子信息学院</t>
  </si>
  <si>
    <t>生命健康学院</t>
  </si>
  <si>
    <t>经济管理学院</t>
  </si>
  <si>
    <t>人文学院</t>
  </si>
  <si>
    <t>设计学院</t>
  </si>
  <si>
    <t>马克思主义学院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</si>
  <si>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</si>
  <si>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</si>
  <si>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</si>
  <si>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</si>
  <si>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</si>
  <si>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</si>
  <si>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r>
      <rPr>
        <u/>
        <sz val="14"/>
        <rFont val="仿宋_GB2312"/>
        <charset val="134"/>
      </rPr>
      <t>班级明细</t>
    </r>
  </si>
  <si>
    <t>晚自习请假</t>
  </si>
  <si>
    <t>晚自习旷课</t>
  </si>
  <si>
    <t>晚自习迟到早退</t>
  </si>
  <si>
    <t>各学院统计表规范程度</t>
  </si>
  <si>
    <r>
      <rPr>
        <u/>
        <sz val="14"/>
        <rFont val="仿宋_GB2312"/>
        <charset val="134"/>
      </rPr>
      <t>交齐且规范</t>
    </r>
  </si>
  <si>
    <t>湖州学院日常旷课统计表</t>
  </si>
  <si>
    <t>学院</t>
  </si>
  <si>
    <t>班 级</t>
  </si>
  <si>
    <t>学号</t>
  </si>
  <si>
    <t>课程</t>
  </si>
  <si>
    <t>姓名</t>
  </si>
  <si>
    <t>旷课节数（日期）</t>
  </si>
  <si>
    <t>累计节数</t>
  </si>
  <si>
    <t>旷课原因</t>
  </si>
  <si>
    <t>旷课同学处理的相关反馈
（是否通报、已完成谈心谈话等）</t>
  </si>
  <si>
    <t>新能源材料2501</t>
  </si>
  <si>
    <t>C语言设计</t>
  </si>
  <si>
    <t>叶锋</t>
  </si>
  <si>
    <t>2（6.3）</t>
  </si>
  <si>
    <t>无故旷课</t>
  </si>
  <si>
    <t>已完成谈心谈话</t>
  </si>
  <si>
    <t>材化2512</t>
  </si>
  <si>
    <t>python应用基础</t>
  </si>
  <si>
    <t>姜亚圣</t>
  </si>
  <si>
    <t>3（6.2）</t>
  </si>
  <si>
    <t>应俊辉</t>
  </si>
  <si>
    <r>
      <rPr>
        <sz val="14"/>
        <rFont val="仿宋_GB2312"/>
        <charset val="134"/>
      </rPr>
      <t>李</t>
    </r>
    <r>
      <rPr>
        <sz val="14"/>
        <rFont val="宋体"/>
        <charset val="134"/>
      </rPr>
      <t>芃</t>
    </r>
    <r>
      <rPr>
        <sz val="14"/>
        <rFont val="仿宋_GB2312"/>
        <charset val="134"/>
      </rPr>
      <t>树</t>
    </r>
  </si>
  <si>
    <t>电气2502</t>
  </si>
  <si>
    <t>马克思主义基本原理</t>
  </si>
  <si>
    <r>
      <rPr>
        <sz val="14"/>
        <rFont val="仿宋_GB2312"/>
        <charset val="134"/>
      </rPr>
      <t>李</t>
    </r>
    <r>
      <rPr>
        <sz val="14"/>
        <rFont val="宋体"/>
        <charset val="134"/>
      </rPr>
      <t>璟</t>
    </r>
    <r>
      <rPr>
        <sz val="14"/>
        <rFont val="仿宋_GB2312"/>
        <charset val="134"/>
      </rPr>
      <t>洋</t>
    </r>
  </si>
  <si>
    <t>3（6.5）</t>
  </si>
  <si>
    <t>李梓隽</t>
  </si>
  <si>
    <t>高等数学A</t>
  </si>
  <si>
    <t>高宇航</t>
  </si>
  <si>
    <t>2（6.1）</t>
  </si>
  <si>
    <t>刘育杰</t>
  </si>
  <si>
    <t>欧裕诚</t>
  </si>
  <si>
    <t>光电信息2402</t>
  </si>
  <si>
    <t>固体物理学</t>
  </si>
  <si>
    <t>干浩南</t>
  </si>
  <si>
    <t>2（6.02）</t>
  </si>
  <si>
    <t>汤疆演</t>
  </si>
  <si>
    <t>马一鸣</t>
  </si>
  <si>
    <t>计算机2302</t>
  </si>
  <si>
    <t>软件工程</t>
  </si>
  <si>
    <t>水景泽</t>
  </si>
  <si>
    <t>2（6.04）</t>
  </si>
  <si>
    <t>光电信息2401</t>
  </si>
  <si>
    <t>数字电路基础</t>
  </si>
  <si>
    <t>何仙荣</t>
  </si>
  <si>
    <t>3（6.4）</t>
  </si>
  <si>
    <t>工程光学实验</t>
  </si>
  <si>
    <t>2（6.5）</t>
  </si>
  <si>
    <t>2（6.2）</t>
  </si>
  <si>
    <t>刘国瑞</t>
  </si>
  <si>
    <t>制药2401</t>
  </si>
  <si>
    <t>科技写作</t>
  </si>
  <si>
    <t>唐文彬</t>
  </si>
  <si>
    <t>无</t>
  </si>
  <si>
    <t>汉语言2401</t>
  </si>
  <si>
    <t>习概</t>
  </si>
  <si>
    <t>鲁宇琼</t>
  </si>
  <si>
    <t>3（6.3）</t>
  </si>
  <si>
    <t>已通报</t>
  </si>
  <si>
    <t>马克思学院</t>
  </si>
  <si>
    <t>湖州学院日常迟到早退统计表</t>
  </si>
  <si>
    <t>班级</t>
  </si>
  <si>
    <t>类别</t>
  </si>
  <si>
    <t>日期</t>
  </si>
  <si>
    <t>备注</t>
  </si>
  <si>
    <t>湖州学院日常请假统计表</t>
  </si>
  <si>
    <t>详细节数（日期）</t>
  </si>
  <si>
    <t>新能源材料2302</t>
  </si>
  <si>
    <t>江民洲</t>
  </si>
  <si>
    <t>纳米材料与技术</t>
  </si>
  <si>
    <t>豆琦</t>
  </si>
  <si>
    <t>氢能源概论</t>
  </si>
  <si>
    <t>文志杰</t>
  </si>
  <si>
    <t>甘雨菲</t>
  </si>
  <si>
    <t>普通物理学</t>
  </si>
  <si>
    <t>高分子材料2501</t>
  </si>
  <si>
    <t>吴雨彤</t>
  </si>
  <si>
    <t>梁瑞龙</t>
  </si>
  <si>
    <t>高等数学</t>
  </si>
  <si>
    <t>江诗怡</t>
  </si>
  <si>
    <t>工程制图CAD</t>
  </si>
  <si>
    <t>大学物理</t>
  </si>
  <si>
    <t>电气2511</t>
  </si>
  <si>
    <t>许亮</t>
  </si>
  <si>
    <t>电力子流分析</t>
  </si>
  <si>
    <t>化工设计</t>
  </si>
  <si>
    <t>材料测试分析</t>
  </si>
  <si>
    <t>杨宾冰</t>
  </si>
  <si>
    <t>材料物理</t>
  </si>
  <si>
    <t>郑欢</t>
  </si>
  <si>
    <t>王玺祯</t>
  </si>
  <si>
    <t>phython应用基础</t>
  </si>
  <si>
    <t>周景怡</t>
  </si>
  <si>
    <t>洪锐</t>
  </si>
  <si>
    <t>电气2402</t>
  </si>
  <si>
    <t>宋成语</t>
  </si>
  <si>
    <t>中国近代史纲要</t>
  </si>
  <si>
    <t>大学英语</t>
  </si>
  <si>
    <t>舒友麒</t>
  </si>
  <si>
    <t>材化2511</t>
  </si>
  <si>
    <t>王心怡</t>
  </si>
  <si>
    <t>3（6.1）</t>
  </si>
  <si>
    <t>材料化学</t>
  </si>
  <si>
    <t>宋浩伟</t>
  </si>
  <si>
    <t>大学英语c</t>
  </si>
  <si>
    <t>2（6.4）</t>
  </si>
  <si>
    <t>阮鑫奇</t>
  </si>
  <si>
    <t>环境化学</t>
  </si>
  <si>
    <t>郭晓涵</t>
  </si>
  <si>
    <t>电路原理</t>
  </si>
  <si>
    <t>严陈煦</t>
  </si>
  <si>
    <t>施越棋</t>
  </si>
  <si>
    <t>c程序设计</t>
  </si>
  <si>
    <t>计算机2501</t>
  </si>
  <si>
    <t>邓书行</t>
  </si>
  <si>
    <t>大学物理C</t>
  </si>
  <si>
    <t>吴卓恒</t>
  </si>
  <si>
    <t>大学英语（2）</t>
  </si>
  <si>
    <t>线性代数</t>
  </si>
  <si>
    <t>计算机2502</t>
  </si>
  <si>
    <t>刘坤</t>
  </si>
  <si>
    <t>高等数学A（2）</t>
  </si>
  <si>
    <t>2（6.01）</t>
  </si>
  <si>
    <t>朱浩轶</t>
  </si>
  <si>
    <t>光电信息2511</t>
  </si>
  <si>
    <t>赵天乐</t>
  </si>
  <si>
    <t>半导体物理</t>
  </si>
  <si>
    <t>软件工程2501</t>
  </si>
  <si>
    <t>柳永胜</t>
  </si>
  <si>
    <t>数据科学导论</t>
  </si>
  <si>
    <t>2（6.05）</t>
  </si>
  <si>
    <t>张烁</t>
  </si>
  <si>
    <t>软件工程2301</t>
  </si>
  <si>
    <t>沈晨婧</t>
  </si>
  <si>
    <t>深度学习基础</t>
  </si>
  <si>
    <t>人机交互的软件工程方法</t>
  </si>
  <si>
    <t>3（6.02）</t>
  </si>
  <si>
    <t>软件质量测试与保证</t>
  </si>
  <si>
    <t>3（6.03）</t>
  </si>
  <si>
    <t>操作系统</t>
  </si>
  <si>
    <t>3（6.05）</t>
  </si>
  <si>
    <t>软件工程2302</t>
  </si>
  <si>
    <t>毛浩楠</t>
  </si>
  <si>
    <t>3（6.01）</t>
  </si>
  <si>
    <t>3（6.04）</t>
  </si>
  <si>
    <t>林定康</t>
  </si>
  <si>
    <t>闫玉洁</t>
  </si>
  <si>
    <t>姚志勇</t>
  </si>
  <si>
    <t>固体物理</t>
  </si>
  <si>
    <t>信号与系统</t>
  </si>
  <si>
    <r>
      <rPr>
        <sz val="14"/>
        <rFont val="仿宋_GB2312"/>
        <charset val="134"/>
      </rPr>
      <t>刘铠</t>
    </r>
    <r>
      <rPr>
        <sz val="14"/>
        <rFont val="宋体"/>
        <charset val="134"/>
      </rPr>
      <t>瑄</t>
    </r>
  </si>
  <si>
    <t>万坤灵</t>
  </si>
  <si>
    <t>材料科学基础</t>
  </si>
  <si>
    <t>白玉圆</t>
  </si>
  <si>
    <t>晏健平</t>
  </si>
  <si>
    <t>光电信息2301</t>
  </si>
  <si>
    <t>谌子萱</t>
  </si>
  <si>
    <t>传感器技术与应用</t>
  </si>
  <si>
    <t>光谱技术与应用</t>
  </si>
  <si>
    <t>半导体照明技术实验</t>
  </si>
  <si>
    <t>宋霏</t>
  </si>
  <si>
    <t>陈雨洁</t>
  </si>
  <si>
    <t>莫詹博</t>
  </si>
  <si>
    <t>李浩</t>
  </si>
  <si>
    <t>彭耀</t>
  </si>
  <si>
    <t>电子信息2501</t>
  </si>
  <si>
    <t>蒲析驿</t>
  </si>
  <si>
    <t>电路分析</t>
  </si>
  <si>
    <t>电子信息2502</t>
  </si>
  <si>
    <t>周晓</t>
  </si>
  <si>
    <t>吴科睿</t>
  </si>
  <si>
    <t>韦布熙</t>
  </si>
  <si>
    <t>卜飞腾</t>
  </si>
  <si>
    <t>周瑞</t>
  </si>
  <si>
    <t>计算机2511</t>
  </si>
  <si>
    <t>冯聪屹</t>
  </si>
  <si>
    <t>计算机网络</t>
  </si>
  <si>
    <t>2（6.03）</t>
  </si>
  <si>
    <t>数据库原理</t>
  </si>
  <si>
    <t>大学英语C</t>
  </si>
  <si>
    <t>汇编语言</t>
  </si>
  <si>
    <t>数据结构</t>
  </si>
  <si>
    <t>软件工程2402</t>
  </si>
  <si>
    <t>张文博</t>
  </si>
  <si>
    <t>中国近现代史纲要</t>
  </si>
  <si>
    <t>刘健豪</t>
  </si>
  <si>
    <t>软件建模与分析</t>
  </si>
  <si>
    <t>数据库系统原理</t>
  </si>
  <si>
    <t>谢思悦</t>
  </si>
  <si>
    <t>大学英语（跨文化交际）</t>
  </si>
  <si>
    <t>胡颢可</t>
  </si>
  <si>
    <t>软件过程与管理</t>
  </si>
  <si>
    <t>余娜</t>
  </si>
  <si>
    <t>软件工程2401</t>
  </si>
  <si>
    <t>蒋劲宇</t>
  </si>
  <si>
    <t>王常欢</t>
  </si>
  <si>
    <t>汪鑫成</t>
  </si>
  <si>
    <t>电子信息2301</t>
  </si>
  <si>
    <t>李坤</t>
  </si>
  <si>
    <t>嵌入式系统及应用</t>
  </si>
  <si>
    <t>张益帆</t>
  </si>
  <si>
    <t>自动控制原理</t>
  </si>
  <si>
    <t>黄美玲</t>
  </si>
  <si>
    <t>雷晓舟</t>
  </si>
  <si>
    <t>电子信息2302</t>
  </si>
  <si>
    <t>白松岩</t>
  </si>
  <si>
    <t>面对面程序设计</t>
  </si>
  <si>
    <t>黄可晴</t>
  </si>
  <si>
    <t>孙浩源</t>
  </si>
  <si>
    <t>电子信息2303</t>
  </si>
  <si>
    <t>唐越</t>
  </si>
  <si>
    <t>宋俊毅</t>
  </si>
  <si>
    <t>光电信息2302</t>
  </si>
  <si>
    <t>马磊</t>
  </si>
  <si>
    <t>光谱技术及应用</t>
  </si>
  <si>
    <t>李昊然</t>
  </si>
  <si>
    <t>刘蘅萱</t>
  </si>
  <si>
    <t>光纤技术与应用</t>
  </si>
  <si>
    <t>光电检测技术实验</t>
  </si>
  <si>
    <t>唐洁</t>
  </si>
  <si>
    <t>计算机2301</t>
  </si>
  <si>
    <t>汤强</t>
  </si>
  <si>
    <t>智能信息处理</t>
  </si>
  <si>
    <t>万谦</t>
  </si>
  <si>
    <t>数字图像处理</t>
  </si>
  <si>
    <t>大学英语（4）</t>
  </si>
  <si>
    <t>数字电子技术</t>
  </si>
  <si>
    <t>李彤</t>
  </si>
  <si>
    <t>社体2302</t>
  </si>
  <si>
    <t>2023233208</t>
  </si>
  <si>
    <t>高詹明</t>
  </si>
  <si>
    <t>运动损伤</t>
  </si>
  <si>
    <t>蒋哲豪</t>
  </si>
  <si>
    <t>刘陈安</t>
  </si>
  <si>
    <t>罗定阳</t>
  </si>
  <si>
    <t>杨泽宇</t>
  </si>
  <si>
    <t>护理2401</t>
  </si>
  <si>
    <t>王歆越</t>
  </si>
  <si>
    <t>3 (6.3)</t>
  </si>
  <si>
    <t>基础护理学</t>
  </si>
  <si>
    <t>药理学</t>
  </si>
  <si>
    <t>护理2422</t>
  </si>
  <si>
    <t>楼飞阳</t>
  </si>
  <si>
    <t>护理学基础</t>
  </si>
  <si>
    <t>祝子涵</t>
  </si>
  <si>
    <t>覃光华</t>
  </si>
  <si>
    <t>2 (6.2)</t>
  </si>
  <si>
    <t>生物2401</t>
  </si>
  <si>
    <t>李婷婷</t>
  </si>
  <si>
    <t>化工原理</t>
  </si>
  <si>
    <t>微生物学</t>
  </si>
  <si>
    <t>丁炜怡</t>
  </si>
  <si>
    <t>细胞生物学</t>
  </si>
  <si>
    <t>武晶晶</t>
  </si>
  <si>
    <t>细胞生物学实验</t>
  </si>
  <si>
    <t>郑书徽</t>
  </si>
  <si>
    <t>廖皖婷</t>
  </si>
  <si>
    <t>制药2521</t>
  </si>
  <si>
    <t>易康</t>
  </si>
  <si>
    <t>胡馨仪</t>
  </si>
  <si>
    <t>马克思主义原理</t>
  </si>
  <si>
    <t>供应链管理2502</t>
  </si>
  <si>
    <t>程佳慧</t>
  </si>
  <si>
    <t>思想道德与法治</t>
  </si>
  <si>
    <t>市场营销学</t>
  </si>
  <si>
    <t>物流学概论</t>
  </si>
  <si>
    <t>写作与沟通</t>
  </si>
  <si>
    <t>西方经济学</t>
  </si>
  <si>
    <t>大学生心理健康教育</t>
  </si>
  <si>
    <t>国贸2401</t>
  </si>
  <si>
    <t>葛卓微</t>
  </si>
  <si>
    <t>学术英语</t>
  </si>
  <si>
    <t>商务谈判</t>
  </si>
  <si>
    <t>产业经济学</t>
  </si>
  <si>
    <t>苏欣雨</t>
  </si>
  <si>
    <t>跨境电商2511</t>
  </si>
  <si>
    <t>徐晨冉</t>
  </si>
  <si>
    <t>国际贸易理论与实务</t>
  </si>
  <si>
    <t>新媒体内容营销</t>
  </si>
  <si>
    <t>李彤彤</t>
  </si>
  <si>
    <t>应用统计学</t>
  </si>
  <si>
    <t>跨境电商2512</t>
  </si>
  <si>
    <t>李海敏</t>
  </si>
  <si>
    <t>跨境电商物流</t>
  </si>
  <si>
    <t>国别与地区经济专题</t>
  </si>
  <si>
    <t>国际贸易理论</t>
  </si>
  <si>
    <t>王妍</t>
  </si>
  <si>
    <t>倪庆潮</t>
  </si>
  <si>
    <t>余佳佳</t>
  </si>
  <si>
    <t>国贸2511</t>
  </si>
  <si>
    <t>屠张煜</t>
  </si>
  <si>
    <t>数字贸易</t>
  </si>
  <si>
    <t>张竞文</t>
  </si>
  <si>
    <t>国际金融</t>
  </si>
  <si>
    <t>供应链2501</t>
  </si>
  <si>
    <t>黄佳仪</t>
  </si>
  <si>
    <t>罗英惠</t>
  </si>
  <si>
    <t>李孝</t>
  </si>
  <si>
    <t>惠志颖</t>
  </si>
  <si>
    <t>张程</t>
  </si>
  <si>
    <t>程浩洋</t>
  </si>
  <si>
    <t>跨境电商2401</t>
  </si>
  <si>
    <t>凌悦希</t>
  </si>
  <si>
    <t>统计学</t>
  </si>
  <si>
    <t>毛概</t>
  </si>
  <si>
    <t>SPSS应用软件</t>
  </si>
  <si>
    <t>吴佳琪</t>
  </si>
  <si>
    <t>沈张瑞</t>
  </si>
  <si>
    <t>陈欣桐</t>
  </si>
  <si>
    <t>经济与金融2501</t>
  </si>
  <si>
    <t>黄若菡</t>
  </si>
  <si>
    <t>宏观经济学</t>
  </si>
  <si>
    <t>冯露漫</t>
  </si>
  <si>
    <t>段祥凯</t>
  </si>
  <si>
    <t>陈俊逍</t>
  </si>
  <si>
    <t>丁玉轩</t>
  </si>
  <si>
    <t>董锴良</t>
  </si>
  <si>
    <t>汉语言2301</t>
  </si>
  <si>
    <t>江明昊</t>
  </si>
  <si>
    <t>文学概论</t>
  </si>
  <si>
    <t>语言学概论</t>
  </si>
  <si>
    <t>西方文论</t>
  </si>
  <si>
    <t>卓明慧</t>
  </si>
  <si>
    <t>宋词研究</t>
  </si>
  <si>
    <t>刘慧娟</t>
  </si>
  <si>
    <t>沈辰皓</t>
  </si>
  <si>
    <t>汉语言2302</t>
  </si>
  <si>
    <t>王煨</t>
  </si>
  <si>
    <t>中国当代文艺思潮</t>
  </si>
  <si>
    <t>李书云</t>
  </si>
  <si>
    <t>舒家耀</t>
  </si>
  <si>
    <t>李永乐</t>
  </si>
  <si>
    <t>汉语言2304</t>
  </si>
  <si>
    <t>刘子涵</t>
  </si>
  <si>
    <t>石睿希</t>
  </si>
  <si>
    <t>彭宇涵</t>
  </si>
  <si>
    <t>广告2301</t>
  </si>
  <si>
    <t>王修越</t>
  </si>
  <si>
    <t>广告经营管理</t>
  </si>
  <si>
    <t>4（6.1）</t>
  </si>
  <si>
    <t>杨云超</t>
  </si>
  <si>
    <t>常欣媛</t>
  </si>
  <si>
    <t>企业CI战略</t>
  </si>
  <si>
    <t>媒体传播与活动策划</t>
  </si>
  <si>
    <t>影视广告制作</t>
  </si>
  <si>
    <t>4（6.5）</t>
  </si>
  <si>
    <t>夏洁</t>
  </si>
  <si>
    <t>网媒2301</t>
  </si>
  <si>
    <t>秦弘奕</t>
  </si>
  <si>
    <t>中外新闻史</t>
  </si>
  <si>
    <t>学术论文写作</t>
  </si>
  <si>
    <t>郑轶遥</t>
  </si>
  <si>
    <t>整合营销传播</t>
  </si>
  <si>
    <t>英语2302</t>
  </si>
  <si>
    <t>胡梦洁</t>
  </si>
  <si>
    <t>英语演讲与辩论</t>
  </si>
  <si>
    <t>第二外语（日语）</t>
  </si>
  <si>
    <t>商务英语翻译</t>
  </si>
  <si>
    <t>同声传译</t>
  </si>
  <si>
    <t>美国文学</t>
  </si>
  <si>
    <t>典籍翻译</t>
  </si>
  <si>
    <t>国际商务礼仪</t>
  </si>
  <si>
    <t>商务英语写作</t>
  </si>
  <si>
    <t>英语词汇学</t>
  </si>
  <si>
    <t>语言学导论</t>
  </si>
  <si>
    <t>郑雅琪</t>
  </si>
  <si>
    <t>体育与健康6</t>
  </si>
  <si>
    <t>戴梦琪</t>
  </si>
  <si>
    <t>王东瑞</t>
  </si>
  <si>
    <t>卓依敏</t>
  </si>
  <si>
    <t>现代诗歌研究</t>
  </si>
  <si>
    <t>古代汉语</t>
  </si>
  <si>
    <t>赵泰菊</t>
  </si>
  <si>
    <t>王嘉溢</t>
  </si>
  <si>
    <t>科幻小说研究</t>
  </si>
  <si>
    <t>董宸希</t>
  </si>
  <si>
    <t>汉语言2402</t>
  </si>
  <si>
    <t>吴恩琪</t>
  </si>
  <si>
    <t>胡煜沁</t>
  </si>
  <si>
    <t>汉语言2404</t>
  </si>
  <si>
    <t>朱可遇</t>
  </si>
  <si>
    <t>王祉怡</t>
  </si>
  <si>
    <t>郑怡婷</t>
  </si>
  <si>
    <t>白绍涵</t>
  </si>
  <si>
    <t>中国古代文学</t>
  </si>
  <si>
    <t>陈晓蓓</t>
  </si>
  <si>
    <t>广告2402</t>
  </si>
  <si>
    <t>杨欣雨</t>
  </si>
  <si>
    <t>广告策划与设计（2）</t>
  </si>
  <si>
    <t>媒介经营管理</t>
  </si>
  <si>
    <t>鲁小雅</t>
  </si>
  <si>
    <t>市场调查与分析（2）</t>
  </si>
  <si>
    <t>数字动画设计</t>
  </si>
  <si>
    <t>网媒2402</t>
  </si>
  <si>
    <t>鲍雨萱</t>
  </si>
  <si>
    <t>网络视听脚本创作</t>
  </si>
  <si>
    <t>马克思主义新闻思想</t>
  </si>
  <si>
    <t>汉语言2502</t>
  </si>
  <si>
    <t>郑思彤</t>
  </si>
  <si>
    <t>中国现代文学</t>
  </si>
  <si>
    <t>文化概论</t>
  </si>
  <si>
    <t>祝依琳</t>
  </si>
  <si>
    <t>现代汉语</t>
  </si>
  <si>
    <t>柴紫</t>
  </si>
  <si>
    <t>英语2501</t>
  </si>
  <si>
    <t>麻晓婷</t>
  </si>
  <si>
    <t>英语语法</t>
  </si>
  <si>
    <t>英语视听说</t>
  </si>
  <si>
    <t>英语2502</t>
  </si>
  <si>
    <t>郑利豪</t>
  </si>
  <si>
    <t>综合英语</t>
  </si>
  <si>
    <t>英语语音</t>
  </si>
  <si>
    <t>张安琪</t>
  </si>
  <si>
    <t>汉语言2511</t>
  </si>
  <si>
    <t>王勤泷</t>
  </si>
  <si>
    <t>鲍胡熙</t>
  </si>
  <si>
    <t>唐诗研究</t>
  </si>
  <si>
    <t>环设2402</t>
  </si>
  <si>
    <t>楼涵钰</t>
  </si>
  <si>
    <t>乡村居民空间改造设计</t>
  </si>
  <si>
    <t>4(6.5)</t>
  </si>
  <si>
    <t>姚昕怡</t>
  </si>
  <si>
    <t>项目课程</t>
  </si>
  <si>
    <t>3(6.5)</t>
  </si>
  <si>
    <t>视传2402</t>
  </si>
  <si>
    <t>汪波</t>
  </si>
  <si>
    <t>人工智能辅助</t>
  </si>
  <si>
    <t>3(6.4)</t>
  </si>
  <si>
    <t>日语</t>
  </si>
  <si>
    <t>2(6.5)</t>
  </si>
  <si>
    <t>计算机辅助</t>
  </si>
  <si>
    <t>视传2503</t>
  </si>
  <si>
    <r>
      <rPr>
        <sz val="14"/>
        <rFont val="仿宋_GB2312"/>
        <charset val="134"/>
      </rPr>
      <t>俞</t>
    </r>
    <r>
      <rPr>
        <sz val="14"/>
        <rFont val="宋体"/>
        <charset val="134"/>
      </rPr>
      <t>璟</t>
    </r>
    <r>
      <rPr>
        <sz val="14"/>
        <rFont val="仿宋_GB2312"/>
        <charset val="134"/>
      </rPr>
      <t>儿</t>
    </r>
  </si>
  <si>
    <t>2(6.3)</t>
  </si>
  <si>
    <t>装饰图案</t>
  </si>
  <si>
    <t>4(6.4)</t>
  </si>
  <si>
    <t>摄影基础</t>
  </si>
  <si>
    <t>水墨实验</t>
  </si>
  <si>
    <t>4(6.2)</t>
  </si>
  <si>
    <r>
      <rPr>
        <sz val="14"/>
        <rFont val="仿宋_GB2312"/>
        <charset val="134"/>
      </rPr>
      <t>袁昕</t>
    </r>
    <r>
      <rPr>
        <sz val="14"/>
        <rFont val="宋体"/>
        <charset val="134"/>
      </rPr>
      <t>玥</t>
    </r>
  </si>
  <si>
    <t>产设2501</t>
  </si>
  <si>
    <t>张浩轩</t>
  </si>
  <si>
    <t>3(6.1)</t>
  </si>
  <si>
    <t>aigc</t>
  </si>
  <si>
    <t>4(6.1)</t>
  </si>
  <si>
    <t>产品设计表现技法</t>
  </si>
  <si>
    <t>严若曦</t>
  </si>
  <si>
    <t>环设2502</t>
  </si>
  <si>
    <t>邱渔</t>
  </si>
  <si>
    <t>马余庆</t>
  </si>
  <si>
    <t>su</t>
  </si>
  <si>
    <t>cad</t>
  </si>
  <si>
    <t>王杨</t>
  </si>
  <si>
    <t>陈青妤</t>
  </si>
  <si>
    <t>体育</t>
  </si>
  <si>
    <t>2(6.4)</t>
  </si>
  <si>
    <t>钱欣雨</t>
  </si>
  <si>
    <t>徐昊</t>
  </si>
  <si>
    <t>视传2303</t>
  </si>
  <si>
    <t>林子人</t>
  </si>
  <si>
    <t>项目实践</t>
  </si>
  <si>
    <t>思政2301</t>
  </si>
  <si>
    <t>吴昊</t>
  </si>
  <si>
    <t>体育与健康</t>
  </si>
  <si>
    <t>姜金阳</t>
  </si>
  <si>
    <t>马克思主义发展史</t>
  </si>
  <si>
    <t>孙桠楠</t>
  </si>
  <si>
    <t>民法学</t>
  </si>
  <si>
    <t>章泽</t>
  </si>
  <si>
    <t>思政2401</t>
  </si>
  <si>
    <t>金炳宇</t>
  </si>
  <si>
    <t>教育心理学</t>
  </si>
  <si>
    <t>西方政治思想史</t>
  </si>
  <si>
    <t>马克思主义政治经济学概论</t>
  </si>
  <si>
    <t>马克思恩格斯列宁哲学经典著作导读</t>
  </si>
  <si>
    <t>人力资源管理</t>
  </si>
  <si>
    <t>杨海英</t>
  </si>
  <si>
    <t>程慧</t>
  </si>
  <si>
    <t>汤家豪</t>
  </si>
  <si>
    <t>思政2501</t>
  </si>
  <si>
    <t>缪心悦</t>
  </si>
  <si>
    <t>习近平生态文明思想概述</t>
  </si>
  <si>
    <t>政治学</t>
  </si>
  <si>
    <t>湖州学院日常请假率排名</t>
  </si>
  <si>
    <t>序号</t>
  </si>
  <si>
    <t>请假人次</t>
  </si>
  <si>
    <t>班级总人数</t>
  </si>
  <si>
    <t>请假率</t>
  </si>
  <si>
    <t>请假率排名</t>
  </si>
  <si>
    <t>机械2201</t>
  </si>
  <si>
    <t>机械2202</t>
  </si>
  <si>
    <t>电气2201</t>
  </si>
  <si>
    <t>电气2202</t>
  </si>
  <si>
    <t>材化2201</t>
  </si>
  <si>
    <t>新能源材料2201</t>
  </si>
  <si>
    <t>新能源材料2202</t>
  </si>
  <si>
    <t>机械2301</t>
  </si>
  <si>
    <t>机械2302</t>
  </si>
  <si>
    <t>电气2301</t>
  </si>
  <si>
    <t>电气2302</t>
  </si>
  <si>
    <t>材化2301</t>
  </si>
  <si>
    <t>新能源材料2301</t>
  </si>
  <si>
    <t>新能源汽车2301</t>
  </si>
  <si>
    <t>机械2401</t>
  </si>
  <si>
    <t>机械2402</t>
  </si>
  <si>
    <t>电气2401</t>
  </si>
  <si>
    <t>材化2401</t>
  </si>
  <si>
    <t>新能源材料2401</t>
  </si>
  <si>
    <t>新能源材料2402</t>
  </si>
  <si>
    <t>新能源汽车2401</t>
  </si>
  <si>
    <t>高分子2401</t>
  </si>
  <si>
    <t>机械2411</t>
  </si>
  <si>
    <t>电气2411</t>
  </si>
  <si>
    <t>材化2411</t>
  </si>
  <si>
    <t>机械2501</t>
  </si>
  <si>
    <t>机械2502</t>
  </si>
  <si>
    <t>机械2503</t>
  </si>
  <si>
    <t>电气2501</t>
  </si>
  <si>
    <t>材化2501</t>
  </si>
  <si>
    <t>新能源材料2502</t>
  </si>
  <si>
    <t>新能源汽车2501</t>
  </si>
  <si>
    <t>机械2511</t>
  </si>
  <si>
    <t>光电信息2201</t>
  </si>
  <si>
    <t>实习</t>
  </si>
  <si>
    <t>光电信息2202</t>
  </si>
  <si>
    <t>计算机2201</t>
  </si>
  <si>
    <t>计算机2202</t>
  </si>
  <si>
    <t>电子信息2201</t>
  </si>
  <si>
    <t>电子信息2202</t>
  </si>
  <si>
    <t>电子信息2203</t>
  </si>
  <si>
    <t>软件工程2201</t>
  </si>
  <si>
    <t>软件工程2202</t>
  </si>
  <si>
    <t>计算机2411</t>
  </si>
  <si>
    <t>计算机2412</t>
  </si>
  <si>
    <t>计算机2413</t>
  </si>
  <si>
    <t>计算机2414</t>
  </si>
  <si>
    <t>电子信息2411</t>
  </si>
  <si>
    <t>电子信息2412</t>
  </si>
  <si>
    <t>计算机2401</t>
  </si>
  <si>
    <t>电子信息2401</t>
  </si>
  <si>
    <t>电子信息2402</t>
  </si>
  <si>
    <t>光电信息2501</t>
  </si>
  <si>
    <t>光电信息2502</t>
  </si>
  <si>
    <t>软件工程2502</t>
  </si>
  <si>
    <t>人工智能2501</t>
  </si>
  <si>
    <t>社体2501</t>
  </si>
  <si>
    <t>社体2502</t>
  </si>
  <si>
    <t>生物2501</t>
  </si>
  <si>
    <t>生物2502</t>
  </si>
  <si>
    <t>生物2511</t>
  </si>
  <si>
    <t>制药2501</t>
  </si>
  <si>
    <t>护理2501</t>
  </si>
  <si>
    <t>护理2521</t>
  </si>
  <si>
    <t>护理2522</t>
  </si>
  <si>
    <t>社体2401</t>
  </si>
  <si>
    <t>社体2402</t>
  </si>
  <si>
    <t>制药2421</t>
  </si>
  <si>
    <t>护理2421</t>
  </si>
  <si>
    <t>社体2301</t>
  </si>
  <si>
    <t>制药2301</t>
  </si>
  <si>
    <t>制药2321</t>
  </si>
  <si>
    <t>制药2311</t>
  </si>
  <si>
    <t>生物2301</t>
  </si>
  <si>
    <t>护理2301</t>
  </si>
  <si>
    <t>护理2321</t>
  </si>
  <si>
    <t>护理2322</t>
  </si>
  <si>
    <t>国贸2201</t>
  </si>
  <si>
    <t>国贸2202</t>
  </si>
  <si>
    <t>国贸2231</t>
  </si>
  <si>
    <t>电子信息2231</t>
  </si>
  <si>
    <t>国贸2301</t>
  </si>
  <si>
    <t>国贸2302</t>
  </si>
  <si>
    <t>经济与金融2301</t>
  </si>
  <si>
    <t>经济与金融2302</t>
  </si>
  <si>
    <t>跨境电商2301</t>
  </si>
  <si>
    <t>旅管2301</t>
  </si>
  <si>
    <t>经济与金融2401</t>
  </si>
  <si>
    <t>经济与金融2402</t>
  </si>
  <si>
    <t>旅管2401</t>
  </si>
  <si>
    <t>供应链2401</t>
  </si>
  <si>
    <t>供应链2402</t>
  </si>
  <si>
    <t>国贸2501</t>
  </si>
  <si>
    <t>经济与金融2502</t>
  </si>
  <si>
    <t>跨境电商2501</t>
  </si>
  <si>
    <t>跨境电商2502</t>
  </si>
  <si>
    <t>旅管2501</t>
  </si>
  <si>
    <t>供应链2502</t>
  </si>
  <si>
    <t>国贸2512</t>
  </si>
  <si>
    <t>国贸2513</t>
  </si>
  <si>
    <t>汉语言2201</t>
  </si>
  <si>
    <t>汉语言2202</t>
  </si>
  <si>
    <t>汉语言2203</t>
  </si>
  <si>
    <t>汉语言2204</t>
  </si>
  <si>
    <t>广告2201</t>
  </si>
  <si>
    <t>网媒2201</t>
  </si>
  <si>
    <t>英语2201</t>
  </si>
  <si>
    <t>英语2202</t>
  </si>
  <si>
    <t>英语2203</t>
  </si>
  <si>
    <t>汉语言2303</t>
  </si>
  <si>
    <t>网媒2302</t>
  </si>
  <si>
    <t>网媒2303</t>
  </si>
  <si>
    <t>英语2301</t>
  </si>
  <si>
    <t>英语2303</t>
  </si>
  <si>
    <t>汉语言2403</t>
  </si>
  <si>
    <t>广告2401</t>
  </si>
  <si>
    <t>网媒2401</t>
  </si>
  <si>
    <t>网媒2403</t>
  </si>
  <si>
    <t>汉语言2411</t>
  </si>
  <si>
    <t>英语2401</t>
  </si>
  <si>
    <t>英语2402</t>
  </si>
  <si>
    <t>汉语言2501</t>
  </si>
  <si>
    <t>汉语言2503</t>
  </si>
  <si>
    <t>汉语言2504</t>
  </si>
  <si>
    <t>广告2501</t>
  </si>
  <si>
    <t>广告2502</t>
  </si>
  <si>
    <t>网媒2501</t>
  </si>
  <si>
    <t>网媒2502</t>
  </si>
  <si>
    <t>网媒2511</t>
  </si>
  <si>
    <t>视传2201</t>
  </si>
  <si>
    <t>视传2202</t>
  </si>
  <si>
    <t>环设2201</t>
  </si>
  <si>
    <t>环设2202</t>
  </si>
  <si>
    <t>产设2201</t>
  </si>
  <si>
    <t>视传2211</t>
  </si>
  <si>
    <t>环设2211</t>
  </si>
  <si>
    <t>视传2301</t>
  </si>
  <si>
    <t>视传2302</t>
  </si>
  <si>
    <t>环设2301</t>
  </si>
  <si>
    <t>环设2302</t>
  </si>
  <si>
    <t>产设2301</t>
  </si>
  <si>
    <t>视传2401</t>
  </si>
  <si>
    <t>视传2403</t>
  </si>
  <si>
    <t>环设2401</t>
  </si>
  <si>
    <t>产设2401</t>
  </si>
  <si>
    <t>视传2501</t>
  </si>
  <si>
    <t>视传2502</t>
  </si>
  <si>
    <t>环设2501</t>
  </si>
  <si>
    <t>思政2201</t>
  </si>
  <si>
    <t>日常旷课率排名</t>
  </si>
  <si>
    <t>旷课人次</t>
  </si>
  <si>
    <t xml:space="preserve">                            旷课率(周班级旷课人次/周学校旷课人才)</t>
  </si>
  <si>
    <t>旷课率排名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</si>
  <si>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</si>
  <si>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</si>
  <si>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</si>
  <si>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</si>
  <si>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</si>
  <si>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</si>
  <si>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</si>
  <si>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</si>
  <si>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</si>
  <si>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</si>
  <si>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</si>
  <si>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</si>
  <si>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</si>
  <si>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</si>
  <si>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</si>
  <si>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高分子2501</t>
  </si>
  <si>
    <t>/</t>
  </si>
  <si>
    <t>周日多人未交手机，周一两人未交手机，周二2人未交手机</t>
  </si>
  <si>
    <t>周日多人未交手机，周一两人未交手机，周二无人交手机，周三多人未交手机，周四无人交手机</t>
  </si>
  <si>
    <t>周三讲座</t>
  </si>
  <si>
    <t>周日团课</t>
  </si>
  <si>
    <t>周二无人交手机，周四多人未交手机</t>
  </si>
  <si>
    <t>周日多人未交手机，周一多人未交手机，周二无人交手机，周三多人未交手机，周四无人交手机</t>
  </si>
  <si>
    <t>周日多人未交手机，周一两人未交手机，周二无人交手机，周三多人未交手机，周四多人未交手机</t>
  </si>
  <si>
    <t>周日多人未交手机，周一无人交手机，周二无人交手机，周四无人交手机</t>
  </si>
  <si>
    <t>周日无人交手机，周一无人交手机，周二无人交手机，周三多人未交手机，周四三人旷课、无人交手机</t>
  </si>
  <si>
    <t>周日无人交手机，周二无人交手机，周三多人未交手机，周四无人交手机</t>
  </si>
  <si>
    <t>湖州学院晚自修旷课统计表</t>
  </si>
  <si>
    <t>系部</t>
  </si>
  <si>
    <t>处理结果</t>
  </si>
  <si>
    <t>陈宇涵</t>
  </si>
  <si>
    <t>杨佳丽</t>
  </si>
  <si>
    <t>2（5.24）</t>
  </si>
  <si>
    <t>2</t>
  </si>
  <si>
    <t>郭易凡</t>
  </si>
  <si>
    <t>2（5.26）</t>
  </si>
  <si>
    <t>刘淼</t>
  </si>
  <si>
    <t>涂锦</t>
  </si>
  <si>
    <t>赵宸轩</t>
  </si>
  <si>
    <t>朱剑</t>
  </si>
  <si>
    <t>余博溢</t>
  </si>
  <si>
    <t>谷利菇</t>
  </si>
  <si>
    <t>刘蒙蒙</t>
  </si>
  <si>
    <t>伍浩然</t>
  </si>
  <si>
    <t>方艺锦</t>
  </si>
  <si>
    <t>郑定如</t>
  </si>
  <si>
    <t>张嘉彤</t>
  </si>
  <si>
    <t>郑艺涵</t>
  </si>
  <si>
    <t>梅婧蕾</t>
  </si>
  <si>
    <t>湖州学院晚自修迟到早退统计表</t>
  </si>
  <si>
    <t>湖州学院晚自修请假统计表</t>
  </si>
  <si>
    <t>请假日期</t>
  </si>
  <si>
    <t>节数</t>
  </si>
  <si>
    <t>周子健</t>
  </si>
  <si>
    <t>张航赫</t>
  </si>
  <si>
    <t>凌荣滨</t>
  </si>
  <si>
    <t>李梦婷</t>
  </si>
  <si>
    <t>贺源</t>
  </si>
  <si>
    <t>李凯</t>
  </si>
  <si>
    <t>徐国良</t>
  </si>
  <si>
    <t>左多多</t>
  </si>
  <si>
    <t>张家宁</t>
  </si>
  <si>
    <t>闵博</t>
  </si>
  <si>
    <t>刘春凯</t>
  </si>
  <si>
    <t>吴泽昊</t>
  </si>
  <si>
    <t>新材2502</t>
  </si>
  <si>
    <t>李玉珍</t>
  </si>
  <si>
    <t>朱顺馨</t>
  </si>
  <si>
    <t>吴宇杰</t>
  </si>
  <si>
    <t>张汉语</t>
  </si>
  <si>
    <t>屠洋铃</t>
  </si>
  <si>
    <t>王斌杰</t>
  </si>
  <si>
    <t>宋争艳</t>
  </si>
  <si>
    <t>李超越</t>
  </si>
  <si>
    <t>陶炳旭</t>
  </si>
  <si>
    <t>苏晟峰</t>
  </si>
  <si>
    <t>张天泽</t>
  </si>
  <si>
    <t>事假</t>
  </si>
  <si>
    <t>徐林佳</t>
  </si>
  <si>
    <t>病假</t>
  </si>
  <si>
    <t>裴泉庆</t>
  </si>
  <si>
    <t>李莹莹</t>
  </si>
  <si>
    <t>沈子茗</t>
  </si>
  <si>
    <t>徐瑞</t>
  </si>
  <si>
    <t>曹乾明</t>
  </si>
  <si>
    <t>陆慧丽</t>
  </si>
  <si>
    <t>邵彦东</t>
  </si>
  <si>
    <t>李昂霖</t>
  </si>
  <si>
    <t>龙云凤</t>
  </si>
  <si>
    <r>
      <rPr>
        <sz val="14"/>
        <rFont val="仿宋_GB2312"/>
        <charset val="134"/>
      </rPr>
      <t>孙晓</t>
    </r>
    <r>
      <rPr>
        <sz val="14"/>
        <rFont val="宋体"/>
        <charset val="134"/>
      </rPr>
      <t>飛</t>
    </r>
  </si>
  <si>
    <t>曾杭涛</t>
  </si>
  <si>
    <t>穆宇豪</t>
  </si>
  <si>
    <t>梁骏豪</t>
  </si>
  <si>
    <t>刘润泽</t>
  </si>
  <si>
    <t>李思杰</t>
  </si>
  <si>
    <t>汪鲜军</t>
  </si>
  <si>
    <t>单天赐</t>
  </si>
  <si>
    <r>
      <rPr>
        <sz val="14"/>
        <rFont val="仿宋_GB2312"/>
        <charset val="134"/>
      </rPr>
      <t>武</t>
    </r>
    <r>
      <rPr>
        <sz val="14"/>
        <rFont val="宋体"/>
        <charset val="134"/>
      </rPr>
      <t>梽</t>
    </r>
    <r>
      <rPr>
        <sz val="14"/>
        <rFont val="仿宋_GB2312"/>
        <charset val="134"/>
      </rPr>
      <t>霆</t>
    </r>
  </si>
  <si>
    <t>甘惠玉</t>
  </si>
  <si>
    <t>杨雅淳</t>
  </si>
  <si>
    <t>石懿佳</t>
  </si>
  <si>
    <t>张致诚</t>
  </si>
  <si>
    <t>唐艺文</t>
  </si>
  <si>
    <t>鲁笑帆</t>
  </si>
  <si>
    <t>姚许鑫</t>
  </si>
  <si>
    <t>贾禄菲</t>
  </si>
  <si>
    <t>黄渝婷</t>
  </si>
  <si>
    <t>留佳恩</t>
  </si>
  <si>
    <t>黄家兴</t>
  </si>
  <si>
    <t>肖晔和</t>
  </si>
  <si>
    <t>叶铭宇</t>
  </si>
  <si>
    <t>胡雪菲</t>
  </si>
  <si>
    <t>赵子怡</t>
  </si>
  <si>
    <t>石砜磊</t>
  </si>
  <si>
    <t>吴柯瑶</t>
  </si>
  <si>
    <t>生命健康学院（体育部）</t>
  </si>
  <si>
    <t>虞迪</t>
  </si>
  <si>
    <t>6月1</t>
  </si>
  <si>
    <t>公假</t>
  </si>
  <si>
    <t>汪千皓</t>
  </si>
  <si>
    <t>黄贞元</t>
  </si>
  <si>
    <t>徐丽可</t>
  </si>
  <si>
    <t>任家萌</t>
  </si>
  <si>
    <t>林文韬</t>
  </si>
  <si>
    <t>邓晨星</t>
  </si>
  <si>
    <t>祖嘉怡</t>
  </si>
  <si>
    <t>黄梦真</t>
  </si>
  <si>
    <t>范鸿洲</t>
  </si>
  <si>
    <t>张德明</t>
  </si>
  <si>
    <t>梁丽媚</t>
  </si>
  <si>
    <t>蔡佩洪</t>
  </si>
  <si>
    <t>白孜涵</t>
  </si>
  <si>
    <t>高端端</t>
  </si>
  <si>
    <t>林诗涵</t>
  </si>
  <si>
    <t>林丽君</t>
  </si>
  <si>
    <t>龙袁福</t>
  </si>
  <si>
    <t>聂凡翔</t>
  </si>
  <si>
    <t>田宗达</t>
  </si>
  <si>
    <t>请假</t>
  </si>
  <si>
    <t>伍美琦</t>
  </si>
  <si>
    <t>孙佳铱</t>
  </si>
  <si>
    <t>吴欣悦</t>
  </si>
  <si>
    <t>李海燕</t>
  </si>
  <si>
    <t>宋佳佳</t>
  </si>
  <si>
    <t>刘咏婷</t>
  </si>
  <si>
    <t>包哲凯</t>
  </si>
  <si>
    <t>胡艺骞</t>
  </si>
  <si>
    <t>曹欣怡</t>
  </si>
  <si>
    <t>邱贸鑫</t>
  </si>
  <si>
    <t>包哲恺</t>
  </si>
  <si>
    <t>孙列</t>
  </si>
  <si>
    <t>黄婵婵</t>
  </si>
  <si>
    <t>朱香玲</t>
  </si>
  <si>
    <t>孟繁旭</t>
  </si>
  <si>
    <r>
      <rPr>
        <sz val="14"/>
        <rFont val="仿宋_GB2312"/>
        <charset val="134"/>
      </rPr>
      <t>刘</t>
    </r>
    <r>
      <rPr>
        <sz val="14"/>
        <rFont val="宋体"/>
        <charset val="134"/>
      </rPr>
      <t>雲</t>
    </r>
    <r>
      <rPr>
        <sz val="14"/>
        <rFont val="仿宋_GB2312"/>
        <charset val="134"/>
      </rPr>
      <t>洁</t>
    </r>
  </si>
  <si>
    <t>吴淑琪</t>
  </si>
  <si>
    <t>何晨羽</t>
  </si>
  <si>
    <t>余文乐</t>
  </si>
  <si>
    <t>时学彤</t>
  </si>
  <si>
    <t>高妍</t>
  </si>
  <si>
    <t>李奕</t>
  </si>
  <si>
    <t>任诗羽</t>
  </si>
  <si>
    <t>朱鑫影</t>
  </si>
  <si>
    <t>柯怡含</t>
  </si>
  <si>
    <t>吴超</t>
  </si>
  <si>
    <t>蒋晓婷</t>
  </si>
  <si>
    <t>罗国强</t>
  </si>
  <si>
    <t>吕高睿</t>
  </si>
  <si>
    <t>沈锦浠</t>
  </si>
  <si>
    <t>陈欣岚</t>
  </si>
  <si>
    <t>金柯丞</t>
  </si>
  <si>
    <t>俞启航</t>
  </si>
  <si>
    <t>蒋念</t>
  </si>
  <si>
    <t>吴一</t>
  </si>
  <si>
    <t>王若舟</t>
  </si>
  <si>
    <t>周晨晨</t>
  </si>
  <si>
    <t>屠金豪</t>
  </si>
  <si>
    <t>金泽锋</t>
  </si>
  <si>
    <t>林雨琦</t>
  </si>
  <si>
    <r>
      <rPr>
        <sz val="14"/>
        <rFont val="仿宋_GB2312"/>
        <charset val="134"/>
      </rPr>
      <t>汤</t>
    </r>
    <r>
      <rPr>
        <sz val="14"/>
        <rFont val="宋体"/>
        <charset val="134"/>
      </rPr>
      <t>喆</t>
    </r>
    <r>
      <rPr>
        <sz val="14"/>
        <rFont val="仿宋_GB2312"/>
        <charset val="134"/>
      </rPr>
      <t>涵</t>
    </r>
  </si>
  <si>
    <t>汤嘉楠</t>
  </si>
  <si>
    <t>毛宣懿</t>
  </si>
  <si>
    <t>张韩一轩</t>
  </si>
  <si>
    <t>王若菡</t>
  </si>
  <si>
    <t>陈晰</t>
  </si>
  <si>
    <t>李子纯</t>
  </si>
  <si>
    <t>董凯良</t>
  </si>
  <si>
    <t>陈小柯</t>
  </si>
  <si>
    <t>胡郭恒</t>
  </si>
  <si>
    <t>陈哲瑜</t>
  </si>
  <si>
    <t>亓震宇</t>
  </si>
  <si>
    <t>顾安琪</t>
  </si>
  <si>
    <t>杨轩臣</t>
  </si>
  <si>
    <t>陈之健</t>
  </si>
  <si>
    <t>席雨瑞</t>
  </si>
  <si>
    <t>金梦婷</t>
  </si>
  <si>
    <t>邬耿乐</t>
  </si>
  <si>
    <t>赵帅崴</t>
  </si>
  <si>
    <t>杨依婷</t>
  </si>
  <si>
    <t>周彦辰</t>
  </si>
  <si>
    <t>程青祖南</t>
  </si>
  <si>
    <t>赵紫如</t>
  </si>
  <si>
    <t>郑晰羽</t>
  </si>
  <si>
    <t>濮一恬</t>
  </si>
  <si>
    <t>韩婕宁</t>
  </si>
  <si>
    <t>李铭嫣</t>
  </si>
  <si>
    <t>刘彬越</t>
  </si>
  <si>
    <t>方姝晗</t>
  </si>
  <si>
    <t>吴琼</t>
  </si>
  <si>
    <t>陆嘉琪</t>
  </si>
  <si>
    <t>梁芳菲</t>
  </si>
  <si>
    <t>李春发</t>
  </si>
  <si>
    <t>钮韵嘉</t>
  </si>
  <si>
    <t>徐宗洋</t>
  </si>
  <si>
    <t>葛语婷</t>
  </si>
  <si>
    <t>高郑郑</t>
  </si>
  <si>
    <t>向泉林</t>
  </si>
  <si>
    <t>宋艳菲</t>
  </si>
  <si>
    <t>瞿煜</t>
  </si>
  <si>
    <t>甘焕</t>
  </si>
  <si>
    <t>伍嘉翊</t>
  </si>
  <si>
    <t>罗小莲</t>
  </si>
  <si>
    <t>周依萌</t>
  </si>
  <si>
    <t>金艳雯</t>
  </si>
  <si>
    <t>韩叶秋</t>
  </si>
  <si>
    <t>王雨雯</t>
  </si>
  <si>
    <t>陈欣瑗</t>
  </si>
  <si>
    <t>吕诗悦</t>
  </si>
  <si>
    <t>陈浩洋</t>
  </si>
  <si>
    <t>丁胜旺</t>
  </si>
  <si>
    <t>刘晗颖</t>
  </si>
  <si>
    <t>杨梦楠</t>
  </si>
  <si>
    <t>张白云</t>
  </si>
  <si>
    <t>凡盼盼</t>
  </si>
  <si>
    <t>张书亚</t>
  </si>
  <si>
    <t>张梦敏</t>
  </si>
  <si>
    <t>江军磊</t>
  </si>
  <si>
    <t>李怡然</t>
  </si>
  <si>
    <t>蒋优逸</t>
  </si>
  <si>
    <t>吴佳琦</t>
  </si>
  <si>
    <t>高政江</t>
  </si>
  <si>
    <t>王紫晴</t>
  </si>
  <si>
    <t>陶骜天</t>
  </si>
  <si>
    <t>左嘉扬</t>
  </si>
  <si>
    <t>刘雯雯</t>
  </si>
  <si>
    <t>朱俊</t>
  </si>
  <si>
    <t>杨淼熙</t>
  </si>
  <si>
    <t>江雨乐</t>
  </si>
  <si>
    <t>罗璐璐</t>
  </si>
  <si>
    <t>黄译</t>
  </si>
  <si>
    <t>李晨雨</t>
  </si>
  <si>
    <t>徐哲清</t>
  </si>
  <si>
    <t>李含馨</t>
  </si>
  <si>
    <t>曾艳</t>
  </si>
  <si>
    <t>王凯嫣</t>
  </si>
  <si>
    <t>陈绚溢</t>
  </si>
  <si>
    <t>申洁圃</t>
  </si>
  <si>
    <t>傅圣智</t>
  </si>
  <si>
    <t>曾可盈</t>
  </si>
  <si>
    <t>范韶格</t>
  </si>
  <si>
    <r>
      <rPr>
        <sz val="14"/>
        <rFont val="仿宋_GB2312"/>
        <charset val="134"/>
      </rPr>
      <t>邢雨</t>
    </r>
    <r>
      <rPr>
        <sz val="14"/>
        <rFont val="宋体"/>
        <charset val="134"/>
      </rPr>
      <t>瑄</t>
    </r>
  </si>
  <si>
    <t>朱妍旭</t>
  </si>
  <si>
    <t>陆钰钦</t>
  </si>
  <si>
    <t>周依然</t>
  </si>
  <si>
    <t>施泓羽</t>
  </si>
  <si>
    <t>朱梓墨</t>
  </si>
  <si>
    <t>傅静茹</t>
  </si>
  <si>
    <t>沈卓彦</t>
  </si>
  <si>
    <t>唐慧敏</t>
  </si>
  <si>
    <t>曾仁雅</t>
  </si>
  <si>
    <t>严之浩</t>
  </si>
  <si>
    <t>龚睿晗</t>
  </si>
  <si>
    <t>鲁柔美</t>
  </si>
  <si>
    <t>郁乐</t>
  </si>
  <si>
    <t>方杰海</t>
  </si>
  <si>
    <t>何颖</t>
  </si>
  <si>
    <t>陈昕怡</t>
  </si>
  <si>
    <r>
      <rPr>
        <sz val="14"/>
        <rFont val="仿宋_GB2312"/>
        <charset val="134"/>
      </rPr>
      <t>王金</t>
    </r>
    <r>
      <rPr>
        <sz val="14"/>
        <rFont val="宋体"/>
        <charset val="134"/>
      </rPr>
      <t>葉</t>
    </r>
  </si>
  <si>
    <t>廖语婷</t>
  </si>
  <si>
    <t>林钟杭</t>
  </si>
  <si>
    <t>傅欣钰</t>
  </si>
  <si>
    <t>胡凯</t>
  </si>
  <si>
    <t>江昕妍</t>
  </si>
  <si>
    <t>张馨予</t>
  </si>
  <si>
    <t>陈倩楠</t>
  </si>
  <si>
    <t>余舒艳</t>
  </si>
  <si>
    <t>叶潇涵</t>
  </si>
  <si>
    <t>刘嘉</t>
  </si>
  <si>
    <t>郑江衢</t>
  </si>
  <si>
    <t>彭何睿</t>
  </si>
  <si>
    <t>王越感</t>
  </si>
  <si>
    <t>焦雪滢</t>
  </si>
  <si>
    <t>邢园</t>
  </si>
  <si>
    <t>韩雪</t>
  </si>
  <si>
    <t>陈欣雨</t>
  </si>
  <si>
    <t>方逸洋</t>
  </si>
  <si>
    <t>邓卢依</t>
  </si>
  <si>
    <t>汪媛媛</t>
  </si>
  <si>
    <t>孙子怡</t>
  </si>
  <si>
    <t>韦雯</t>
  </si>
  <si>
    <t>徐丽</t>
  </si>
  <si>
    <t>黄敏钰</t>
  </si>
  <si>
    <t>冯玉钦</t>
  </si>
  <si>
    <t>牟智琪</t>
  </si>
  <si>
    <t>吴智恒</t>
  </si>
  <si>
    <t>吴琳</t>
  </si>
  <si>
    <t>靳剑萍</t>
  </si>
  <si>
    <t>张婷</t>
  </si>
  <si>
    <t>黄雨洁</t>
  </si>
  <si>
    <t>曹婉君</t>
  </si>
  <si>
    <t>章子娟</t>
  </si>
  <si>
    <t>陆俊明</t>
  </si>
  <si>
    <r>
      <rPr>
        <sz val="14"/>
        <rFont val="仿宋_GB2312"/>
        <charset val="134"/>
      </rPr>
      <t>顾</t>
    </r>
    <r>
      <rPr>
        <sz val="14"/>
        <rFont val="宋体"/>
        <charset val="134"/>
      </rPr>
      <t>祎</t>
    </r>
    <r>
      <rPr>
        <sz val="14"/>
        <rFont val="仿宋_GB2312"/>
        <charset val="134"/>
      </rPr>
      <t>浩</t>
    </r>
  </si>
  <si>
    <t>唐彤彤</t>
  </si>
  <si>
    <t>刘旨娴</t>
  </si>
  <si>
    <t>姚思怡</t>
  </si>
  <si>
    <t>丁昕羽</t>
  </si>
  <si>
    <t>李晓佳</t>
  </si>
  <si>
    <t>宁柯霖</t>
  </si>
  <si>
    <t>施嘉诚</t>
  </si>
  <si>
    <t>高佳琦</t>
  </si>
  <si>
    <t>彭鹤逍</t>
  </si>
  <si>
    <t>张子聪</t>
  </si>
  <si>
    <t>林欣怡</t>
  </si>
  <si>
    <t>花瑞</t>
  </si>
  <si>
    <r>
      <rPr>
        <sz val="14"/>
        <rFont val="仿宋_GB2312"/>
        <charset val="134"/>
      </rPr>
      <t>邱如</t>
    </r>
    <r>
      <rPr>
        <sz val="14"/>
        <rFont val="宋体"/>
        <charset val="134"/>
      </rPr>
      <t>濛</t>
    </r>
  </si>
  <si>
    <t>戴诗楠</t>
  </si>
  <si>
    <t>张洁霞</t>
  </si>
  <si>
    <t>季希瑶</t>
  </si>
  <si>
    <t>刘若萱</t>
  </si>
  <si>
    <t>曹果</t>
  </si>
  <si>
    <t>林雨琪</t>
  </si>
  <si>
    <t>慎谢翎</t>
  </si>
  <si>
    <t>郑勰</t>
  </si>
  <si>
    <t>张杭星</t>
  </si>
  <si>
    <r>
      <rPr>
        <sz val="14"/>
        <rFont val="仿宋_GB2312"/>
        <charset val="134"/>
      </rPr>
      <t>陈</t>
    </r>
    <r>
      <rPr>
        <sz val="14"/>
        <rFont val="宋体"/>
        <charset val="134"/>
      </rPr>
      <t>晞</t>
    </r>
  </si>
  <si>
    <t>沈潘铱</t>
  </si>
  <si>
    <t>李珂菲</t>
  </si>
  <si>
    <t>吴欢</t>
  </si>
  <si>
    <t>夏圣东</t>
  </si>
  <si>
    <t>韦安妮</t>
  </si>
  <si>
    <t>王坤</t>
  </si>
  <si>
    <r>
      <rPr>
        <sz val="14"/>
        <rFont val="仿宋_GB2312"/>
        <charset val="134"/>
      </rPr>
      <t>于</t>
    </r>
    <r>
      <rPr>
        <sz val="14"/>
        <rFont val="宋体"/>
        <charset val="134"/>
      </rPr>
      <t>嫄嫄</t>
    </r>
  </si>
  <si>
    <t>梁美娜</t>
  </si>
  <si>
    <t>邹宇翔</t>
  </si>
  <si>
    <t>詹韦彤</t>
  </si>
  <si>
    <t>罗雪珊</t>
  </si>
  <si>
    <t>周芳冰</t>
  </si>
  <si>
    <t>罗欣林</t>
  </si>
  <si>
    <t>戚瑜欣</t>
  </si>
  <si>
    <t>周亦凌</t>
  </si>
  <si>
    <t>何嘉仪</t>
  </si>
  <si>
    <t>刘宇涵</t>
  </si>
  <si>
    <t>陈悦</t>
  </si>
  <si>
    <t>胡超杰</t>
  </si>
  <si>
    <t>唐蜜</t>
  </si>
  <si>
    <t>张心怡</t>
  </si>
  <si>
    <t>毕进秒</t>
  </si>
  <si>
    <t>韩寒</t>
  </si>
  <si>
    <t>邱棋棋</t>
  </si>
  <si>
    <t>胡楠</t>
  </si>
  <si>
    <t>余思瑶</t>
  </si>
  <si>
    <t>陈文硕</t>
  </si>
  <si>
    <t>蔡尘远</t>
  </si>
  <si>
    <t>项琪凡</t>
  </si>
  <si>
    <t>贾恩馨</t>
  </si>
  <si>
    <t>林欣悦</t>
  </si>
  <si>
    <t>贾静雯</t>
  </si>
  <si>
    <r>
      <rPr>
        <sz val="14"/>
        <rFont val="仿宋_GB2312"/>
        <charset val="134"/>
      </rPr>
      <t>潘</t>
    </r>
    <r>
      <rPr>
        <sz val="14"/>
        <rFont val="宋体"/>
        <charset val="134"/>
      </rPr>
      <t>镕</t>
    </r>
    <r>
      <rPr>
        <sz val="14"/>
        <rFont val="仿宋_GB2312"/>
        <charset val="134"/>
      </rPr>
      <t>涛</t>
    </r>
  </si>
  <si>
    <t>马亦玲</t>
  </si>
  <si>
    <t>蓝若菲</t>
  </si>
  <si>
    <t>项康峰</t>
  </si>
  <si>
    <t>王玮琦</t>
  </si>
  <si>
    <t>祝鑫阳</t>
  </si>
  <si>
    <t>曹佳璐</t>
  </si>
  <si>
    <t>应王皓</t>
  </si>
  <si>
    <t>戴嘉欣</t>
  </si>
  <si>
    <t>汪维莲</t>
  </si>
  <si>
    <t>刘昱妍</t>
  </si>
  <si>
    <t>刘若梅</t>
  </si>
  <si>
    <t>邬应萍</t>
  </si>
  <si>
    <t>蒙映祈</t>
  </si>
  <si>
    <t>贺馨圆</t>
  </si>
  <si>
    <t>董建悦</t>
  </si>
  <si>
    <t>董婉楠</t>
  </si>
  <si>
    <t>密桐毓</t>
  </si>
  <si>
    <t>张雪乔</t>
  </si>
  <si>
    <t>梁桂兰</t>
  </si>
  <si>
    <t>储雨馨</t>
  </si>
  <si>
    <t>钟雨梦</t>
  </si>
  <si>
    <t>杨美丹</t>
  </si>
  <si>
    <t>罗一涵</t>
  </si>
  <si>
    <t>方雪芹</t>
  </si>
  <si>
    <t>文娜</t>
  </si>
  <si>
    <t>吴宇涵</t>
  </si>
  <si>
    <t>费悦琪</t>
  </si>
  <si>
    <t>吴天雨</t>
  </si>
  <si>
    <t>吴若涵</t>
  </si>
  <si>
    <t>徐诗语</t>
  </si>
  <si>
    <t>沈悦</t>
  </si>
  <si>
    <t>徐奕</t>
  </si>
  <si>
    <t>侯云倩</t>
  </si>
  <si>
    <t>兰雨馨</t>
  </si>
  <si>
    <t>沈皓轩</t>
  </si>
  <si>
    <t>李琳玉</t>
  </si>
  <si>
    <t>董益轩</t>
  </si>
  <si>
    <t>毕静茹</t>
  </si>
  <si>
    <t>禹子轩</t>
  </si>
  <si>
    <t>李晓璐</t>
  </si>
  <si>
    <t>倪蕊</t>
  </si>
  <si>
    <t>向毕政</t>
  </si>
  <si>
    <t>邱心语</t>
  </si>
  <si>
    <t>吴佳颖</t>
  </si>
  <si>
    <t>杨思思</t>
  </si>
  <si>
    <t>顾心悦</t>
  </si>
  <si>
    <r>
      <rPr>
        <sz val="14"/>
        <rFont val="仿宋_GB2312"/>
        <charset val="134"/>
      </rPr>
      <t>邱茹</t>
    </r>
    <r>
      <rPr>
        <sz val="14"/>
        <rFont val="宋体"/>
        <charset val="134"/>
      </rPr>
      <t>濛</t>
    </r>
  </si>
  <si>
    <t>王浚瑜</t>
  </si>
  <si>
    <t>王大柱</t>
  </si>
  <si>
    <t>赵文宇</t>
  </si>
  <si>
    <t>张柯馨</t>
  </si>
  <si>
    <t>方亿琳</t>
  </si>
  <si>
    <t>梁慧婷</t>
  </si>
  <si>
    <t>王乐园</t>
  </si>
  <si>
    <t>黄淋淋</t>
  </si>
  <si>
    <t>巴若涵</t>
  </si>
  <si>
    <t>梁小冰</t>
  </si>
  <si>
    <t>莫姗姗</t>
  </si>
  <si>
    <t>李钰婷</t>
  </si>
  <si>
    <t>梁源康</t>
  </si>
  <si>
    <t>李恩</t>
  </si>
  <si>
    <t>韦奕紫妍</t>
  </si>
  <si>
    <t>罗艳玲</t>
  </si>
  <si>
    <t>刘铭</t>
  </si>
  <si>
    <t>刘思宇</t>
  </si>
  <si>
    <t>刘俊森</t>
  </si>
  <si>
    <t>毕雅洁</t>
  </si>
  <si>
    <t>王瑜涵</t>
  </si>
  <si>
    <r>
      <rPr>
        <sz val="14"/>
        <rFont val="仿宋_GB2312"/>
        <charset val="134"/>
      </rPr>
      <t>董</t>
    </r>
    <r>
      <rPr>
        <sz val="14"/>
        <rFont val="宋体"/>
        <charset val="134"/>
      </rPr>
      <t>媖</t>
    </r>
    <r>
      <rPr>
        <sz val="14"/>
        <rFont val="仿宋_GB2312"/>
        <charset val="134"/>
      </rPr>
      <t>楠</t>
    </r>
  </si>
  <si>
    <t>葛佳欣</t>
  </si>
  <si>
    <t>盛宇阳</t>
  </si>
  <si>
    <t>陈欣茹</t>
  </si>
  <si>
    <t>毛柯懿</t>
  </si>
  <si>
    <t>许嘉欣</t>
  </si>
  <si>
    <t>刘华夷</t>
  </si>
  <si>
    <t>张佳怡</t>
  </si>
  <si>
    <t>魏文敏</t>
  </si>
  <si>
    <t>张思瑶</t>
  </si>
  <si>
    <t>李雅婷</t>
  </si>
  <si>
    <t>洪思颖</t>
  </si>
  <si>
    <t>胡秋怡</t>
  </si>
  <si>
    <t>魏语欣</t>
  </si>
  <si>
    <t>邓宏烨</t>
  </si>
  <si>
    <t>余佳怡</t>
  </si>
  <si>
    <t>苏芳群</t>
  </si>
  <si>
    <t>彭佳欣</t>
  </si>
  <si>
    <t>徐宋佳</t>
  </si>
  <si>
    <t>张子叶</t>
  </si>
  <si>
    <t>陈思涵</t>
  </si>
  <si>
    <t>何溢佳</t>
  </si>
  <si>
    <t>陈佳龙</t>
  </si>
  <si>
    <t>石盼盼</t>
  </si>
  <si>
    <t>王易涵</t>
  </si>
  <si>
    <t>张时赫</t>
  </si>
  <si>
    <t>周芯言</t>
  </si>
  <si>
    <t>孙哲锴</t>
  </si>
  <si>
    <t>王翰铭</t>
  </si>
  <si>
    <t>曹凯馨</t>
  </si>
  <si>
    <t>王培宇</t>
  </si>
  <si>
    <t>陈嘉怡</t>
  </si>
  <si>
    <t>毛柯楠</t>
  </si>
  <si>
    <t>卢成銮</t>
  </si>
  <si>
    <t>裘胜</t>
  </si>
  <si>
    <t>王易敏</t>
  </si>
  <si>
    <t>徐伊朵</t>
  </si>
  <si>
    <t>王怡茜</t>
  </si>
  <si>
    <t>管格语</t>
  </si>
  <si>
    <t>张梦妍</t>
  </si>
  <si>
    <t>李振轩</t>
  </si>
  <si>
    <t>马亦欣</t>
  </si>
  <si>
    <t>周慧妍</t>
  </si>
  <si>
    <t>赵璐璐</t>
  </si>
  <si>
    <t>羊佳佳</t>
  </si>
  <si>
    <t>张煌建</t>
  </si>
  <si>
    <t>叶安倩</t>
  </si>
  <si>
    <t>金晓宇</t>
  </si>
  <si>
    <t>张佳妮</t>
  </si>
  <si>
    <t>叶思翩</t>
  </si>
  <si>
    <t>李思佳</t>
  </si>
  <si>
    <t>龚亦菲</t>
  </si>
  <si>
    <t>马俞阳</t>
  </si>
  <si>
    <t>颜侯佳</t>
  </si>
  <si>
    <t>金子璇</t>
  </si>
  <si>
    <t>高昕</t>
  </si>
  <si>
    <t>张妍</t>
  </si>
  <si>
    <t>陈天悦</t>
  </si>
  <si>
    <t>李思瑶</t>
  </si>
  <si>
    <t>董宇婕</t>
  </si>
  <si>
    <t>汪邵轩</t>
  </si>
  <si>
    <t>王硕</t>
  </si>
  <si>
    <t>何谐</t>
  </si>
  <si>
    <t>郑子夏</t>
  </si>
  <si>
    <t>汪锐</t>
  </si>
  <si>
    <t>赵祚加</t>
  </si>
  <si>
    <t>杨奕婷</t>
  </si>
  <si>
    <t>陈政涛</t>
  </si>
  <si>
    <t>黄芊芊</t>
  </si>
  <si>
    <t>丁雨婷</t>
  </si>
  <si>
    <t>肖然</t>
  </si>
  <si>
    <t>袁静怡</t>
  </si>
  <si>
    <t>岑雨薇</t>
  </si>
  <si>
    <t>项子霄</t>
  </si>
  <si>
    <t>叶嘉祺</t>
  </si>
  <si>
    <t>应尔雅</t>
  </si>
  <si>
    <t>金梦霞</t>
  </si>
  <si>
    <t>胡谊涵</t>
  </si>
  <si>
    <t>娄可桢</t>
  </si>
  <si>
    <t>徐榜梅</t>
  </si>
  <si>
    <t>王子欣</t>
  </si>
  <si>
    <t>潘靖雯</t>
  </si>
  <si>
    <t>张乐</t>
  </si>
  <si>
    <t>马宇菲</t>
  </si>
  <si>
    <t>谢靖业</t>
  </si>
  <si>
    <t>沈佳妮</t>
  </si>
  <si>
    <t>贾宏扬</t>
  </si>
  <si>
    <t>殷悦</t>
  </si>
  <si>
    <t>徐小榕</t>
  </si>
  <si>
    <t>楼庸</t>
  </si>
  <si>
    <t>刘灵</t>
  </si>
  <si>
    <t>王晶雪</t>
  </si>
  <si>
    <t>徐靖雯</t>
  </si>
  <si>
    <t>杨悦吟</t>
  </si>
  <si>
    <t>陈佳欣</t>
  </si>
  <si>
    <t>王欢</t>
  </si>
  <si>
    <t>唐金娇</t>
  </si>
  <si>
    <r>
      <rPr>
        <sz val="14"/>
        <rFont val="仿宋_GB2312"/>
        <charset val="134"/>
      </rPr>
      <t>殷</t>
    </r>
    <r>
      <rPr>
        <sz val="14"/>
        <rFont val="宋体"/>
        <charset val="134"/>
      </rPr>
      <t>玥</t>
    </r>
  </si>
  <si>
    <t>窦怡菲</t>
  </si>
  <si>
    <t>叶子</t>
  </si>
  <si>
    <t>范博</t>
  </si>
  <si>
    <t>周芷怡</t>
  </si>
  <si>
    <t>郭纯瑜</t>
  </si>
  <si>
    <t>蔡泽杰</t>
  </si>
  <si>
    <t>王嘉琪</t>
  </si>
  <si>
    <t>钱可欣</t>
  </si>
  <si>
    <t>吴可馨</t>
  </si>
  <si>
    <t>吴欣</t>
  </si>
  <si>
    <t>祝小丫</t>
  </si>
  <si>
    <t>余宸慧</t>
  </si>
  <si>
    <t>6.4</t>
  </si>
  <si>
    <t>王清远</t>
  </si>
  <si>
    <t>5.31</t>
  </si>
  <si>
    <t>马铭阳</t>
  </si>
  <si>
    <t>白均溢</t>
  </si>
  <si>
    <t>颜宇</t>
  </si>
  <si>
    <t>孙佳琪</t>
  </si>
  <si>
    <t>6.3</t>
  </si>
  <si>
    <t>周子寒</t>
  </si>
  <si>
    <t>王惜蕾</t>
  </si>
  <si>
    <t>5.31 6.1</t>
  </si>
  <si>
    <t>病假：身体不好，长期请假</t>
  </si>
  <si>
    <t>柳柯言</t>
  </si>
  <si>
    <t>公假：毕业晚会舞蹈排练</t>
  </si>
  <si>
    <t>何双吟</t>
  </si>
  <si>
    <t>王佳怡</t>
  </si>
  <si>
    <t>丁榕桧</t>
  </si>
  <si>
    <t>龚喜</t>
  </si>
  <si>
    <t>史颖利</t>
  </si>
  <si>
    <t>朱美婧</t>
  </si>
  <si>
    <t>何艳</t>
  </si>
  <si>
    <t>陈海婷</t>
  </si>
  <si>
    <t>郑宇轩</t>
  </si>
  <si>
    <t>公假：毕业晚会小品排练</t>
  </si>
  <si>
    <t>洪奕</t>
  </si>
  <si>
    <t>周愉博</t>
  </si>
  <si>
    <t>陈泽惠</t>
  </si>
  <si>
    <t>沈吴双</t>
  </si>
  <si>
    <t>事假：民法课</t>
  </si>
  <si>
    <t>夏仙宇</t>
  </si>
  <si>
    <t>臧恒玮</t>
  </si>
  <si>
    <t>陈栎晴</t>
  </si>
  <si>
    <t>俞韵诗</t>
  </si>
  <si>
    <t>杜可媛</t>
  </si>
  <si>
    <t>应秋枰</t>
  </si>
  <si>
    <t>胡昕晨</t>
  </si>
  <si>
    <t>娄佳杰</t>
  </si>
  <si>
    <t>徐恒</t>
  </si>
  <si>
    <t>上交情况</t>
  </si>
  <si>
    <t>齐全</t>
  </si>
  <si>
    <t>经济与金融2201</t>
  </si>
  <si>
    <t>经济与金融2202</t>
  </si>
  <si>
    <t>跨境电商2201</t>
  </si>
  <si>
    <t>物流管理2201</t>
  </si>
  <si>
    <t>国贸2313</t>
  </si>
  <si>
    <t>国贸2411</t>
  </si>
  <si>
    <t>国贸2412</t>
  </si>
  <si>
    <t>国贸2413</t>
  </si>
</sst>
</file>

<file path=xl/styles.xml><?xml version="1.0" encoding="utf-8"?>
<styleSheet xmlns="http://schemas.openxmlformats.org/spreadsheetml/2006/main">
  <numFmts count="41">
    <numFmt numFmtId="176" formatCode="[DBNum1][$-804]yyyy&quot;年&quot;m&quot;月&quot;"/>
    <numFmt numFmtId="177" formatCode="\¥#,##0.00;[Red]\¥\-#,##0.00"/>
    <numFmt numFmtId="6" formatCode="&quot;￥&quot;#,##0;[Red]&quot;￥&quot;\-#,##0"/>
    <numFmt numFmtId="5" formatCode="&quot;￥&quot;#,##0;&quot;￥&quot;\-#,##0"/>
    <numFmt numFmtId="24" formatCode="\$#,##0_);[Red]\(\$#,##0\)"/>
    <numFmt numFmtId="178" formatCode="mmmm\-yy"/>
    <numFmt numFmtId="25" formatCode="\$#,##0.00_);\(\$#,##0.00\)"/>
    <numFmt numFmtId="26" formatCode="\$#,##0.00_);[Red]\(\$#,##0.00\)"/>
    <numFmt numFmtId="44" formatCode="_ &quot;￥&quot;* #,##0.00_ ;_ &quot;￥&quot;* \-#,##0.00_ ;_ &quot;￥&quot;* &quot;-&quot;??_ ;_ @_ "/>
    <numFmt numFmtId="41" formatCode="_ * #,##0_ ;_ * \-#,##0_ ;_ * &quot;-&quot;_ ;_ @_ "/>
    <numFmt numFmtId="179" formatCode="[DBNum1][$-804]yyyy&quot;年&quot;m&quot;月&quot;d&quot;日&quot;"/>
    <numFmt numFmtId="180" formatCode="[$-804]aaa"/>
    <numFmt numFmtId="181" formatCode="[DBNum1]上午/下午h&quot;时&quot;mm&quot;分&quot;"/>
    <numFmt numFmtId="182" formatCode="yyyy/m/d\ h:mm\ AM/PM"/>
    <numFmt numFmtId="183" formatCode="[DBNum1][$-804]m&quot;月&quot;d&quot;日&quot;"/>
    <numFmt numFmtId="184" formatCode="0.00_);[Red]\(0.00\)"/>
    <numFmt numFmtId="185" formatCode="[$-804]aaaa"/>
    <numFmt numFmtId="8" formatCode="&quot;￥&quot;#,##0.00;[Red]&quot;￥&quot;\-#,##0.00"/>
    <numFmt numFmtId="186" formatCode="m/d"/>
    <numFmt numFmtId="187" formatCode="dd\-mmm\-yy"/>
    <numFmt numFmtId="188" formatCode="mmmmm"/>
    <numFmt numFmtId="189" formatCode="h:mm\ AM/PM"/>
    <numFmt numFmtId="190" formatCode="yy/m/d"/>
    <numFmt numFmtId="191" formatCode="\¥#,##0;[Red]\¥\-#,##0"/>
    <numFmt numFmtId="192" formatCode="0_);[Red]\(0\)"/>
    <numFmt numFmtId="193" formatCode="#\ ?/?"/>
    <numFmt numFmtId="194" formatCode="\¥#,##0;\¥\-#,##0"/>
    <numFmt numFmtId="23" formatCode="\$#,##0_);\(\$#,##0\)"/>
    <numFmt numFmtId="195" formatCode="\¥#,##0.00;\¥\-#,##0.00"/>
    <numFmt numFmtId="196" formatCode="#\ ??"/>
    <numFmt numFmtId="197" formatCode="0.0_ "/>
    <numFmt numFmtId="7" formatCode="&quot;￥&quot;#,##0.00;&quot;￥&quot;\-#,##0.00"/>
    <numFmt numFmtId="198" formatCode="mm/dd/yy"/>
    <numFmt numFmtId="199" formatCode="mmmmm\-yy"/>
    <numFmt numFmtId="200" formatCode="h:mm:ss\ AM/PM"/>
    <numFmt numFmtId="201" formatCode="&quot;第&quot;0&quot;个&quot;"/>
    <numFmt numFmtId="202" formatCode="0.00_ "/>
    <numFmt numFmtId="43" formatCode="_ * #,##0.00_ ;_ * \-#,##0.00_ ;_ * &quot;-&quot;??_ ;_ @_ "/>
    <numFmt numFmtId="203" formatCode="#\ ??/??"/>
    <numFmt numFmtId="42" formatCode="_ &quot;￥&quot;* #,##0_ ;_ &quot;￥&quot;* \-#,##0_ ;_ &quot;￥&quot;* &quot;-&quot;_ ;_ @_ "/>
    <numFmt numFmtId="204" formatCode="[DBNum1]h&quot;时&quot;mm&quot;分&quot;"/>
  </numFmts>
  <fonts count="51">
    <font>
      <sz val="11"/>
      <color theme="1"/>
      <name val="等线"/>
      <charset val="134"/>
      <scheme val="minor"/>
    </font>
    <font>
      <sz val="16"/>
      <name val="黑体"/>
      <charset val="134"/>
    </font>
    <font>
      <sz val="14"/>
      <name val="仿宋_GB2312"/>
      <charset val="134"/>
    </font>
    <font>
      <b/>
      <sz val="18"/>
      <name val="黑体"/>
      <charset val="134"/>
    </font>
    <font>
      <b/>
      <sz val="16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2"/>
      <color rgb="FF000000"/>
      <name val="仿宋_GB2312"/>
      <charset val="134"/>
    </font>
    <font>
      <b/>
      <sz val="14"/>
      <name val="仿宋_GB2312"/>
      <charset val="134"/>
    </font>
    <font>
      <sz val="11"/>
      <color theme="1"/>
      <name val="黑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b/>
      <sz val="16"/>
      <color theme="1"/>
      <name val="黑体"/>
      <charset val="134"/>
    </font>
    <font>
      <u/>
      <sz val="14"/>
      <name val="仿宋_GB2312"/>
      <charset val="134"/>
    </font>
    <font>
      <sz val="18"/>
      <name val="黑体"/>
      <charset val="134"/>
    </font>
    <font>
      <sz val="14"/>
      <name val="仿宋_GB2312"/>
      <charset val="254"/>
    </font>
    <font>
      <sz val="16"/>
      <color theme="1"/>
      <name val="黑体"/>
      <charset val="134"/>
    </font>
    <font>
      <b/>
      <sz val="18"/>
      <color theme="1"/>
      <name val="黑体"/>
      <charset val="134"/>
    </font>
    <font>
      <sz val="14"/>
      <color rgb="FFFF0000"/>
      <name val="仿宋_GB2312"/>
      <charset val="134"/>
    </font>
    <font>
      <sz val="11"/>
      <name val="等线"/>
      <charset val="134"/>
    </font>
    <font>
      <sz val="11"/>
      <color theme="1"/>
      <name val="微软雅黑"/>
      <charset val="134"/>
    </font>
    <font>
      <sz val="14"/>
      <color theme="1"/>
      <name val="宋体"/>
      <charset val="134"/>
    </font>
    <font>
      <sz val="14"/>
      <color rgb="FFFF0000"/>
      <name val="仿宋GB2312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4"/>
      <name val="仿宋_GB2312"/>
      <charset val="254"/>
    </font>
    <font>
      <b/>
      <sz val="16"/>
      <color rgb="FFFF0000"/>
      <name val="黑体"/>
      <charset val="134"/>
    </font>
    <font>
      <b/>
      <sz val="18"/>
      <color rgb="FF000000"/>
      <name val="黑体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theme="10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indexed="8"/>
      <name val="Arial"/>
      <charset val="134"/>
    </font>
    <font>
      <sz val="14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7" tint="0.79998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3">
    <xf numFmtId="0" fontId="0" fillId="0" borderId="0"/>
    <xf numFmtId="0" fontId="49" fillId="0" borderId="0" applyBorder="0">
      <protection locked="0"/>
    </xf>
    <xf numFmtId="0" fontId="0" fillId="0" borderId="0"/>
    <xf numFmtId="0" fontId="32" fillId="3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47" fillId="29" borderId="33" applyNumberFormat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46" fillId="18" borderId="33" applyNumberFormat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44" fillId="0" borderId="32" applyNumberFormat="0" applyFill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19" borderId="31" applyNumberFormat="0" applyAlignment="0" applyProtection="0">
      <alignment vertical="center"/>
    </xf>
    <xf numFmtId="0" fontId="40" fillId="18" borderId="30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9" fillId="0" borderId="28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0" fillId="8" borderId="29" applyNumberFormat="0" applyFont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35" fillId="0" borderId="28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3" fillId="0" borderId="27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26" applyNumberFormat="0" applyFill="0" applyAlignment="0" applyProtection="0">
      <alignment vertical="center"/>
    </xf>
  </cellStyleXfs>
  <cellXfs count="169"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01" fontId="2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8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 applyProtection="1">
      <alignment horizontal="center" vertical="center"/>
    </xf>
    <xf numFmtId="49" fontId="2" fillId="0" borderId="1" xfId="1" applyNumberFormat="1" applyFont="1" applyFill="1" applyBorder="1" applyAlignment="1" applyProtection="1">
      <alignment horizontal="center" vertical="center"/>
    </xf>
    <xf numFmtId="0" fontId="2" fillId="0" borderId="1" xfId="51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/>
    </xf>
    <xf numFmtId="202" fontId="2" fillId="0" borderId="1" xfId="51" applyNumberFormat="1" applyFont="1" applyFill="1" applyBorder="1" applyAlignment="1">
      <alignment horizontal="center" vertical="center"/>
    </xf>
    <xf numFmtId="0" fontId="2" fillId="0" borderId="1" xfId="51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/>
    <xf numFmtId="0" fontId="10" fillId="0" borderId="1" xfId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2" fillId="0" borderId="1" xfId="0" applyFont="1" applyBorder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8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84" fontId="2" fillId="0" borderId="1" xfId="1" applyNumberFormat="1" applyFont="1" applyFill="1" applyBorder="1" applyAlignment="1" applyProtection="1">
      <alignment horizontal="center" vertical="center"/>
    </xf>
    <xf numFmtId="184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192" fontId="2" fillId="0" borderId="0" xfId="0" applyNumberFormat="1" applyFont="1" applyFill="1" applyBorder="1"/>
    <xf numFmtId="184" fontId="2" fillId="0" borderId="0" xfId="0" applyNumberFormat="1" applyFont="1" applyFill="1" applyBorder="1"/>
    <xf numFmtId="0" fontId="4" fillId="0" borderId="1" xfId="0" applyFont="1" applyBorder="1" applyAlignment="1">
      <alignment horizontal="center" vertical="center"/>
    </xf>
    <xf numFmtId="19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92" fontId="2" fillId="0" borderId="1" xfId="0" applyNumberFormat="1" applyFont="1" applyBorder="1" applyAlignment="1">
      <alignment horizontal="center" vertical="center"/>
    </xf>
    <xf numFmtId="197" fontId="2" fillId="0" borderId="1" xfId="0" applyNumberFormat="1" applyFont="1" applyBorder="1" applyAlignment="1">
      <alignment horizontal="center" vertical="center"/>
    </xf>
    <xf numFmtId="184" fontId="2" fillId="0" borderId="1" xfId="0" applyNumberFormat="1" applyFont="1" applyFill="1" applyBorder="1" applyAlignment="1">
      <alignment horizontal="center" vertical="center"/>
    </xf>
    <xf numFmtId="192" fontId="2" fillId="0" borderId="1" xfId="0" applyNumberFormat="1" applyFont="1" applyBorder="1" applyAlignment="1">
      <alignment horizontal="center" vertical="center" wrapText="1"/>
    </xf>
    <xf numFmtId="184" fontId="2" fillId="0" borderId="1" xfId="0" applyNumberFormat="1" applyFont="1" applyBorder="1" applyAlignment="1">
      <alignment horizontal="center" vertical="center" wrapText="1"/>
    </xf>
    <xf numFmtId="184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1" applyFont="1" applyBorder="1" applyAlignment="1" applyProtection="1">
      <alignment horizontal="center" vertical="center" wrapText="1"/>
      <protection locked="0"/>
    </xf>
    <xf numFmtId="202" fontId="2" fillId="0" borderId="1" xfId="0" applyNumberFormat="1" applyFont="1" applyBorder="1" applyAlignment="1">
      <alignment horizontal="center" vertical="center"/>
    </xf>
    <xf numFmtId="184" fontId="4" fillId="0" borderId="1" xfId="0" applyNumberFormat="1" applyFont="1" applyBorder="1" applyAlignment="1">
      <alignment horizontal="center" vertical="center" wrapText="1"/>
    </xf>
    <xf numFmtId="192" fontId="4" fillId="0" borderId="1" xfId="0" applyNumberFormat="1" applyFont="1" applyBorder="1" applyAlignment="1">
      <alignment horizontal="center" vertical="center" wrapText="1"/>
    </xf>
    <xf numFmtId="20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14" fillId="2" borderId="0" xfId="0" applyNumberFormat="1" applyFont="1" applyFill="1" applyBorder="1" applyAlignment="1">
      <alignment horizontal="center" vertical="center"/>
    </xf>
    <xf numFmtId="10" fontId="2" fillId="2" borderId="0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10" fontId="12" fillId="0" borderId="1" xfId="0" applyNumberFormat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10" fontId="6" fillId="0" borderId="2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10" fontId="6" fillId="0" borderId="14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10" fontId="5" fillId="0" borderId="1" xfId="11" applyNumberFormat="1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16" fillId="0" borderId="0" xfId="0" applyNumberFormat="1" applyFont="1" applyFill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9" fillId="0" borderId="19" xfId="0" applyFont="1" applyBorder="1"/>
    <xf numFmtId="0" fontId="2" fillId="0" borderId="24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6" fillId="0" borderId="0" xfId="0" applyNumberFormat="1" applyFont="1" applyFill="1" applyBorder="1"/>
    <xf numFmtId="0" fontId="23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8" fillId="0" borderId="1" xfId="0" applyNumberFormat="1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4" fillId="0" borderId="0" xfId="0" applyNumberFormat="1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10" fontId="13" fillId="0" borderId="1" xfId="44" applyNumberFormat="1" applyFont="1" applyFill="1" applyBorder="1" applyAlignment="1">
      <alignment horizontal="center" vertical="center"/>
    </xf>
    <xf numFmtId="0" fontId="13" fillId="0" borderId="1" xfId="44" applyNumberFormat="1" applyFont="1" applyFill="1" applyBorder="1" applyAlignment="1">
      <alignment horizontal="center" vertical="center"/>
    </xf>
    <xf numFmtId="10" fontId="13" fillId="2" borderId="1" xfId="44" applyNumberFormat="1" applyFont="1" applyFill="1" applyBorder="1" applyAlignment="1">
      <alignment horizontal="center" vertical="center"/>
    </xf>
    <xf numFmtId="0" fontId="13" fillId="2" borderId="1" xfId="44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3" fillId="2" borderId="1" xfId="44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44" applyFont="1" applyFill="1" applyBorder="1" applyAlignment="1">
      <alignment horizontal="center" vertical="center"/>
    </xf>
    <xf numFmtId="0" fontId="13" fillId="0" borderId="1" xfId="44" applyFont="1" applyFill="1" applyBorder="1" applyAlignment="1">
      <alignment horizontal="center" vertical="center"/>
    </xf>
  </cellXfs>
  <cellStyles count="53">
    <cellStyle name="常规" xfId="0" builtinId="0"/>
    <cellStyle name="常规 2" xfId="1"/>
    <cellStyle name="常规 4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千位分隔 2" xfId="27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customXml" Target="../customXml/item5.xml"/><Relationship Id="rId18" Type="http://schemas.openxmlformats.org/officeDocument/2006/relationships/customXml" Target="../customXml/item4.xml"/><Relationship Id="rId17" Type="http://schemas.openxmlformats.org/officeDocument/2006/relationships/customXml" Target="../customXml/item3.xml"/><Relationship Id="rId16" Type="http://schemas.openxmlformats.org/officeDocument/2006/relationships/customXml" Target="../customXml/item2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556260</xdr:colOff>
      <xdr:row>85</xdr:row>
      <xdr:rowOff>0</xdr:rowOff>
    </xdr:from>
    <xdr:to>
      <xdr:col>3</xdr:col>
      <xdr:colOff>556260</xdr:colOff>
      <xdr:row>85</xdr:row>
      <xdr:rowOff>0</xdr:rowOff>
    </xdr:to>
    <xdr:pic>
      <xdr:nvPicPr>
        <xdr:cNvPr id="3" name="E657119C-6982-421D-8BA7-E74DEB70A7DB-1"/>
        <xdr:cNvPicPr/>
      </xdr:nvPicPr>
      <xdr:blipFill>
        <a:stretch>
          <a:fillRect/>
        </a:stretch>
      </xdr:blipFill>
      <xdr:spPr>
        <a:xfrm>
          <a:off x="422402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85</xdr:row>
      <xdr:rowOff>0</xdr:rowOff>
    </xdr:from>
    <xdr:to>
      <xdr:col>3</xdr:col>
      <xdr:colOff>651510</xdr:colOff>
      <xdr:row>85</xdr:row>
      <xdr:rowOff>0</xdr:rowOff>
    </xdr:to>
    <xdr:pic>
      <xdr:nvPicPr>
        <xdr:cNvPr id="5" name="E657119C-6982-421D-8BA7-E74DEB70A7DB-2"/>
        <xdr:cNvPicPr/>
      </xdr:nvPicPr>
      <xdr:blipFill>
        <a:stretch>
          <a:fillRect/>
        </a:stretch>
      </xdr:blipFill>
      <xdr:spPr>
        <a:xfrm>
          <a:off x="431927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85</xdr:row>
      <xdr:rowOff>0</xdr:rowOff>
    </xdr:from>
    <xdr:to>
      <xdr:col>3</xdr:col>
      <xdr:colOff>694055</xdr:colOff>
      <xdr:row>85</xdr:row>
      <xdr:rowOff>0</xdr:rowOff>
    </xdr:to>
    <xdr:pic>
      <xdr:nvPicPr>
        <xdr:cNvPr id="7" name="E657119C-6982-421D-8BA7-E74DEB70A7DB-3"/>
        <xdr:cNvPicPr/>
      </xdr:nvPicPr>
      <xdr:blipFill>
        <a:stretch>
          <a:fillRect/>
        </a:stretch>
      </xdr:blipFill>
      <xdr:spPr>
        <a:xfrm>
          <a:off x="43618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554355</xdr:colOff>
      <xdr:row>85</xdr:row>
      <xdr:rowOff>0</xdr:rowOff>
    </xdr:from>
    <xdr:to>
      <xdr:col>3</xdr:col>
      <xdr:colOff>554355</xdr:colOff>
      <xdr:row>85</xdr:row>
      <xdr:rowOff>0</xdr:rowOff>
    </xdr:to>
    <xdr:pic>
      <xdr:nvPicPr>
        <xdr:cNvPr id="4" name="E657119C-6982-421D-8BA7-E74DEB70A7DB-4"/>
        <xdr:cNvPicPr/>
      </xdr:nvPicPr>
      <xdr:blipFill>
        <a:stretch>
          <a:fillRect/>
        </a:stretch>
      </xdr:blipFill>
      <xdr:spPr>
        <a:xfrm>
          <a:off x="42221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649605</xdr:colOff>
      <xdr:row>85</xdr:row>
      <xdr:rowOff>0</xdr:rowOff>
    </xdr:from>
    <xdr:to>
      <xdr:col>3</xdr:col>
      <xdr:colOff>649605</xdr:colOff>
      <xdr:row>85</xdr:row>
      <xdr:rowOff>0</xdr:rowOff>
    </xdr:to>
    <xdr:pic>
      <xdr:nvPicPr>
        <xdr:cNvPr id="8" name="E657119C-6982-421D-8BA7-E74DEB70A7DB-5"/>
        <xdr:cNvPicPr/>
      </xdr:nvPicPr>
      <xdr:blipFill>
        <a:stretch>
          <a:fillRect/>
        </a:stretch>
      </xdr:blipFill>
      <xdr:spPr>
        <a:xfrm>
          <a:off x="431736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692150</xdr:colOff>
      <xdr:row>85</xdr:row>
      <xdr:rowOff>0</xdr:rowOff>
    </xdr:from>
    <xdr:to>
      <xdr:col>3</xdr:col>
      <xdr:colOff>692150</xdr:colOff>
      <xdr:row>85</xdr:row>
      <xdr:rowOff>0</xdr:rowOff>
    </xdr:to>
    <xdr:pic>
      <xdr:nvPicPr>
        <xdr:cNvPr id="10" name="E657119C-6982-421D-8BA7-E74DEB70A7DB-6"/>
        <xdr:cNvPicPr/>
      </xdr:nvPicPr>
      <xdr:blipFill>
        <a:stretch>
          <a:fillRect/>
        </a:stretch>
      </xdr:blipFill>
      <xdr:spPr>
        <a:xfrm>
          <a:off x="435991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85</xdr:row>
      <xdr:rowOff>0</xdr:rowOff>
    </xdr:from>
    <xdr:to>
      <xdr:col>3</xdr:col>
      <xdr:colOff>556260</xdr:colOff>
      <xdr:row>85</xdr:row>
      <xdr:rowOff>0</xdr:rowOff>
    </xdr:to>
    <xdr:pic>
      <xdr:nvPicPr>
        <xdr:cNvPr id="6" name="E657119C-6982-421D-8BA7-E74DEB70A7DB-7"/>
        <xdr:cNvPicPr/>
      </xdr:nvPicPr>
      <xdr:blipFill>
        <a:stretch>
          <a:fillRect/>
        </a:stretch>
      </xdr:blipFill>
      <xdr:spPr>
        <a:xfrm>
          <a:off x="422402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85</xdr:row>
      <xdr:rowOff>0</xdr:rowOff>
    </xdr:from>
    <xdr:to>
      <xdr:col>3</xdr:col>
      <xdr:colOff>556260</xdr:colOff>
      <xdr:row>85</xdr:row>
      <xdr:rowOff>0</xdr:rowOff>
    </xdr:to>
    <xdr:pic>
      <xdr:nvPicPr>
        <xdr:cNvPr id="11" name="E657119C-6982-421D-8BA7-E74DEB70A7DB-8"/>
        <xdr:cNvPicPr/>
      </xdr:nvPicPr>
      <xdr:blipFill>
        <a:stretch>
          <a:fillRect/>
        </a:stretch>
      </xdr:blipFill>
      <xdr:spPr>
        <a:xfrm>
          <a:off x="422402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85</xdr:row>
      <xdr:rowOff>0</xdr:rowOff>
    </xdr:from>
    <xdr:to>
      <xdr:col>3</xdr:col>
      <xdr:colOff>651510</xdr:colOff>
      <xdr:row>85</xdr:row>
      <xdr:rowOff>0</xdr:rowOff>
    </xdr:to>
    <xdr:pic>
      <xdr:nvPicPr>
        <xdr:cNvPr id="13" name="E657119C-6982-421D-8BA7-E74DEB70A7DB-9"/>
        <xdr:cNvPicPr/>
      </xdr:nvPicPr>
      <xdr:blipFill>
        <a:stretch>
          <a:fillRect/>
        </a:stretch>
      </xdr:blipFill>
      <xdr:spPr>
        <a:xfrm>
          <a:off x="431927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85</xdr:row>
      <xdr:rowOff>0</xdr:rowOff>
    </xdr:from>
    <xdr:to>
      <xdr:col>3</xdr:col>
      <xdr:colOff>651510</xdr:colOff>
      <xdr:row>85</xdr:row>
      <xdr:rowOff>0</xdr:rowOff>
    </xdr:to>
    <xdr:pic>
      <xdr:nvPicPr>
        <xdr:cNvPr id="15" name="E657119C-6982-421D-8BA7-E74DEB70A7DB-10"/>
        <xdr:cNvPicPr/>
      </xdr:nvPicPr>
      <xdr:blipFill>
        <a:stretch>
          <a:fillRect/>
        </a:stretch>
      </xdr:blipFill>
      <xdr:spPr>
        <a:xfrm>
          <a:off x="431927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85</xdr:row>
      <xdr:rowOff>0</xdr:rowOff>
    </xdr:from>
    <xdr:to>
      <xdr:col>3</xdr:col>
      <xdr:colOff>694055</xdr:colOff>
      <xdr:row>85</xdr:row>
      <xdr:rowOff>0</xdr:rowOff>
    </xdr:to>
    <xdr:pic>
      <xdr:nvPicPr>
        <xdr:cNvPr id="17" name="E657119C-6982-421D-8BA7-E74DEB70A7DB-11"/>
        <xdr:cNvPicPr/>
      </xdr:nvPicPr>
      <xdr:blipFill>
        <a:stretch>
          <a:fillRect/>
        </a:stretch>
      </xdr:blipFill>
      <xdr:spPr>
        <a:xfrm>
          <a:off x="43618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85</xdr:row>
      <xdr:rowOff>0</xdr:rowOff>
    </xdr:from>
    <xdr:to>
      <xdr:col>3</xdr:col>
      <xdr:colOff>694055</xdr:colOff>
      <xdr:row>85</xdr:row>
      <xdr:rowOff>0</xdr:rowOff>
    </xdr:to>
    <xdr:pic>
      <xdr:nvPicPr>
        <xdr:cNvPr id="19" name="E657119C-6982-421D-8BA7-E74DEB70A7DB-12"/>
        <xdr:cNvPicPr/>
      </xdr:nvPicPr>
      <xdr:blipFill>
        <a:stretch>
          <a:fillRect/>
        </a:stretch>
      </xdr:blipFill>
      <xdr:spPr>
        <a:xfrm>
          <a:off x="43618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884</xdr:row>
      <xdr:rowOff>0</xdr:rowOff>
    </xdr:from>
    <xdr:ext cx="309880" cy="273685"/>
    <xdr:sp>
      <xdr:nvSpPr>
        <xdr:cNvPr id="2" name="文本框 1"/>
        <xdr:cNvSpPr txBox="1"/>
      </xdr:nvSpPr>
      <xdr:spPr>
        <a:xfrm>
          <a:off x="8579485" y="210769200"/>
          <a:ext cx="309880" cy="273685"/>
        </a:xfrm>
        <a:prstGeom prst="rect">
          <a:avLst/>
        </a:prstGeom>
        <a:ln w="6350" cap="flat" cmpd="sng" algn="ctr">
          <a:solidFill>
            <a:schemeClr val="accent1"/>
          </a:solidFill>
          <a:prstDash val="dash"/>
          <a:miter lim="800000"/>
        </a:ln>
      </xdr:spPr>
      <xdr:style>
        <a:lnRef idx="0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F8" sqref="F8"/>
    </sheetView>
  </sheetViews>
  <sheetFormatPr defaultColWidth="8.63333333333333" defaultRowHeight="18.75" outlineLevelCol="7"/>
  <cols>
    <col min="1" max="1" width="28.5" style="18" customWidth="1"/>
    <col min="2" max="7" width="20.5" style="18" customWidth="1"/>
    <col min="8" max="8" width="24.1083333333333" style="18" customWidth="1"/>
    <col min="9" max="25" width="8.63333333333333" style="18"/>
  </cols>
  <sheetData>
    <row r="1" s="158" customFormat="1" ht="25.5" customHeight="1" spans="1:8">
      <c r="A1" s="159" t="s">
        <v>0</v>
      </c>
      <c r="B1" s="19"/>
      <c r="C1" s="19"/>
      <c r="D1" s="19"/>
      <c r="E1" s="19"/>
      <c r="F1" s="19"/>
      <c r="G1" s="19"/>
      <c r="H1" s="19"/>
    </row>
    <row r="2" s="54" customFormat="1" ht="20.25" spans="1:8">
      <c r="A2" s="68" t="s">
        <v>1</v>
      </c>
      <c r="B2" s="68" t="s">
        <v>2</v>
      </c>
      <c r="C2" s="68" t="s">
        <v>3</v>
      </c>
      <c r="D2" s="68" t="s">
        <v>4</v>
      </c>
      <c r="E2" s="68" t="s">
        <v>5</v>
      </c>
      <c r="F2" s="68" t="s">
        <v>6</v>
      </c>
      <c r="G2" s="68" t="s">
        <v>7</v>
      </c>
      <c r="H2" s="68" t="s">
        <v>8</v>
      </c>
    </row>
    <row r="3" spans="1:8">
      <c r="A3" s="20" t="s">
        <v>9</v>
      </c>
      <c r="B3" s="160">
        <f>B4/1674</f>
        <v>0.00537634408602151</v>
      </c>
      <c r="C3" s="160">
        <f>C4/1790</f>
        <v>0.00446927374301676</v>
      </c>
      <c r="D3" s="160">
        <f>D4/1414</f>
        <v>0.000707213578500707</v>
      </c>
      <c r="E3" s="160">
        <f>E4/1333</f>
        <v>0</v>
      </c>
      <c r="F3" s="160">
        <f>F4/1497</f>
        <v>0.000668002672010688</v>
      </c>
      <c r="G3" s="89">
        <f>G4/774</f>
        <v>0</v>
      </c>
      <c r="H3" s="89">
        <f>H4/181</f>
        <v>0</v>
      </c>
    </row>
    <row r="4" spans="1:8">
      <c r="A4" s="20" t="s">
        <v>10</v>
      </c>
      <c r="B4" s="161">
        <v>9</v>
      </c>
      <c r="C4" s="161">
        <v>8</v>
      </c>
      <c r="D4" s="161">
        <v>1</v>
      </c>
      <c r="E4" s="163">
        <v>0</v>
      </c>
      <c r="F4" s="168">
        <v>1</v>
      </c>
      <c r="G4" s="20">
        <v>0</v>
      </c>
      <c r="H4" s="87">
        <v>0</v>
      </c>
    </row>
    <row r="5" spans="1:8">
      <c r="A5" s="20" t="s">
        <v>11</v>
      </c>
      <c r="B5" s="162">
        <f>B6/1674</f>
        <v>0.0495818399044205</v>
      </c>
      <c r="C5" s="162">
        <f>C6/1790</f>
        <v>0.137430167597765</v>
      </c>
      <c r="D5" s="162">
        <f>D6/1414</f>
        <v>0.0466760961810467</v>
      </c>
      <c r="E5" s="162">
        <f>E6/1333</f>
        <v>0.121530382595649</v>
      </c>
      <c r="F5" s="162">
        <f>F6/1497</f>
        <v>0.128256513026052</v>
      </c>
      <c r="G5" s="162">
        <f>G6/774</f>
        <v>0.143410852713178</v>
      </c>
      <c r="H5" s="162">
        <f>H6/181</f>
        <v>0.237569060773481</v>
      </c>
    </row>
    <row r="6" spans="1:8">
      <c r="A6" s="20" t="s">
        <v>12</v>
      </c>
      <c r="B6" s="163">
        <v>83</v>
      </c>
      <c r="C6" s="163">
        <v>246</v>
      </c>
      <c r="D6" s="163">
        <v>66</v>
      </c>
      <c r="E6" s="163">
        <v>162</v>
      </c>
      <c r="F6" s="165">
        <v>192</v>
      </c>
      <c r="G6" s="163">
        <v>111</v>
      </c>
      <c r="H6" s="165">
        <v>43</v>
      </c>
    </row>
    <row r="7" ht="17.1" customHeight="1" spans="1:8">
      <c r="A7" s="20" t="s">
        <v>13</v>
      </c>
      <c r="B7" s="20">
        <v>0</v>
      </c>
      <c r="C7" s="164">
        <v>0</v>
      </c>
      <c r="D7" s="164">
        <v>0</v>
      </c>
      <c r="E7" s="166">
        <v>0</v>
      </c>
      <c r="F7" s="20">
        <v>0</v>
      </c>
      <c r="G7" s="166">
        <v>0</v>
      </c>
      <c r="H7" s="87">
        <v>0</v>
      </c>
    </row>
    <row r="8" spans="1:8">
      <c r="A8" s="20" t="s">
        <v>14</v>
      </c>
      <c r="B8" s="165" t="s">
        <v>15</v>
      </c>
      <c r="C8" s="165" t="s">
        <v>15</v>
      </c>
      <c r="D8" s="165" t="s">
        <v>15</v>
      </c>
      <c r="E8" s="165" t="s">
        <v>15</v>
      </c>
      <c r="F8" s="165" t="s">
        <v>15</v>
      </c>
      <c r="G8" s="165" t="s">
        <v>15</v>
      </c>
      <c r="H8" s="165" t="s">
        <v>15</v>
      </c>
    </row>
    <row r="9" spans="1:8">
      <c r="A9" s="20" t="s">
        <v>16</v>
      </c>
      <c r="B9" s="163">
        <v>23</v>
      </c>
      <c r="C9" s="163">
        <v>61</v>
      </c>
      <c r="D9" s="163">
        <v>115</v>
      </c>
      <c r="E9" s="163">
        <v>517</v>
      </c>
      <c r="F9" s="165">
        <v>157</v>
      </c>
      <c r="G9" s="163">
        <v>9</v>
      </c>
      <c r="H9" s="168">
        <v>40</v>
      </c>
    </row>
    <row r="10" spans="1:8">
      <c r="A10" s="20" t="s">
        <v>17</v>
      </c>
      <c r="B10" s="161">
        <v>2</v>
      </c>
      <c r="C10" s="166">
        <v>6</v>
      </c>
      <c r="D10" s="87">
        <v>0</v>
      </c>
      <c r="E10" s="87">
        <v>0</v>
      </c>
      <c r="F10" s="168">
        <v>5</v>
      </c>
      <c r="G10" s="87">
        <v>5</v>
      </c>
      <c r="H10" s="87">
        <v>0</v>
      </c>
    </row>
    <row r="11" spans="1:8">
      <c r="A11" s="20" t="s">
        <v>18</v>
      </c>
      <c r="B11" s="167">
        <v>0</v>
      </c>
      <c r="C11" s="87">
        <v>0</v>
      </c>
      <c r="D11" s="87">
        <v>0</v>
      </c>
      <c r="E11" s="166">
        <v>0</v>
      </c>
      <c r="F11" s="87">
        <v>0</v>
      </c>
      <c r="G11" s="87">
        <v>0</v>
      </c>
      <c r="H11" s="87">
        <v>0</v>
      </c>
    </row>
    <row r="12" spans="1:8">
      <c r="A12" s="20" t="s">
        <v>19</v>
      </c>
      <c r="B12" s="168" t="s">
        <v>20</v>
      </c>
      <c r="C12" s="168" t="s">
        <v>20</v>
      </c>
      <c r="D12" s="168" t="s">
        <v>20</v>
      </c>
      <c r="E12" s="168" t="s">
        <v>20</v>
      </c>
      <c r="F12" s="168" t="s">
        <v>20</v>
      </c>
      <c r="G12" s="168" t="s">
        <v>20</v>
      </c>
      <c r="H12" s="168" t="s">
        <v>20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hyperlinks>
    <hyperlink ref="B8" location="'晚自修风气统计表'!A3" display="班级明细"/>
    <hyperlink ref="C8" location="'晚自修风气统计表'!A12" display="班级明细"/>
    <hyperlink ref="D8" location="'晚自修风气统计表'!A23" display="班级明细"/>
    <hyperlink ref="E8" location="'晚自修风气统计表'!A27" display="班级明细"/>
    <hyperlink ref="G8" location="'晚自修风气统计表'!A39" display="班级明细"/>
    <hyperlink ref="H8" location="'晚自修风气统计表'!A40" display="班级明细"/>
    <hyperlink ref="B12" location="'统计表'!A3" display="交齐且规范"/>
    <hyperlink ref="C12" location="'统计表'!A42" display="交齐且规范"/>
    <hyperlink ref="D12" location="'统计表'!A108" display="交齐且规范"/>
    <hyperlink ref="F12" location="'统计表'!A181" display="交齐且规范"/>
    <hyperlink ref="G12" location="'统计表'!A215" display="交齐且规范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zoomScale="60" zoomScaleNormal="60" topLeftCell="H18" workbookViewId="0">
      <selection activeCell="D11" sqref="D11"/>
    </sheetView>
  </sheetViews>
  <sheetFormatPr defaultColWidth="9" defaultRowHeight="14.25"/>
  <cols>
    <col min="1" max="1" width="22.4166666666667" style="147" customWidth="1"/>
    <col min="2" max="2" width="18.3833333333333" style="147" customWidth="1"/>
    <col min="3" max="3" width="20.6083333333333" style="147" customWidth="1"/>
    <col min="4" max="4" width="48.675" style="148" customWidth="1"/>
    <col min="5" max="5" width="24.5" style="147" customWidth="1"/>
    <col min="6" max="6" width="24.8416666666667" style="147" customWidth="1"/>
    <col min="7" max="7" width="15.25" style="147" customWidth="1"/>
    <col min="8" max="8" width="45.225" style="147" customWidth="1"/>
    <col min="9" max="9" width="31.8666666666667" customWidth="1"/>
  </cols>
  <sheetData>
    <row r="1" ht="45" customHeight="1" spans="1:9">
      <c r="A1" s="149" t="s">
        <v>21</v>
      </c>
      <c r="B1" s="150"/>
      <c r="C1" s="150"/>
      <c r="D1" s="150"/>
      <c r="E1" s="150"/>
      <c r="F1" s="150"/>
      <c r="G1" s="150"/>
      <c r="H1" s="150"/>
      <c r="I1" s="150"/>
    </row>
    <row r="2" s="16" customFormat="1" ht="72" customHeight="1" spans="1:9">
      <c r="A2" s="68" t="s">
        <v>22</v>
      </c>
      <c r="B2" s="68" t="s">
        <v>23</v>
      </c>
      <c r="C2" s="68" t="s">
        <v>24</v>
      </c>
      <c r="D2" s="95" t="s">
        <v>25</v>
      </c>
      <c r="E2" s="68" t="s">
        <v>26</v>
      </c>
      <c r="F2" s="152" t="s">
        <v>27</v>
      </c>
      <c r="G2" s="68" t="s">
        <v>28</v>
      </c>
      <c r="H2" s="68" t="s">
        <v>29</v>
      </c>
      <c r="I2" s="155" t="s">
        <v>30</v>
      </c>
    </row>
    <row r="3" s="16" customFormat="1" ht="25" customHeight="1" spans="1:9">
      <c r="A3" s="20" t="s">
        <v>2</v>
      </c>
      <c r="B3" s="20" t="s">
        <v>31</v>
      </c>
      <c r="C3" s="20">
        <v>2025363614</v>
      </c>
      <c r="D3" s="20" t="s">
        <v>32</v>
      </c>
      <c r="E3" s="20" t="s">
        <v>33</v>
      </c>
      <c r="F3" s="20" t="s">
        <v>34</v>
      </c>
      <c r="G3" s="20">
        <v>2</v>
      </c>
      <c r="H3" s="151" t="s">
        <v>35</v>
      </c>
      <c r="I3" s="156" t="s">
        <v>36</v>
      </c>
    </row>
    <row r="4" s="16" customFormat="1" ht="25" customHeight="1" spans="1:9">
      <c r="A4" s="82"/>
      <c r="B4" s="20" t="s">
        <v>37</v>
      </c>
      <c r="C4" s="20">
        <v>2025364408</v>
      </c>
      <c r="D4" s="20" t="s">
        <v>38</v>
      </c>
      <c r="E4" s="20" t="s">
        <v>39</v>
      </c>
      <c r="F4" s="20" t="s">
        <v>40</v>
      </c>
      <c r="G4" s="20">
        <v>3</v>
      </c>
      <c r="H4" s="151" t="s">
        <v>35</v>
      </c>
      <c r="I4" s="156" t="s">
        <v>36</v>
      </c>
    </row>
    <row r="5" s="16" customFormat="1" ht="25" customHeight="1" spans="1:9">
      <c r="A5" s="82"/>
      <c r="B5" s="20"/>
      <c r="C5" s="20">
        <v>2025364413</v>
      </c>
      <c r="D5" s="20" t="s">
        <v>38</v>
      </c>
      <c r="E5" s="20" t="s">
        <v>41</v>
      </c>
      <c r="F5" s="20" t="s">
        <v>40</v>
      </c>
      <c r="G5" s="20">
        <v>3</v>
      </c>
      <c r="H5" s="151" t="s">
        <v>35</v>
      </c>
      <c r="I5" s="156" t="s">
        <v>36</v>
      </c>
    </row>
    <row r="6" s="16" customFormat="1" ht="25" customHeight="1" spans="1:9">
      <c r="A6" s="82"/>
      <c r="B6" s="20"/>
      <c r="C6" s="20">
        <v>2025364421</v>
      </c>
      <c r="D6" s="20" t="s">
        <v>38</v>
      </c>
      <c r="E6" s="20" t="s">
        <v>42</v>
      </c>
      <c r="F6" s="20" t="s">
        <v>40</v>
      </c>
      <c r="G6" s="20">
        <v>3</v>
      </c>
      <c r="H6" s="151" t="s">
        <v>35</v>
      </c>
      <c r="I6" s="156" t="s">
        <v>36</v>
      </c>
    </row>
    <row r="7" s="16" customFormat="1" ht="25" customHeight="1" spans="1:9">
      <c r="A7" s="82"/>
      <c r="B7" s="20" t="s">
        <v>43</v>
      </c>
      <c r="C7" s="20">
        <v>2025363436</v>
      </c>
      <c r="D7" s="20" t="s">
        <v>44</v>
      </c>
      <c r="E7" s="20" t="s">
        <v>45</v>
      </c>
      <c r="F7" s="20" t="s">
        <v>46</v>
      </c>
      <c r="G7" s="20">
        <v>3</v>
      </c>
      <c r="H7" s="151" t="s">
        <v>35</v>
      </c>
      <c r="I7" s="156" t="s">
        <v>36</v>
      </c>
    </row>
    <row r="8" s="16" customFormat="1" ht="25" customHeight="1" spans="1:9">
      <c r="A8" s="82"/>
      <c r="B8" s="20"/>
      <c r="C8" s="20">
        <v>2025363404</v>
      </c>
      <c r="D8" s="20" t="s">
        <v>44</v>
      </c>
      <c r="E8" s="20" t="s">
        <v>47</v>
      </c>
      <c r="F8" s="20" t="s">
        <v>46</v>
      </c>
      <c r="G8" s="20">
        <v>3</v>
      </c>
      <c r="H8" s="151" t="s">
        <v>35</v>
      </c>
      <c r="I8" s="156" t="s">
        <v>36</v>
      </c>
    </row>
    <row r="9" s="16" customFormat="1" ht="25" customHeight="1" spans="1:9">
      <c r="A9" s="82"/>
      <c r="B9" s="20"/>
      <c r="C9" s="20">
        <v>2025363428</v>
      </c>
      <c r="D9" s="20" t="s">
        <v>48</v>
      </c>
      <c r="E9" s="20" t="s">
        <v>49</v>
      </c>
      <c r="F9" s="20" t="s">
        <v>50</v>
      </c>
      <c r="G9" s="20">
        <v>2</v>
      </c>
      <c r="H9" s="151" t="s">
        <v>35</v>
      </c>
      <c r="I9" s="156" t="s">
        <v>36</v>
      </c>
    </row>
    <row r="10" s="16" customFormat="1" ht="25" customHeight="1" spans="1:9">
      <c r="A10" s="82"/>
      <c r="B10" s="20"/>
      <c r="C10" s="20">
        <v>2025363432</v>
      </c>
      <c r="D10" s="20" t="s">
        <v>44</v>
      </c>
      <c r="E10" s="20" t="s">
        <v>51</v>
      </c>
      <c r="F10" s="20" t="s">
        <v>46</v>
      </c>
      <c r="G10" s="20">
        <v>3</v>
      </c>
      <c r="H10" s="151" t="s">
        <v>35</v>
      </c>
      <c r="I10" s="156" t="s">
        <v>36</v>
      </c>
    </row>
    <row r="11" s="16" customFormat="1" ht="25" customHeight="1" spans="1:9">
      <c r="A11" s="82"/>
      <c r="B11" s="20"/>
      <c r="C11" s="20">
        <v>2025363439</v>
      </c>
      <c r="D11" s="20" t="s">
        <v>48</v>
      </c>
      <c r="E11" s="20" t="s">
        <v>52</v>
      </c>
      <c r="F11" s="20" t="s">
        <v>50</v>
      </c>
      <c r="G11" s="20">
        <v>2</v>
      </c>
      <c r="H11" s="151" t="s">
        <v>35</v>
      </c>
      <c r="I11" s="156" t="s">
        <v>36</v>
      </c>
    </row>
    <row r="12" s="17" customFormat="1" ht="25" customHeight="1" spans="1:9">
      <c r="A12" s="151" t="s">
        <v>3</v>
      </c>
      <c r="B12" s="151" t="s">
        <v>53</v>
      </c>
      <c r="C12" s="151">
        <v>2024273215</v>
      </c>
      <c r="D12" s="151" t="s">
        <v>54</v>
      </c>
      <c r="E12" s="151" t="s">
        <v>55</v>
      </c>
      <c r="F12" s="151" t="s">
        <v>56</v>
      </c>
      <c r="G12" s="153">
        <v>2</v>
      </c>
      <c r="H12" s="151" t="s">
        <v>35</v>
      </c>
      <c r="I12" s="156"/>
    </row>
    <row r="13" s="17" customFormat="1" ht="25" customHeight="1" spans="1:9">
      <c r="A13" s="151"/>
      <c r="B13" s="151"/>
      <c r="C13" s="151">
        <v>2024273227</v>
      </c>
      <c r="D13" s="151" t="s">
        <v>54</v>
      </c>
      <c r="E13" s="151" t="s">
        <v>57</v>
      </c>
      <c r="F13" s="151" t="s">
        <v>56</v>
      </c>
      <c r="G13" s="153">
        <v>2</v>
      </c>
      <c r="H13" s="151" t="s">
        <v>35</v>
      </c>
      <c r="I13" s="156"/>
    </row>
    <row r="14" s="17" customFormat="1" ht="25" customHeight="1" spans="1:9">
      <c r="A14" s="151"/>
      <c r="B14" s="151"/>
      <c r="C14" s="151">
        <v>2024273221</v>
      </c>
      <c r="D14" s="151" t="s">
        <v>54</v>
      </c>
      <c r="E14" s="151" t="s">
        <v>58</v>
      </c>
      <c r="F14" s="151" t="s">
        <v>56</v>
      </c>
      <c r="G14" s="153">
        <v>2</v>
      </c>
      <c r="H14" s="151" t="s">
        <v>35</v>
      </c>
      <c r="I14" s="156"/>
    </row>
    <row r="15" s="17" customFormat="1" ht="25" customHeight="1" spans="1:9">
      <c r="A15" s="151"/>
      <c r="B15" s="151" t="s">
        <v>59</v>
      </c>
      <c r="C15" s="151">
        <v>2023283232</v>
      </c>
      <c r="D15" s="85" t="s">
        <v>60</v>
      </c>
      <c r="E15" s="151" t="s">
        <v>61</v>
      </c>
      <c r="F15" s="151" t="s">
        <v>62</v>
      </c>
      <c r="G15" s="153">
        <v>2</v>
      </c>
      <c r="H15" s="151" t="s">
        <v>35</v>
      </c>
      <c r="I15" s="156"/>
    </row>
    <row r="16" s="17" customFormat="1" ht="25" customHeight="1" spans="1:9">
      <c r="A16" s="151"/>
      <c r="B16" s="151" t="s">
        <v>63</v>
      </c>
      <c r="C16" s="151">
        <v>2024273139</v>
      </c>
      <c r="D16" s="151" t="s">
        <v>64</v>
      </c>
      <c r="E16" s="151" t="s">
        <v>65</v>
      </c>
      <c r="F16" s="151" t="s">
        <v>66</v>
      </c>
      <c r="G16" s="153">
        <v>3</v>
      </c>
      <c r="H16" s="151" t="s">
        <v>35</v>
      </c>
      <c r="I16" s="156"/>
    </row>
    <row r="17" s="17" customFormat="1" ht="25" customHeight="1" spans="1:9">
      <c r="A17" s="151"/>
      <c r="B17" s="151"/>
      <c r="C17" s="151">
        <v>2024273139</v>
      </c>
      <c r="D17" s="151" t="s">
        <v>67</v>
      </c>
      <c r="E17" s="151" t="s">
        <v>65</v>
      </c>
      <c r="F17" s="151" t="s">
        <v>68</v>
      </c>
      <c r="G17" s="153">
        <v>2</v>
      </c>
      <c r="H17" s="151" t="s">
        <v>35</v>
      </c>
      <c r="I17" s="156"/>
    </row>
    <row r="18" s="17" customFormat="1" ht="25" customHeight="1" spans="1:9">
      <c r="A18" s="151"/>
      <c r="B18" s="151"/>
      <c r="C18" s="151">
        <v>2024273139</v>
      </c>
      <c r="D18" s="151" t="s">
        <v>54</v>
      </c>
      <c r="E18" s="151" t="s">
        <v>65</v>
      </c>
      <c r="F18" s="151" t="s">
        <v>69</v>
      </c>
      <c r="G18" s="153">
        <v>2</v>
      </c>
      <c r="H18" s="151" t="s">
        <v>35</v>
      </c>
      <c r="I18" s="156"/>
    </row>
    <row r="19" s="17" customFormat="1" ht="25" customHeight="1" spans="1:9">
      <c r="A19" s="151"/>
      <c r="B19" s="151"/>
      <c r="C19" s="151">
        <v>2024273142</v>
      </c>
      <c r="D19" s="151" t="s">
        <v>54</v>
      </c>
      <c r="E19" s="151" t="s">
        <v>70</v>
      </c>
      <c r="F19" s="151" t="s">
        <v>69</v>
      </c>
      <c r="G19" s="153">
        <v>2</v>
      </c>
      <c r="H19" s="151" t="s">
        <v>35</v>
      </c>
      <c r="I19" s="156"/>
    </row>
    <row r="20" ht="25" customHeight="1" spans="1:9">
      <c r="A20" s="20" t="s">
        <v>4</v>
      </c>
      <c r="B20" s="20" t="s">
        <v>71</v>
      </c>
      <c r="C20" s="20">
        <v>2024293229</v>
      </c>
      <c r="D20" s="20" t="s">
        <v>72</v>
      </c>
      <c r="E20" s="20" t="s">
        <v>73</v>
      </c>
      <c r="F20" s="20" t="s">
        <v>69</v>
      </c>
      <c r="G20" s="20">
        <v>2</v>
      </c>
      <c r="H20" s="20" t="s">
        <v>35</v>
      </c>
      <c r="I20" s="157"/>
    </row>
    <row r="21" ht="25" customHeight="1" spans="1:9">
      <c r="A21" s="20" t="s">
        <v>5</v>
      </c>
      <c r="B21" s="20" t="s">
        <v>74</v>
      </c>
      <c r="C21" s="20"/>
      <c r="D21" s="20"/>
      <c r="E21" s="20"/>
      <c r="F21" s="20"/>
      <c r="G21" s="20"/>
      <c r="H21" s="20"/>
      <c r="I21" s="157"/>
    </row>
    <row r="22" ht="25" customHeight="1" spans="1:9">
      <c r="A22" s="20" t="s">
        <v>6</v>
      </c>
      <c r="B22" s="31" t="s">
        <v>75</v>
      </c>
      <c r="C22" s="31">
        <v>2023213622</v>
      </c>
      <c r="D22" s="31" t="s">
        <v>76</v>
      </c>
      <c r="E22" s="31" t="s">
        <v>77</v>
      </c>
      <c r="F22" s="31" t="s">
        <v>78</v>
      </c>
      <c r="G22" s="31">
        <v>3</v>
      </c>
      <c r="H22" s="154" t="s">
        <v>35</v>
      </c>
      <c r="I22" s="157" t="s">
        <v>79</v>
      </c>
    </row>
    <row r="23" ht="25" customHeight="1" spans="1:9">
      <c r="A23" s="57" t="s">
        <v>7</v>
      </c>
      <c r="B23" s="57" t="s">
        <v>74</v>
      </c>
      <c r="C23" s="57"/>
      <c r="D23" s="57"/>
      <c r="E23" s="57"/>
      <c r="F23" s="57"/>
      <c r="G23" s="57"/>
      <c r="H23" s="57"/>
      <c r="I23" s="157"/>
    </row>
    <row r="24" ht="25" customHeight="1" spans="1:9">
      <c r="A24" s="21" t="s">
        <v>80</v>
      </c>
      <c r="B24" s="31" t="s">
        <v>74</v>
      </c>
      <c r="C24" s="31"/>
      <c r="D24" s="31"/>
      <c r="E24" s="31"/>
      <c r="F24" s="31"/>
      <c r="G24" s="31"/>
      <c r="H24" s="31"/>
      <c r="I24" s="157"/>
    </row>
  </sheetData>
  <sheetProtection formatCells="0" formatColumns="0" formatRows="0" insertRows="0" insertColumns="0" insertHyperlinks="0" deleteColumns="0" deleteRows="0" sort="0" autoFilter="0" pivotTables="0"/>
  <mergeCells count="10">
    <mergeCell ref="A1:I1"/>
    <mergeCell ref="B21:H21"/>
    <mergeCell ref="B23:H23"/>
    <mergeCell ref="B24:H24"/>
    <mergeCell ref="A3:A11"/>
    <mergeCell ref="A12:A19"/>
    <mergeCell ref="B4:B6"/>
    <mergeCell ref="B7:B11"/>
    <mergeCell ref="B12:B14"/>
    <mergeCell ref="B16:B1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zoomScale="85" zoomScaleNormal="85" workbookViewId="0">
      <selection activeCell="B5" sqref="B5:H5"/>
    </sheetView>
  </sheetViews>
  <sheetFormatPr defaultColWidth="9" defaultRowHeight="14.25" outlineLevelCol="7"/>
  <cols>
    <col min="1" max="1" width="19.075" customWidth="1"/>
    <col min="2" max="2" width="17.5" customWidth="1"/>
    <col min="3" max="3" width="14.6333333333333" customWidth="1"/>
    <col min="4" max="4" width="9.13333333333333" customWidth="1"/>
    <col min="5" max="5" width="38.3916666666667" customWidth="1"/>
    <col min="6" max="6" width="7.63333333333333" customWidth="1"/>
    <col min="7" max="7" width="14.6416666666667" customWidth="1"/>
    <col min="8" max="8" width="16.2166666666667" customWidth="1"/>
  </cols>
  <sheetData>
    <row r="1" s="39" customFormat="1" ht="24.75" customHeight="1" spans="1:8">
      <c r="A1" s="19" t="s">
        <v>81</v>
      </c>
      <c r="B1" s="19"/>
      <c r="C1" s="19"/>
      <c r="D1" s="19"/>
      <c r="E1" s="19"/>
      <c r="F1" s="19"/>
      <c r="G1" s="19"/>
      <c r="H1" s="19"/>
    </row>
    <row r="2" s="135" customFormat="1" ht="20.25" spans="1:8">
      <c r="A2" s="95" t="s">
        <v>22</v>
      </c>
      <c r="B2" s="95" t="s">
        <v>82</v>
      </c>
      <c r="C2" s="95" t="s">
        <v>24</v>
      </c>
      <c r="D2" s="95" t="s">
        <v>26</v>
      </c>
      <c r="E2" s="95" t="s">
        <v>25</v>
      </c>
      <c r="F2" s="95" t="s">
        <v>83</v>
      </c>
      <c r="G2" s="143" t="s">
        <v>84</v>
      </c>
      <c r="H2" s="95" t="s">
        <v>85</v>
      </c>
    </row>
    <row r="3" ht="18" customHeight="1" spans="1:8">
      <c r="A3" s="5" t="s">
        <v>2</v>
      </c>
      <c r="B3" s="136" t="s">
        <v>74</v>
      </c>
      <c r="C3" s="136"/>
      <c r="D3" s="136"/>
      <c r="E3" s="136"/>
      <c r="F3" s="136"/>
      <c r="G3" s="136"/>
      <c r="H3" s="144"/>
    </row>
    <row r="4" ht="18" customHeight="1" spans="1:8">
      <c r="A4" s="44" t="s">
        <v>3</v>
      </c>
      <c r="B4" s="136" t="s">
        <v>74</v>
      </c>
      <c r="C4" s="136"/>
      <c r="D4" s="136"/>
      <c r="E4" s="136"/>
      <c r="F4" s="136"/>
      <c r="G4" s="136"/>
      <c r="H4" s="144"/>
    </row>
    <row r="5" ht="18" customHeight="1" spans="1:8">
      <c r="A5" s="5" t="s">
        <v>4</v>
      </c>
      <c r="B5" s="137" t="s">
        <v>74</v>
      </c>
      <c r="C5" s="5"/>
      <c r="D5" s="5"/>
      <c r="E5" s="5"/>
      <c r="F5" s="5"/>
      <c r="G5" s="5"/>
      <c r="H5" s="5"/>
    </row>
    <row r="6" ht="18.75" spans="1:8">
      <c r="A6" s="138" t="s">
        <v>5</v>
      </c>
      <c r="B6" s="139" t="s">
        <v>74</v>
      </c>
      <c r="C6" s="140"/>
      <c r="D6" s="140"/>
      <c r="E6" s="140"/>
      <c r="F6" s="140"/>
      <c r="G6" s="140"/>
      <c r="H6" s="145"/>
    </row>
    <row r="7" ht="18.75" spans="1:8">
      <c r="A7" s="116" t="s">
        <v>6</v>
      </c>
      <c r="B7" s="116" t="s">
        <v>74</v>
      </c>
      <c r="C7" s="116"/>
      <c r="D7" s="116"/>
      <c r="E7" s="116"/>
      <c r="F7" s="116"/>
      <c r="G7" s="116"/>
      <c r="H7" s="116"/>
    </row>
    <row r="8" ht="18.75" spans="1:8">
      <c r="A8" s="11" t="s">
        <v>7</v>
      </c>
      <c r="B8" s="141" t="s">
        <v>74</v>
      </c>
      <c r="C8" s="142"/>
      <c r="D8" s="142"/>
      <c r="E8" s="142"/>
      <c r="F8" s="142"/>
      <c r="G8" s="142"/>
      <c r="H8" s="10"/>
    </row>
    <row r="9" ht="18" customHeight="1" spans="1:8">
      <c r="A9" s="116" t="s">
        <v>8</v>
      </c>
      <c r="B9" s="116" t="s">
        <v>74</v>
      </c>
      <c r="C9" s="116"/>
      <c r="D9" s="116"/>
      <c r="E9" s="116"/>
      <c r="F9" s="116"/>
      <c r="G9" s="116"/>
      <c r="H9" s="116"/>
    </row>
    <row r="14" spans="5:5">
      <c r="E14" s="146"/>
    </row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B3:H3"/>
    <mergeCell ref="B4:H4"/>
    <mergeCell ref="B5:H5"/>
    <mergeCell ref="B6:H6"/>
    <mergeCell ref="B7:H7"/>
    <mergeCell ref="B8:H8"/>
    <mergeCell ref="B9:H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6"/>
  <sheetViews>
    <sheetView zoomScale="70" zoomScaleNormal="70" workbookViewId="0">
      <selection activeCell="H168" sqref="H168"/>
    </sheetView>
  </sheetViews>
  <sheetFormatPr defaultColWidth="8.25" defaultRowHeight="18.75"/>
  <cols>
    <col min="1" max="4" width="23.25" style="92" customWidth="1"/>
    <col min="5" max="5" width="29.1916666666667" style="92" customWidth="1"/>
    <col min="6" max="11" width="23.25" style="92" customWidth="1"/>
    <col min="12" max="16" width="8.25" style="92"/>
  </cols>
  <sheetData>
    <row r="1" ht="23.1" customHeight="1" spans="1:7">
      <c r="A1" s="122" t="s">
        <v>86</v>
      </c>
      <c r="B1" s="123"/>
      <c r="C1" s="123"/>
      <c r="D1" s="123"/>
      <c r="E1" s="123"/>
      <c r="F1" s="123"/>
      <c r="G1" s="123"/>
    </row>
    <row r="2" s="91" customFormat="1" ht="20.25" customHeight="1" spans="1:11">
      <c r="A2" s="11" t="s">
        <v>22</v>
      </c>
      <c r="B2" s="11" t="s">
        <v>23</v>
      </c>
      <c r="C2" s="11" t="s">
        <v>24</v>
      </c>
      <c r="D2" s="11" t="s">
        <v>26</v>
      </c>
      <c r="E2" s="11" t="s">
        <v>25</v>
      </c>
      <c r="F2" s="127" t="s">
        <v>87</v>
      </c>
      <c r="G2" s="11" t="s">
        <v>28</v>
      </c>
      <c r="H2" s="128"/>
      <c r="I2" s="128"/>
      <c r="J2" s="128"/>
      <c r="K2" s="128"/>
    </row>
    <row r="3" s="91" customFormat="1" ht="20.25" customHeight="1" spans="1:11">
      <c r="A3" s="124" t="s">
        <v>2</v>
      </c>
      <c r="B3" s="124" t="s">
        <v>88</v>
      </c>
      <c r="C3" s="124">
        <v>2023363720</v>
      </c>
      <c r="D3" s="124" t="s">
        <v>89</v>
      </c>
      <c r="E3" s="124" t="s">
        <v>90</v>
      </c>
      <c r="F3" s="124" t="s">
        <v>50</v>
      </c>
      <c r="G3" s="124">
        <v>2</v>
      </c>
      <c r="H3" s="129"/>
      <c r="I3" s="129"/>
      <c r="J3" s="129"/>
      <c r="K3" s="129"/>
    </row>
    <row r="4" s="91" customFormat="1" ht="20.25" customHeight="1" spans="1:11">
      <c r="A4" s="82"/>
      <c r="B4" s="20"/>
      <c r="C4" s="20">
        <v>2023363742</v>
      </c>
      <c r="D4" s="20" t="s">
        <v>91</v>
      </c>
      <c r="E4" s="20" t="s">
        <v>92</v>
      </c>
      <c r="F4" s="20" t="s">
        <v>69</v>
      </c>
      <c r="G4" s="20">
        <v>2</v>
      </c>
      <c r="H4" s="129"/>
      <c r="I4" s="129"/>
      <c r="J4" s="129"/>
      <c r="K4" s="129"/>
    </row>
    <row r="5" s="91" customFormat="1" ht="28.5" customHeight="1" spans="1:11">
      <c r="A5" s="82"/>
      <c r="B5" s="20"/>
      <c r="C5" s="20">
        <v>2023363737</v>
      </c>
      <c r="D5" s="20" t="s">
        <v>93</v>
      </c>
      <c r="E5" s="20" t="s">
        <v>92</v>
      </c>
      <c r="F5" s="20" t="s">
        <v>69</v>
      </c>
      <c r="G5" s="20">
        <v>2</v>
      </c>
      <c r="H5" s="129"/>
      <c r="I5" s="129"/>
      <c r="J5" s="129"/>
      <c r="K5" s="129"/>
    </row>
    <row r="6" s="91" customFormat="1" ht="20.25" customHeight="1" spans="1:11">
      <c r="A6" s="82"/>
      <c r="B6" s="20" t="s">
        <v>31</v>
      </c>
      <c r="C6" s="20">
        <v>2025363613</v>
      </c>
      <c r="D6" s="20" t="s">
        <v>94</v>
      </c>
      <c r="E6" s="20" t="s">
        <v>95</v>
      </c>
      <c r="F6" s="20" t="s">
        <v>46</v>
      </c>
      <c r="G6" s="20">
        <v>3</v>
      </c>
      <c r="H6" s="129"/>
      <c r="I6" s="129"/>
      <c r="J6" s="129"/>
      <c r="K6" s="129"/>
    </row>
    <row r="7" s="91" customFormat="1" ht="20.25" customHeight="1" spans="1:11">
      <c r="A7" s="82"/>
      <c r="B7" s="20" t="s">
        <v>96</v>
      </c>
      <c r="C7" s="20">
        <v>2025363925</v>
      </c>
      <c r="D7" s="20" t="s">
        <v>97</v>
      </c>
      <c r="E7" s="20" t="s">
        <v>44</v>
      </c>
      <c r="F7" s="20" t="s">
        <v>50</v>
      </c>
      <c r="G7" s="20">
        <v>2</v>
      </c>
      <c r="H7" s="129"/>
      <c r="I7" s="129"/>
      <c r="J7" s="129"/>
      <c r="K7" s="129"/>
    </row>
    <row r="8" s="91" customFormat="1" ht="20.25" customHeight="1" spans="1:11">
      <c r="A8" s="82"/>
      <c r="B8" s="20"/>
      <c r="C8" s="20">
        <v>2025363939</v>
      </c>
      <c r="D8" s="20" t="s">
        <v>98</v>
      </c>
      <c r="E8" s="20" t="s">
        <v>99</v>
      </c>
      <c r="F8" s="20" t="s">
        <v>69</v>
      </c>
      <c r="G8" s="20">
        <v>2</v>
      </c>
      <c r="H8" s="129"/>
      <c r="I8" s="129"/>
      <c r="J8" s="129"/>
      <c r="K8" s="129"/>
    </row>
    <row r="9" s="91" customFormat="1" ht="20.25" customHeight="1" spans="1:11">
      <c r="A9" s="82"/>
      <c r="B9" s="20"/>
      <c r="C9" s="20">
        <v>2025363915</v>
      </c>
      <c r="D9" s="20" t="s">
        <v>100</v>
      </c>
      <c r="E9" s="20" t="s">
        <v>101</v>
      </c>
      <c r="F9" s="20" t="s">
        <v>34</v>
      </c>
      <c r="G9" s="20">
        <v>5</v>
      </c>
      <c r="H9" s="129"/>
      <c r="I9" s="129"/>
      <c r="J9" s="129"/>
      <c r="K9" s="129"/>
    </row>
    <row r="10" s="91" customFormat="1" ht="20.25" customHeight="1" spans="1:11">
      <c r="A10" s="82"/>
      <c r="B10" s="20"/>
      <c r="C10" s="20"/>
      <c r="D10" s="20"/>
      <c r="E10" s="20" t="s">
        <v>102</v>
      </c>
      <c r="F10" s="20" t="s">
        <v>78</v>
      </c>
      <c r="G10" s="20"/>
      <c r="H10" s="129"/>
      <c r="I10" s="129"/>
      <c r="J10" s="129"/>
      <c r="K10" s="129"/>
    </row>
    <row r="11" s="91" customFormat="1" ht="20.25" customHeight="1" spans="1:11">
      <c r="A11" s="82"/>
      <c r="B11" s="20" t="s">
        <v>103</v>
      </c>
      <c r="C11" s="20">
        <v>2025364204</v>
      </c>
      <c r="D11" s="20" t="s">
        <v>104</v>
      </c>
      <c r="E11" s="20" t="s">
        <v>105</v>
      </c>
      <c r="F11" s="20" t="s">
        <v>40</v>
      </c>
      <c r="G11" s="20">
        <v>3</v>
      </c>
      <c r="H11" s="129"/>
      <c r="I11" s="129"/>
      <c r="J11" s="129"/>
      <c r="K11" s="129"/>
    </row>
    <row r="12" s="91" customFormat="1" ht="20.25" customHeight="1" spans="1:11">
      <c r="A12" s="82"/>
      <c r="B12" s="20" t="s">
        <v>37</v>
      </c>
      <c r="C12" s="20">
        <v>2025364408</v>
      </c>
      <c r="D12" s="20" t="s">
        <v>39</v>
      </c>
      <c r="E12" s="20" t="s">
        <v>106</v>
      </c>
      <c r="F12" s="20" t="s">
        <v>46</v>
      </c>
      <c r="G12" s="20">
        <v>5</v>
      </c>
      <c r="H12" s="129"/>
      <c r="I12" s="129"/>
      <c r="J12" s="129"/>
      <c r="K12" s="129"/>
    </row>
    <row r="13" s="91" customFormat="1" ht="20.25" customHeight="1" spans="1:11">
      <c r="A13" s="82"/>
      <c r="B13" s="20"/>
      <c r="C13" s="20"/>
      <c r="D13" s="20"/>
      <c r="E13" s="20" t="s">
        <v>107</v>
      </c>
      <c r="F13" s="20" t="s">
        <v>68</v>
      </c>
      <c r="G13" s="20"/>
      <c r="H13" s="129"/>
      <c r="I13" s="129"/>
      <c r="J13" s="129"/>
      <c r="K13" s="129"/>
    </row>
    <row r="14" s="91" customFormat="1" ht="20.25" customHeight="1" spans="1:11">
      <c r="A14" s="82"/>
      <c r="B14" s="20"/>
      <c r="C14" s="20">
        <v>2025364420</v>
      </c>
      <c r="D14" s="20" t="s">
        <v>108</v>
      </c>
      <c r="E14" s="20" t="s">
        <v>107</v>
      </c>
      <c r="F14" s="20" t="s">
        <v>68</v>
      </c>
      <c r="G14" s="20">
        <v>4</v>
      </c>
      <c r="H14" s="129"/>
      <c r="I14" s="129"/>
      <c r="J14" s="129"/>
      <c r="K14" s="129"/>
    </row>
    <row r="15" s="91" customFormat="1" ht="20.25" customHeight="1" spans="1:11">
      <c r="A15" s="82"/>
      <c r="B15" s="20"/>
      <c r="C15" s="20"/>
      <c r="D15" s="20"/>
      <c r="E15" s="20" t="s">
        <v>109</v>
      </c>
      <c r="F15" s="20" t="s">
        <v>68</v>
      </c>
      <c r="G15" s="20"/>
      <c r="H15" s="129"/>
      <c r="I15" s="129"/>
      <c r="J15" s="129"/>
      <c r="K15" s="129"/>
    </row>
    <row r="16" s="91" customFormat="1" ht="20.25" customHeight="1" spans="1:11">
      <c r="A16" s="82"/>
      <c r="B16" s="20"/>
      <c r="C16" s="20">
        <v>2025364417</v>
      </c>
      <c r="D16" s="20" t="s">
        <v>110</v>
      </c>
      <c r="E16" s="20" t="s">
        <v>109</v>
      </c>
      <c r="F16" s="20" t="s">
        <v>68</v>
      </c>
      <c r="G16" s="20">
        <v>2</v>
      </c>
      <c r="H16" s="129"/>
      <c r="I16" s="129"/>
      <c r="J16" s="129"/>
      <c r="K16" s="129"/>
    </row>
    <row r="17" s="91" customFormat="1" ht="20.25" customHeight="1" spans="1:11">
      <c r="A17" s="82"/>
      <c r="B17" s="20"/>
      <c r="C17" s="20">
        <v>2025364402</v>
      </c>
      <c r="D17" s="20" t="s">
        <v>111</v>
      </c>
      <c r="E17" s="20" t="s">
        <v>112</v>
      </c>
      <c r="F17" s="20" t="s">
        <v>40</v>
      </c>
      <c r="G17" s="20">
        <v>3</v>
      </c>
      <c r="H17" s="129"/>
      <c r="I17" s="129"/>
      <c r="J17" s="129"/>
      <c r="K17" s="129"/>
    </row>
    <row r="18" s="91" customFormat="1" ht="20.25" customHeight="1" spans="1:11">
      <c r="A18" s="82"/>
      <c r="B18" s="20"/>
      <c r="C18" s="20">
        <v>2025364406</v>
      </c>
      <c r="D18" s="20" t="s">
        <v>113</v>
      </c>
      <c r="E18" s="20"/>
      <c r="F18" s="20"/>
      <c r="G18" s="20">
        <v>3</v>
      </c>
      <c r="H18" s="129"/>
      <c r="I18" s="129"/>
      <c r="J18" s="129"/>
      <c r="K18" s="129"/>
    </row>
    <row r="19" s="91" customFormat="1" ht="20.25" customHeight="1" spans="1:11">
      <c r="A19" s="82"/>
      <c r="B19" s="20"/>
      <c r="C19" s="20">
        <v>2025364418</v>
      </c>
      <c r="D19" s="20" t="s">
        <v>114</v>
      </c>
      <c r="E19" s="20"/>
      <c r="F19" s="20"/>
      <c r="G19" s="20">
        <v>3</v>
      </c>
      <c r="H19" s="129"/>
      <c r="I19" s="129"/>
      <c r="J19" s="129"/>
      <c r="K19" s="129"/>
    </row>
    <row r="20" s="91" customFormat="1" ht="20.25" customHeight="1" spans="1:11">
      <c r="A20" s="82"/>
      <c r="B20" s="20" t="s">
        <v>115</v>
      </c>
      <c r="C20" s="20">
        <v>2024363403</v>
      </c>
      <c r="D20" s="20" t="s">
        <v>116</v>
      </c>
      <c r="E20" s="20" t="s">
        <v>117</v>
      </c>
      <c r="F20" s="20" t="s">
        <v>69</v>
      </c>
      <c r="G20" s="20">
        <v>5</v>
      </c>
      <c r="H20" s="129"/>
      <c r="I20" s="129"/>
      <c r="J20" s="129"/>
      <c r="K20" s="129"/>
    </row>
    <row r="21" s="91" customFormat="1" ht="20.25" customHeight="1" spans="1:11">
      <c r="A21" s="82"/>
      <c r="B21" s="20"/>
      <c r="C21" s="20"/>
      <c r="D21" s="20"/>
      <c r="E21" s="20" t="s">
        <v>118</v>
      </c>
      <c r="F21" s="20" t="s">
        <v>46</v>
      </c>
      <c r="G21" s="20"/>
      <c r="H21" s="129"/>
      <c r="I21" s="129"/>
      <c r="J21" s="129"/>
      <c r="K21" s="129"/>
    </row>
    <row r="22" s="91" customFormat="1" ht="20.25" customHeight="1" spans="1:11">
      <c r="A22" s="82"/>
      <c r="B22" s="20"/>
      <c r="C22" s="20">
        <v>2024363436</v>
      </c>
      <c r="D22" s="20" t="s">
        <v>119</v>
      </c>
      <c r="E22" s="20" t="s">
        <v>118</v>
      </c>
      <c r="F22" s="20" t="s">
        <v>46</v>
      </c>
      <c r="G22" s="20">
        <v>3</v>
      </c>
      <c r="H22" s="129"/>
      <c r="I22" s="129"/>
      <c r="J22" s="129"/>
      <c r="K22" s="129"/>
    </row>
    <row r="23" s="91" customFormat="1" ht="20.25" customHeight="1" spans="1:11">
      <c r="A23" s="82"/>
      <c r="B23" s="20" t="s">
        <v>120</v>
      </c>
      <c r="C23" s="20">
        <v>2025364312</v>
      </c>
      <c r="D23" s="20" t="s">
        <v>121</v>
      </c>
      <c r="E23" s="20" t="s">
        <v>106</v>
      </c>
      <c r="F23" s="20" t="s">
        <v>122</v>
      </c>
      <c r="G23" s="20">
        <v>5</v>
      </c>
      <c r="H23" s="129"/>
      <c r="I23" s="129"/>
      <c r="J23" s="129"/>
      <c r="K23" s="129"/>
    </row>
    <row r="24" s="91" customFormat="1" ht="20.25" customHeight="1" spans="1:11">
      <c r="A24" s="82"/>
      <c r="B24" s="20"/>
      <c r="C24" s="20"/>
      <c r="D24" s="20"/>
      <c r="E24" s="20" t="s">
        <v>123</v>
      </c>
      <c r="F24" s="20" t="s">
        <v>50</v>
      </c>
      <c r="G24" s="20"/>
      <c r="H24" s="129"/>
      <c r="I24" s="129"/>
      <c r="J24" s="129"/>
      <c r="K24" s="129"/>
    </row>
    <row r="25" s="91" customFormat="1" ht="20.25" customHeight="1" spans="1:11">
      <c r="A25" s="82"/>
      <c r="B25" s="20"/>
      <c r="C25" s="20">
        <v>2025364325</v>
      </c>
      <c r="D25" s="20" t="s">
        <v>124</v>
      </c>
      <c r="E25" s="20" t="s">
        <v>125</v>
      </c>
      <c r="F25" s="20" t="s">
        <v>126</v>
      </c>
      <c r="G25" s="20">
        <v>4</v>
      </c>
      <c r="H25" s="129"/>
      <c r="I25" s="129"/>
      <c r="J25" s="129"/>
      <c r="K25" s="129"/>
    </row>
    <row r="26" s="91" customFormat="1" ht="20.25" customHeight="1" spans="1:11">
      <c r="A26" s="82"/>
      <c r="B26" s="20"/>
      <c r="C26" s="20"/>
      <c r="D26" s="20"/>
      <c r="E26" s="20" t="s">
        <v>123</v>
      </c>
      <c r="F26" s="20" t="s">
        <v>126</v>
      </c>
      <c r="G26" s="20"/>
      <c r="H26" s="129"/>
      <c r="I26" s="129"/>
      <c r="J26" s="129"/>
      <c r="K26" s="129"/>
    </row>
    <row r="27" s="91" customFormat="1" ht="20.25" customHeight="1" spans="1:11">
      <c r="A27" s="82"/>
      <c r="B27" s="20"/>
      <c r="C27" s="20">
        <v>2025364306</v>
      </c>
      <c r="D27" s="20" t="s">
        <v>127</v>
      </c>
      <c r="E27" s="20" t="s">
        <v>128</v>
      </c>
      <c r="F27" s="20" t="s">
        <v>126</v>
      </c>
      <c r="G27" s="20">
        <v>2</v>
      </c>
      <c r="H27" s="129"/>
      <c r="I27" s="129"/>
      <c r="J27" s="129"/>
      <c r="K27" s="129"/>
    </row>
    <row r="28" s="91" customFormat="1" ht="20.25" customHeight="1" spans="1:11">
      <c r="A28" s="82"/>
      <c r="B28" s="20" t="s">
        <v>43</v>
      </c>
      <c r="C28" s="20">
        <v>2025363436</v>
      </c>
      <c r="D28" s="20" t="s">
        <v>45</v>
      </c>
      <c r="E28" s="20" t="s">
        <v>44</v>
      </c>
      <c r="F28" s="20" t="s">
        <v>46</v>
      </c>
      <c r="G28" s="20">
        <v>3</v>
      </c>
      <c r="H28" s="129"/>
      <c r="I28" s="129"/>
      <c r="J28" s="129"/>
      <c r="K28" s="129"/>
    </row>
    <row r="29" s="91" customFormat="1" ht="20.25" customHeight="1" spans="1:11">
      <c r="A29" s="82"/>
      <c r="B29" s="20"/>
      <c r="C29" s="20">
        <v>2025363404</v>
      </c>
      <c r="D29" s="20" t="s">
        <v>47</v>
      </c>
      <c r="E29" s="20" t="s">
        <v>44</v>
      </c>
      <c r="F29" s="20" t="s">
        <v>46</v>
      </c>
      <c r="G29" s="20">
        <v>5</v>
      </c>
      <c r="H29" s="129"/>
      <c r="I29" s="129"/>
      <c r="J29" s="129"/>
      <c r="K29" s="129"/>
    </row>
    <row r="30" s="91" customFormat="1" ht="20.25" customHeight="1" spans="1:11">
      <c r="A30" s="82"/>
      <c r="B30" s="20"/>
      <c r="C30" s="20"/>
      <c r="D30" s="20"/>
      <c r="E30" s="20" t="s">
        <v>99</v>
      </c>
      <c r="F30" s="20" t="s">
        <v>50</v>
      </c>
      <c r="G30" s="20"/>
      <c r="H30" s="129"/>
      <c r="I30" s="129"/>
      <c r="J30" s="129"/>
      <c r="K30" s="129"/>
    </row>
    <row r="31" s="91" customFormat="1" ht="20.25" customHeight="1" spans="1:11">
      <c r="A31" s="82"/>
      <c r="B31" s="20"/>
      <c r="C31" s="20">
        <v>2025363401</v>
      </c>
      <c r="D31" s="20" t="s">
        <v>129</v>
      </c>
      <c r="E31" s="20" t="s">
        <v>48</v>
      </c>
      <c r="F31" s="20" t="s">
        <v>50</v>
      </c>
      <c r="G31" s="20">
        <v>5</v>
      </c>
      <c r="H31" s="129"/>
      <c r="I31" s="129"/>
      <c r="J31" s="129"/>
      <c r="K31" s="129"/>
    </row>
    <row r="32" s="91" customFormat="1" ht="20.25" customHeight="1" spans="1:11">
      <c r="A32" s="82"/>
      <c r="B32" s="20"/>
      <c r="C32" s="20"/>
      <c r="D32" s="20"/>
      <c r="E32" s="20" t="s">
        <v>130</v>
      </c>
      <c r="F32" s="20" t="s">
        <v>122</v>
      </c>
      <c r="G32" s="20"/>
      <c r="H32" s="129"/>
      <c r="I32" s="129"/>
      <c r="J32" s="129"/>
      <c r="K32" s="129"/>
    </row>
    <row r="33" s="91" customFormat="1" ht="20.25" customHeight="1" spans="1:11">
      <c r="A33" s="82"/>
      <c r="B33" s="20"/>
      <c r="C33" s="20">
        <v>2025363422</v>
      </c>
      <c r="D33" s="20" t="s">
        <v>131</v>
      </c>
      <c r="E33" s="20" t="s">
        <v>48</v>
      </c>
      <c r="F33" s="20" t="s">
        <v>50</v>
      </c>
      <c r="G33" s="20">
        <v>5</v>
      </c>
      <c r="H33" s="129"/>
      <c r="I33" s="129"/>
      <c r="J33" s="129"/>
      <c r="K33" s="129"/>
    </row>
    <row r="34" s="91" customFormat="1" ht="20.25" customHeight="1" spans="1:11">
      <c r="A34" s="82"/>
      <c r="B34" s="20"/>
      <c r="C34" s="20"/>
      <c r="D34" s="20"/>
      <c r="E34" s="20" t="s">
        <v>130</v>
      </c>
      <c r="F34" s="20" t="s">
        <v>122</v>
      </c>
      <c r="G34" s="20"/>
      <c r="H34" s="129"/>
      <c r="I34" s="129"/>
      <c r="J34" s="129"/>
      <c r="K34" s="129"/>
    </row>
    <row r="35" s="91" customFormat="1" ht="20.25" customHeight="1" spans="1:11">
      <c r="A35" s="82"/>
      <c r="B35" s="20"/>
      <c r="C35" s="20">
        <v>2025363427</v>
      </c>
      <c r="D35" s="20" t="s">
        <v>132</v>
      </c>
      <c r="E35" s="20" t="s">
        <v>118</v>
      </c>
      <c r="F35" s="20" t="s">
        <v>69</v>
      </c>
      <c r="G35" s="20">
        <v>5</v>
      </c>
      <c r="H35" s="129"/>
      <c r="I35" s="129"/>
      <c r="J35" s="129"/>
      <c r="K35" s="129"/>
    </row>
    <row r="36" s="91" customFormat="1" ht="20.25" customHeight="1" spans="1:11">
      <c r="A36" s="82"/>
      <c r="B36" s="20"/>
      <c r="C36" s="20"/>
      <c r="D36" s="20"/>
      <c r="E36" s="20" t="s">
        <v>133</v>
      </c>
      <c r="F36" s="20" t="s">
        <v>40</v>
      </c>
      <c r="G36" s="20"/>
      <c r="H36" s="129"/>
      <c r="I36" s="129"/>
      <c r="J36" s="129"/>
      <c r="K36" s="129"/>
    </row>
    <row r="37" s="121" customFormat="1" ht="20.25" customHeight="1" spans="1:11">
      <c r="A37" s="20" t="s">
        <v>3</v>
      </c>
      <c r="B37" s="125" t="s">
        <v>134</v>
      </c>
      <c r="C37" s="125">
        <v>2025283113</v>
      </c>
      <c r="D37" s="125" t="s">
        <v>135</v>
      </c>
      <c r="E37" s="20" t="s">
        <v>136</v>
      </c>
      <c r="F37" s="20" t="s">
        <v>62</v>
      </c>
      <c r="G37" s="125">
        <v>2</v>
      </c>
      <c r="H37" s="129"/>
      <c r="I37" s="129"/>
      <c r="J37" s="129"/>
      <c r="K37" s="129"/>
    </row>
    <row r="38" s="121" customFormat="1" ht="20.25" customHeight="1" spans="1:11">
      <c r="A38" s="20"/>
      <c r="B38" s="125"/>
      <c r="C38" s="125">
        <v>2025283127</v>
      </c>
      <c r="D38" s="125" t="s">
        <v>137</v>
      </c>
      <c r="E38" s="20" t="s">
        <v>136</v>
      </c>
      <c r="F38" s="20" t="s">
        <v>62</v>
      </c>
      <c r="G38" s="20">
        <v>2</v>
      </c>
      <c r="H38" s="129"/>
      <c r="I38" s="129"/>
      <c r="J38" s="129"/>
      <c r="K38" s="129"/>
    </row>
    <row r="39" s="121" customFormat="1" ht="20.25" customHeight="1" spans="1:11">
      <c r="A39" s="20"/>
      <c r="B39" s="125"/>
      <c r="C39" s="125">
        <v>2025283127</v>
      </c>
      <c r="D39" s="125" t="s">
        <v>137</v>
      </c>
      <c r="E39" s="20" t="s">
        <v>138</v>
      </c>
      <c r="F39" s="20" t="s">
        <v>62</v>
      </c>
      <c r="G39" s="20">
        <v>2</v>
      </c>
      <c r="H39" s="129"/>
      <c r="I39" s="129"/>
      <c r="J39" s="129"/>
      <c r="K39" s="129"/>
    </row>
    <row r="40" s="121" customFormat="1" ht="20.25" customHeight="1" spans="1:11">
      <c r="A40" s="20"/>
      <c r="B40" s="125"/>
      <c r="C40" s="125">
        <v>2025283113</v>
      </c>
      <c r="D40" s="125" t="s">
        <v>135</v>
      </c>
      <c r="E40" s="20" t="s">
        <v>139</v>
      </c>
      <c r="F40" s="20" t="s">
        <v>62</v>
      </c>
      <c r="G40" s="20">
        <v>2</v>
      </c>
      <c r="H40" s="129"/>
      <c r="I40" s="129"/>
      <c r="J40" s="129"/>
      <c r="K40" s="129"/>
    </row>
    <row r="41" s="121" customFormat="1" ht="20.25" customHeight="1" spans="1:11">
      <c r="A41" s="20"/>
      <c r="B41" s="125"/>
      <c r="C41" s="125">
        <v>2025283127</v>
      </c>
      <c r="D41" s="125" t="s">
        <v>137</v>
      </c>
      <c r="E41" s="125" t="s">
        <v>139</v>
      </c>
      <c r="F41" s="20" t="s">
        <v>62</v>
      </c>
      <c r="G41" s="125">
        <v>2</v>
      </c>
      <c r="H41" s="129"/>
      <c r="I41" s="129"/>
      <c r="J41" s="129"/>
      <c r="K41" s="129"/>
    </row>
    <row r="42" s="121" customFormat="1" ht="20.25" customHeight="1" spans="1:11">
      <c r="A42" s="20"/>
      <c r="B42" s="125"/>
      <c r="C42" s="125">
        <v>2025283113</v>
      </c>
      <c r="D42" s="125" t="s">
        <v>135</v>
      </c>
      <c r="E42" s="125" t="s">
        <v>138</v>
      </c>
      <c r="F42" s="20" t="s">
        <v>62</v>
      </c>
      <c r="G42" s="125">
        <v>2</v>
      </c>
      <c r="H42" s="129"/>
      <c r="I42" s="129"/>
      <c r="J42" s="129"/>
      <c r="K42" s="129"/>
    </row>
    <row r="43" s="121" customFormat="1" ht="20.25" customHeight="1" spans="1:11">
      <c r="A43" s="20"/>
      <c r="B43" s="125" t="s">
        <v>140</v>
      </c>
      <c r="C43" s="125">
        <v>2025283221</v>
      </c>
      <c r="D43" s="125" t="s">
        <v>141</v>
      </c>
      <c r="E43" s="125" t="s">
        <v>142</v>
      </c>
      <c r="F43" s="20" t="s">
        <v>143</v>
      </c>
      <c r="G43" s="125">
        <v>2</v>
      </c>
      <c r="H43" s="129"/>
      <c r="I43" s="129"/>
      <c r="J43" s="129"/>
      <c r="K43" s="129"/>
    </row>
    <row r="44" s="121" customFormat="1" ht="20.25" customHeight="1" spans="1:11">
      <c r="A44" s="20"/>
      <c r="B44" s="125"/>
      <c r="C44" s="125">
        <v>2025283202</v>
      </c>
      <c r="D44" s="125" t="s">
        <v>144</v>
      </c>
      <c r="E44" s="20" t="s">
        <v>136</v>
      </c>
      <c r="F44" s="20" t="s">
        <v>62</v>
      </c>
      <c r="G44" s="20">
        <v>2</v>
      </c>
      <c r="H44" s="129"/>
      <c r="I44" s="129"/>
      <c r="J44" s="129"/>
      <c r="K44" s="129"/>
    </row>
    <row r="45" s="121" customFormat="1" ht="20.25" customHeight="1" spans="1:11">
      <c r="A45" s="20"/>
      <c r="B45" s="125"/>
      <c r="C45" s="125">
        <v>2025283202</v>
      </c>
      <c r="D45" s="125" t="s">
        <v>144</v>
      </c>
      <c r="E45" s="20" t="s">
        <v>118</v>
      </c>
      <c r="F45" s="20" t="s">
        <v>62</v>
      </c>
      <c r="G45" s="20">
        <v>2</v>
      </c>
      <c r="H45" s="129"/>
      <c r="I45" s="129"/>
      <c r="J45" s="129"/>
      <c r="K45" s="129"/>
    </row>
    <row r="46" s="121" customFormat="1" ht="20.25" customHeight="1" spans="1:11">
      <c r="A46" s="20"/>
      <c r="B46" s="125" t="s">
        <v>145</v>
      </c>
      <c r="C46" s="125">
        <v>2025284125</v>
      </c>
      <c r="D46" s="125" t="s">
        <v>146</v>
      </c>
      <c r="E46" s="20" t="s">
        <v>147</v>
      </c>
      <c r="F46" s="20" t="s">
        <v>56</v>
      </c>
      <c r="G46" s="125">
        <v>2</v>
      </c>
      <c r="H46" s="129"/>
      <c r="I46" s="129"/>
      <c r="J46" s="129"/>
      <c r="K46" s="129"/>
    </row>
    <row r="47" s="121" customFormat="1" ht="20.25" customHeight="1" spans="1:11">
      <c r="A47" s="20"/>
      <c r="B47" s="125" t="s">
        <v>148</v>
      </c>
      <c r="C47" s="125">
        <v>2025283528</v>
      </c>
      <c r="D47" s="125" t="s">
        <v>149</v>
      </c>
      <c r="E47" s="20" t="s">
        <v>150</v>
      </c>
      <c r="F47" s="20" t="s">
        <v>151</v>
      </c>
      <c r="G47" s="125">
        <v>2</v>
      </c>
      <c r="H47" s="129"/>
      <c r="I47" s="129"/>
      <c r="J47" s="129"/>
      <c r="K47" s="129"/>
    </row>
    <row r="48" s="121" customFormat="1" ht="20.25" customHeight="1" spans="1:11">
      <c r="A48" s="20"/>
      <c r="B48" s="125"/>
      <c r="C48" s="125">
        <v>2025283509</v>
      </c>
      <c r="D48" s="125" t="s">
        <v>152</v>
      </c>
      <c r="E48" s="20" t="s">
        <v>150</v>
      </c>
      <c r="F48" s="20" t="s">
        <v>151</v>
      </c>
      <c r="G48" s="20">
        <v>2</v>
      </c>
      <c r="H48" s="129"/>
      <c r="I48" s="129"/>
      <c r="J48" s="129"/>
      <c r="K48" s="129"/>
    </row>
    <row r="49" s="121" customFormat="1" ht="20.25" customHeight="1" spans="1:11">
      <c r="A49" s="20"/>
      <c r="B49" s="125" t="s">
        <v>153</v>
      </c>
      <c r="C49" s="125">
        <v>2023283602</v>
      </c>
      <c r="D49" s="125" t="s">
        <v>154</v>
      </c>
      <c r="E49" s="126" t="s">
        <v>155</v>
      </c>
      <c r="F49" s="126" t="s">
        <v>143</v>
      </c>
      <c r="G49" s="125">
        <v>2</v>
      </c>
      <c r="H49" s="129"/>
      <c r="I49" s="129"/>
      <c r="J49" s="129"/>
      <c r="K49" s="129"/>
    </row>
    <row r="50" s="121" customFormat="1" ht="20.25" customHeight="1" spans="1:11">
      <c r="A50" s="20"/>
      <c r="B50" s="125"/>
      <c r="C50" s="125">
        <v>2023283602</v>
      </c>
      <c r="D50" s="125" t="s">
        <v>154</v>
      </c>
      <c r="E50" s="20" t="s">
        <v>156</v>
      </c>
      <c r="F50" s="20" t="s">
        <v>157</v>
      </c>
      <c r="G50" s="125">
        <v>3</v>
      </c>
      <c r="H50" s="129"/>
      <c r="I50" s="129"/>
      <c r="J50" s="129"/>
      <c r="K50" s="129"/>
    </row>
    <row r="51" s="121" customFormat="1" ht="20.25" customHeight="1" spans="1:11">
      <c r="A51" s="20"/>
      <c r="B51" s="125"/>
      <c r="C51" s="125">
        <v>2023283602</v>
      </c>
      <c r="D51" s="125" t="s">
        <v>154</v>
      </c>
      <c r="E51" s="20" t="s">
        <v>158</v>
      </c>
      <c r="F51" s="20" t="s">
        <v>159</v>
      </c>
      <c r="G51" s="125">
        <v>3</v>
      </c>
      <c r="H51" s="129"/>
      <c r="I51" s="129"/>
      <c r="J51" s="129"/>
      <c r="K51" s="129"/>
    </row>
    <row r="52" s="121" customFormat="1" ht="20.25" customHeight="1" spans="1:11">
      <c r="A52" s="20"/>
      <c r="B52" s="125"/>
      <c r="C52" s="125">
        <v>2023283602</v>
      </c>
      <c r="D52" s="125" t="s">
        <v>154</v>
      </c>
      <c r="E52" s="20" t="s">
        <v>160</v>
      </c>
      <c r="F52" s="20" t="s">
        <v>161</v>
      </c>
      <c r="G52" s="125">
        <v>3</v>
      </c>
      <c r="H52" s="129"/>
      <c r="I52" s="129"/>
      <c r="J52" s="129"/>
      <c r="K52" s="129"/>
    </row>
    <row r="53" s="121" customFormat="1" ht="20.25" customHeight="1" spans="1:11">
      <c r="A53" s="20"/>
      <c r="B53" s="125" t="s">
        <v>162</v>
      </c>
      <c r="C53" s="125">
        <v>2023283707</v>
      </c>
      <c r="D53" s="125" t="s">
        <v>163</v>
      </c>
      <c r="E53" s="20" t="s">
        <v>158</v>
      </c>
      <c r="F53" s="20" t="s">
        <v>164</v>
      </c>
      <c r="G53" s="125">
        <v>3</v>
      </c>
      <c r="H53" s="129"/>
      <c r="I53" s="129"/>
      <c r="J53" s="129"/>
      <c r="K53" s="129"/>
    </row>
    <row r="54" s="121" customFormat="1" ht="20.25" customHeight="1" spans="1:11">
      <c r="A54" s="20"/>
      <c r="B54" s="125"/>
      <c r="C54" s="125">
        <v>2023283707</v>
      </c>
      <c r="D54" s="125" t="s">
        <v>163</v>
      </c>
      <c r="E54" s="20" t="s">
        <v>155</v>
      </c>
      <c r="F54" s="20" t="s">
        <v>56</v>
      </c>
      <c r="G54" s="125">
        <v>2</v>
      </c>
      <c r="H54" s="129"/>
      <c r="I54" s="129"/>
      <c r="J54" s="129"/>
      <c r="K54" s="129"/>
    </row>
    <row r="55" s="121" customFormat="1" ht="20.25" customHeight="1" spans="1:11">
      <c r="A55" s="20"/>
      <c r="B55" s="125"/>
      <c r="C55" s="125">
        <v>2023283707</v>
      </c>
      <c r="D55" s="125" t="s">
        <v>163</v>
      </c>
      <c r="E55" s="20" t="s">
        <v>156</v>
      </c>
      <c r="F55" s="20" t="s">
        <v>165</v>
      </c>
      <c r="G55" s="125">
        <v>3</v>
      </c>
      <c r="H55" s="129"/>
      <c r="I55" s="129"/>
      <c r="J55" s="129"/>
      <c r="K55" s="129"/>
    </row>
    <row r="56" s="121" customFormat="1" ht="20.25" customHeight="1" spans="1:11">
      <c r="A56" s="20"/>
      <c r="B56" s="125"/>
      <c r="C56" s="125">
        <v>2023283707</v>
      </c>
      <c r="D56" s="125" t="s">
        <v>163</v>
      </c>
      <c r="E56" s="20" t="s">
        <v>155</v>
      </c>
      <c r="F56" s="20" t="s">
        <v>165</v>
      </c>
      <c r="G56" s="125">
        <v>3</v>
      </c>
      <c r="H56" s="129"/>
      <c r="I56" s="129"/>
      <c r="J56" s="129"/>
      <c r="K56" s="129"/>
    </row>
    <row r="57" s="121" customFormat="1" ht="20.25" customHeight="1" spans="1:11">
      <c r="A57" s="20"/>
      <c r="B57" s="125"/>
      <c r="C57" s="125">
        <v>2023283707</v>
      </c>
      <c r="D57" s="125" t="s">
        <v>163</v>
      </c>
      <c r="E57" s="125" t="s">
        <v>160</v>
      </c>
      <c r="F57" s="20" t="s">
        <v>161</v>
      </c>
      <c r="G57" s="125">
        <v>3</v>
      </c>
      <c r="H57" s="129"/>
      <c r="I57" s="129"/>
      <c r="J57" s="129"/>
      <c r="K57" s="129"/>
    </row>
    <row r="58" s="121" customFormat="1" ht="20.25" customHeight="1" spans="1:11">
      <c r="A58" s="20"/>
      <c r="B58" s="125"/>
      <c r="C58" s="125">
        <v>2023283709</v>
      </c>
      <c r="D58" s="125" t="s">
        <v>166</v>
      </c>
      <c r="E58" s="125" t="s">
        <v>160</v>
      </c>
      <c r="F58" s="20" t="s">
        <v>161</v>
      </c>
      <c r="G58" s="125">
        <v>3</v>
      </c>
      <c r="H58" s="129"/>
      <c r="I58" s="129"/>
      <c r="J58" s="129"/>
      <c r="K58" s="129"/>
    </row>
    <row r="59" s="121" customFormat="1" ht="20.25" customHeight="1" spans="1:11">
      <c r="A59" s="20"/>
      <c r="B59" s="125" t="s">
        <v>63</v>
      </c>
      <c r="C59" s="126">
        <v>2024273103</v>
      </c>
      <c r="D59" s="125" t="s">
        <v>167</v>
      </c>
      <c r="E59" s="126" t="s">
        <v>117</v>
      </c>
      <c r="F59" s="20" t="s">
        <v>157</v>
      </c>
      <c r="G59" s="125">
        <v>3</v>
      </c>
      <c r="H59" s="129"/>
      <c r="I59" s="129"/>
      <c r="J59" s="129"/>
      <c r="K59" s="129"/>
    </row>
    <row r="60" s="121" customFormat="1" ht="20.25" customHeight="1" spans="1:11">
      <c r="A60" s="20"/>
      <c r="B60" s="125"/>
      <c r="C60" s="126">
        <v>2024273124</v>
      </c>
      <c r="D60" s="125" t="s">
        <v>168</v>
      </c>
      <c r="E60" s="126" t="s">
        <v>117</v>
      </c>
      <c r="F60" s="20" t="s">
        <v>157</v>
      </c>
      <c r="G60" s="125">
        <v>3</v>
      </c>
      <c r="H60" s="129"/>
      <c r="I60" s="129"/>
      <c r="J60" s="129"/>
      <c r="K60" s="129"/>
    </row>
    <row r="61" s="121" customFormat="1" ht="20.25" customHeight="1" spans="1:11">
      <c r="A61" s="20"/>
      <c r="B61" s="125"/>
      <c r="C61" s="126">
        <v>2024273124</v>
      </c>
      <c r="D61" s="125" t="s">
        <v>168</v>
      </c>
      <c r="E61" s="20" t="s">
        <v>169</v>
      </c>
      <c r="F61" s="125" t="s">
        <v>157</v>
      </c>
      <c r="G61" s="125">
        <v>3</v>
      </c>
      <c r="H61" s="129"/>
      <c r="I61" s="129"/>
      <c r="J61" s="129"/>
      <c r="K61" s="129"/>
    </row>
    <row r="62" s="121" customFormat="1" ht="20.25" customHeight="1" spans="1:11">
      <c r="A62" s="20"/>
      <c r="B62" s="125"/>
      <c r="C62" s="126">
        <v>2024273124</v>
      </c>
      <c r="D62" s="125" t="s">
        <v>168</v>
      </c>
      <c r="E62" s="20" t="s">
        <v>170</v>
      </c>
      <c r="F62" s="125" t="s">
        <v>164</v>
      </c>
      <c r="G62" s="125">
        <v>3</v>
      </c>
      <c r="H62" s="129"/>
      <c r="I62" s="129"/>
      <c r="J62" s="129"/>
      <c r="K62" s="129"/>
    </row>
    <row r="63" s="121" customFormat="1" ht="20.25" customHeight="1" spans="1:11">
      <c r="A63" s="20"/>
      <c r="B63" s="125"/>
      <c r="C63" s="126">
        <v>2024273122</v>
      </c>
      <c r="D63" s="125" t="s">
        <v>171</v>
      </c>
      <c r="E63" s="126" t="s">
        <v>117</v>
      </c>
      <c r="F63" s="125" t="s">
        <v>157</v>
      </c>
      <c r="G63" s="125">
        <v>3</v>
      </c>
      <c r="H63" s="129"/>
      <c r="I63" s="129"/>
      <c r="J63" s="129"/>
      <c r="K63" s="129"/>
    </row>
    <row r="64" s="121" customFormat="1" ht="20.25" customHeight="1" spans="1:11">
      <c r="A64" s="20"/>
      <c r="B64" s="125"/>
      <c r="C64" s="126">
        <v>2024273122</v>
      </c>
      <c r="D64" s="125" t="s">
        <v>171</v>
      </c>
      <c r="E64" s="20" t="s">
        <v>169</v>
      </c>
      <c r="F64" s="125" t="s">
        <v>157</v>
      </c>
      <c r="G64" s="125">
        <v>3</v>
      </c>
      <c r="H64" s="129"/>
      <c r="I64" s="129"/>
      <c r="J64" s="129"/>
      <c r="K64" s="129"/>
    </row>
    <row r="65" s="121" customFormat="1" ht="20.25" customHeight="1" spans="1:11">
      <c r="A65" s="20"/>
      <c r="B65" s="125"/>
      <c r="C65" s="126">
        <v>2024273122</v>
      </c>
      <c r="D65" s="125" t="s">
        <v>171</v>
      </c>
      <c r="E65" s="20" t="s">
        <v>170</v>
      </c>
      <c r="F65" s="125" t="s">
        <v>164</v>
      </c>
      <c r="G65" s="125">
        <v>3</v>
      </c>
      <c r="H65" s="129"/>
      <c r="I65" s="129"/>
      <c r="J65" s="129"/>
      <c r="K65" s="129"/>
    </row>
    <row r="66" s="121" customFormat="1" ht="20.25" customHeight="1" spans="1:11">
      <c r="A66" s="20"/>
      <c r="B66" s="125"/>
      <c r="C66" s="126">
        <v>2024273141</v>
      </c>
      <c r="D66" s="125" t="s">
        <v>172</v>
      </c>
      <c r="E66" s="20" t="s">
        <v>67</v>
      </c>
      <c r="F66" s="125" t="s">
        <v>161</v>
      </c>
      <c r="G66" s="125">
        <v>3</v>
      </c>
      <c r="H66" s="129"/>
      <c r="I66" s="129"/>
      <c r="J66" s="129"/>
      <c r="K66" s="129"/>
    </row>
    <row r="67" s="121" customFormat="1" ht="20.25" customHeight="1" spans="1:11">
      <c r="A67" s="20"/>
      <c r="B67" s="125"/>
      <c r="C67" s="126">
        <v>2024273141</v>
      </c>
      <c r="D67" s="125" t="s">
        <v>172</v>
      </c>
      <c r="E67" s="20" t="s">
        <v>173</v>
      </c>
      <c r="F67" s="125" t="s">
        <v>161</v>
      </c>
      <c r="G67" s="125">
        <v>3</v>
      </c>
      <c r="H67" s="129"/>
      <c r="I67" s="129"/>
      <c r="J67" s="129"/>
      <c r="K67" s="129"/>
    </row>
    <row r="68" s="121" customFormat="1" ht="20.25" customHeight="1" spans="1:11">
      <c r="A68" s="20"/>
      <c r="B68" s="125"/>
      <c r="C68" s="126">
        <v>2024273127</v>
      </c>
      <c r="D68" s="125" t="s">
        <v>174</v>
      </c>
      <c r="E68" s="20" t="s">
        <v>170</v>
      </c>
      <c r="F68" s="125" t="s">
        <v>164</v>
      </c>
      <c r="G68" s="125">
        <v>3</v>
      </c>
      <c r="H68" s="129"/>
      <c r="I68" s="129"/>
      <c r="J68" s="129"/>
      <c r="K68" s="129"/>
    </row>
    <row r="69" s="121" customFormat="1" ht="20.25" customHeight="1" spans="1:11">
      <c r="A69" s="20"/>
      <c r="B69" s="125"/>
      <c r="C69" s="126">
        <v>2024273128</v>
      </c>
      <c r="D69" s="125" t="s">
        <v>175</v>
      </c>
      <c r="E69" s="20" t="s">
        <v>170</v>
      </c>
      <c r="F69" s="125" t="s">
        <v>164</v>
      </c>
      <c r="G69" s="125">
        <v>3</v>
      </c>
      <c r="H69" s="129"/>
      <c r="I69" s="129"/>
      <c r="J69" s="129"/>
      <c r="K69" s="129"/>
    </row>
    <row r="70" s="121" customFormat="1" ht="20.25" customHeight="1" spans="1:11">
      <c r="A70" s="20"/>
      <c r="B70" s="125"/>
      <c r="C70" s="126">
        <v>2024273142</v>
      </c>
      <c r="D70" s="125" t="s">
        <v>70</v>
      </c>
      <c r="E70" s="20" t="s">
        <v>170</v>
      </c>
      <c r="F70" s="125" t="s">
        <v>164</v>
      </c>
      <c r="G70" s="125">
        <v>3</v>
      </c>
      <c r="H70" s="129"/>
      <c r="I70" s="129"/>
      <c r="J70" s="129"/>
      <c r="K70" s="129"/>
    </row>
    <row r="71" s="121" customFormat="1" ht="20.25" customHeight="1" spans="1:11">
      <c r="A71" s="20"/>
      <c r="B71" s="125" t="s">
        <v>176</v>
      </c>
      <c r="C71" s="125">
        <v>2023273106</v>
      </c>
      <c r="D71" s="125" t="s">
        <v>177</v>
      </c>
      <c r="E71" s="20" t="s">
        <v>178</v>
      </c>
      <c r="F71" s="20" t="s">
        <v>165</v>
      </c>
      <c r="G71" s="20">
        <v>3</v>
      </c>
      <c r="H71" s="129"/>
      <c r="I71" s="129"/>
      <c r="J71" s="129"/>
      <c r="K71" s="129"/>
    </row>
    <row r="72" s="121" customFormat="1" ht="20.25" customHeight="1" spans="1:11">
      <c r="A72" s="20"/>
      <c r="B72" s="125"/>
      <c r="C72" s="125">
        <v>2023273106</v>
      </c>
      <c r="D72" s="125" t="s">
        <v>177</v>
      </c>
      <c r="E72" s="20" t="s">
        <v>179</v>
      </c>
      <c r="F72" s="20" t="s">
        <v>62</v>
      </c>
      <c r="G72" s="20">
        <v>2</v>
      </c>
      <c r="H72" s="129"/>
      <c r="I72" s="129"/>
      <c r="J72" s="129"/>
      <c r="K72" s="129"/>
    </row>
    <row r="73" s="121" customFormat="1" ht="20.25" customHeight="1" spans="1:11">
      <c r="A73" s="20"/>
      <c r="B73" s="125"/>
      <c r="C73" s="125">
        <v>2023273106</v>
      </c>
      <c r="D73" s="125" t="s">
        <v>177</v>
      </c>
      <c r="E73" s="20" t="s">
        <v>180</v>
      </c>
      <c r="F73" s="20" t="s">
        <v>151</v>
      </c>
      <c r="G73" s="20">
        <v>2</v>
      </c>
      <c r="H73" s="129"/>
      <c r="I73" s="129"/>
      <c r="J73" s="129"/>
      <c r="K73" s="129"/>
    </row>
    <row r="74" s="121" customFormat="1" ht="20.25" customHeight="1" spans="1:11">
      <c r="A74" s="20"/>
      <c r="B74" s="125"/>
      <c r="C74" s="125">
        <v>2023273101</v>
      </c>
      <c r="D74" s="125" t="s">
        <v>181</v>
      </c>
      <c r="E74" s="20" t="s">
        <v>180</v>
      </c>
      <c r="F74" s="20" t="s">
        <v>151</v>
      </c>
      <c r="G74" s="125">
        <v>2</v>
      </c>
      <c r="H74" s="129"/>
      <c r="I74" s="129"/>
      <c r="J74" s="129"/>
      <c r="K74" s="129"/>
    </row>
    <row r="75" s="121" customFormat="1" ht="20.25" customHeight="1" spans="1:11">
      <c r="A75" s="20"/>
      <c r="B75" s="125"/>
      <c r="C75" s="125">
        <v>2023273108</v>
      </c>
      <c r="D75" s="125" t="s">
        <v>182</v>
      </c>
      <c r="E75" s="20" t="s">
        <v>180</v>
      </c>
      <c r="F75" s="20" t="s">
        <v>151</v>
      </c>
      <c r="G75" s="125">
        <v>2</v>
      </c>
      <c r="H75" s="129"/>
      <c r="I75" s="129"/>
      <c r="J75" s="129"/>
      <c r="K75" s="129"/>
    </row>
    <row r="76" s="121" customFormat="1" ht="20.25" customHeight="1" spans="1:11">
      <c r="A76" s="20"/>
      <c r="B76" s="125"/>
      <c r="C76" s="125">
        <v>2023273126</v>
      </c>
      <c r="D76" s="125" t="s">
        <v>183</v>
      </c>
      <c r="E76" s="20" t="s">
        <v>180</v>
      </c>
      <c r="F76" s="20" t="s">
        <v>151</v>
      </c>
      <c r="G76" s="125">
        <v>2</v>
      </c>
      <c r="H76" s="129"/>
      <c r="I76" s="129"/>
      <c r="J76" s="129"/>
      <c r="K76" s="129"/>
    </row>
    <row r="77" s="121" customFormat="1" ht="20.25" customHeight="1" spans="1:11">
      <c r="A77" s="20"/>
      <c r="B77" s="125"/>
      <c r="C77" s="125">
        <v>2023273123</v>
      </c>
      <c r="D77" s="125" t="s">
        <v>184</v>
      </c>
      <c r="E77" s="20" t="s">
        <v>180</v>
      </c>
      <c r="F77" s="20" t="s">
        <v>151</v>
      </c>
      <c r="G77" s="125">
        <v>2</v>
      </c>
      <c r="H77" s="129"/>
      <c r="I77" s="129"/>
      <c r="J77" s="129"/>
      <c r="K77" s="129"/>
    </row>
    <row r="78" s="121" customFormat="1" ht="20.25" customHeight="1" spans="1:11">
      <c r="A78" s="20"/>
      <c r="B78" s="125"/>
      <c r="C78" s="125">
        <v>2023273132</v>
      </c>
      <c r="D78" s="125" t="s">
        <v>185</v>
      </c>
      <c r="E78" s="20" t="s">
        <v>180</v>
      </c>
      <c r="F78" s="20" t="s">
        <v>151</v>
      </c>
      <c r="G78" s="125">
        <v>2</v>
      </c>
      <c r="H78" s="129"/>
      <c r="I78" s="129"/>
      <c r="J78" s="129"/>
      <c r="K78" s="129"/>
    </row>
    <row r="79" s="121" customFormat="1" ht="20.25" customHeight="1" spans="1:11">
      <c r="A79" s="20"/>
      <c r="B79" s="125" t="s">
        <v>186</v>
      </c>
      <c r="C79" s="125">
        <v>2025283326</v>
      </c>
      <c r="D79" s="125" t="s">
        <v>187</v>
      </c>
      <c r="E79" s="20" t="s">
        <v>188</v>
      </c>
      <c r="F79" s="20" t="s">
        <v>62</v>
      </c>
      <c r="G79" s="125">
        <v>2</v>
      </c>
      <c r="H79" s="129"/>
      <c r="I79" s="129"/>
      <c r="J79" s="129"/>
      <c r="K79" s="129"/>
    </row>
    <row r="80" s="121" customFormat="1" ht="20.25" customHeight="1" spans="1:11">
      <c r="A80" s="20"/>
      <c r="B80" s="125" t="s">
        <v>189</v>
      </c>
      <c r="C80" s="125">
        <v>2025283417</v>
      </c>
      <c r="D80" s="125" t="s">
        <v>190</v>
      </c>
      <c r="E80" s="20" t="s">
        <v>142</v>
      </c>
      <c r="F80" s="20" t="s">
        <v>143</v>
      </c>
      <c r="G80" s="125">
        <v>2</v>
      </c>
      <c r="H80" s="129"/>
      <c r="I80" s="129"/>
      <c r="J80" s="129"/>
      <c r="K80" s="129"/>
    </row>
    <row r="81" s="121" customFormat="1" ht="20.25" customHeight="1" spans="1:11">
      <c r="A81" s="20"/>
      <c r="B81" s="125"/>
      <c r="C81" s="125">
        <v>2025283416</v>
      </c>
      <c r="D81" s="125" t="s">
        <v>191</v>
      </c>
      <c r="E81" s="20" t="s">
        <v>142</v>
      </c>
      <c r="F81" s="20" t="s">
        <v>143</v>
      </c>
      <c r="G81" s="125">
        <v>2</v>
      </c>
      <c r="H81" s="129"/>
      <c r="I81" s="129"/>
      <c r="J81" s="129"/>
      <c r="K81" s="129"/>
    </row>
    <row r="82" s="121" customFormat="1" ht="20.25" customHeight="1" spans="1:11">
      <c r="A82" s="20"/>
      <c r="B82" s="125"/>
      <c r="C82" s="125">
        <v>2025283438</v>
      </c>
      <c r="D82" s="125" t="s">
        <v>192</v>
      </c>
      <c r="E82" s="20" t="s">
        <v>142</v>
      </c>
      <c r="F82" s="20" t="s">
        <v>143</v>
      </c>
      <c r="G82" s="125">
        <v>2</v>
      </c>
      <c r="H82" s="129"/>
      <c r="I82" s="129"/>
      <c r="J82" s="129"/>
      <c r="K82" s="129"/>
    </row>
    <row r="83" s="121" customFormat="1" ht="20.25" customHeight="1" spans="1:11">
      <c r="A83" s="20"/>
      <c r="B83" s="125"/>
      <c r="C83" s="125">
        <v>2025283417</v>
      </c>
      <c r="D83" s="125" t="s">
        <v>190</v>
      </c>
      <c r="E83" s="20" t="s">
        <v>44</v>
      </c>
      <c r="F83" s="20" t="s">
        <v>164</v>
      </c>
      <c r="G83" s="125">
        <v>3</v>
      </c>
      <c r="H83" s="129"/>
      <c r="I83" s="129"/>
      <c r="J83" s="129"/>
      <c r="K83" s="129"/>
    </row>
    <row r="84" s="121" customFormat="1" ht="20.25" customHeight="1" spans="1:11">
      <c r="A84" s="20"/>
      <c r="B84" s="125"/>
      <c r="C84" s="125">
        <v>2025283416</v>
      </c>
      <c r="D84" s="125" t="s">
        <v>191</v>
      </c>
      <c r="E84" s="20" t="s">
        <v>44</v>
      </c>
      <c r="F84" s="20" t="s">
        <v>164</v>
      </c>
      <c r="G84" s="125">
        <v>3</v>
      </c>
      <c r="H84" s="129"/>
      <c r="I84" s="129"/>
      <c r="J84" s="129"/>
      <c r="K84" s="129"/>
    </row>
    <row r="85" s="121" customFormat="1" ht="20.25" customHeight="1" spans="1:11">
      <c r="A85" s="20"/>
      <c r="B85" s="125"/>
      <c r="C85" s="125">
        <v>2025283438</v>
      </c>
      <c r="D85" s="125" t="s">
        <v>192</v>
      </c>
      <c r="E85" s="20" t="s">
        <v>44</v>
      </c>
      <c r="F85" s="20" t="s">
        <v>164</v>
      </c>
      <c r="G85" s="125">
        <v>3</v>
      </c>
      <c r="H85" s="129"/>
      <c r="I85" s="129"/>
      <c r="J85" s="129"/>
      <c r="K85" s="129"/>
    </row>
    <row r="86" s="121" customFormat="1" ht="20.25" customHeight="1" spans="1:11">
      <c r="A86" s="20"/>
      <c r="B86" s="125"/>
      <c r="C86" s="125">
        <v>2025283401</v>
      </c>
      <c r="D86" s="125" t="s">
        <v>193</v>
      </c>
      <c r="E86" s="20" t="s">
        <v>139</v>
      </c>
      <c r="F86" s="20" t="s">
        <v>62</v>
      </c>
      <c r="G86" s="125">
        <v>2</v>
      </c>
      <c r="H86" s="129"/>
      <c r="I86" s="129"/>
      <c r="J86" s="129"/>
      <c r="K86" s="129"/>
    </row>
    <row r="87" s="121" customFormat="1" ht="20.25" customHeight="1" spans="1:11">
      <c r="A87" s="20"/>
      <c r="B87" s="125"/>
      <c r="C87" s="125">
        <v>2025283430</v>
      </c>
      <c r="D87" s="125" t="s">
        <v>194</v>
      </c>
      <c r="E87" s="125" t="s">
        <v>139</v>
      </c>
      <c r="F87" s="20" t="s">
        <v>62</v>
      </c>
      <c r="G87" s="125">
        <v>2</v>
      </c>
      <c r="H87" s="129"/>
      <c r="I87" s="129"/>
      <c r="J87" s="129"/>
      <c r="K87" s="129"/>
    </row>
    <row r="88" s="121" customFormat="1" ht="20.25" customHeight="1" spans="1:11">
      <c r="A88" s="20"/>
      <c r="B88" s="125"/>
      <c r="C88" s="125">
        <v>2025283401</v>
      </c>
      <c r="D88" s="125" t="s">
        <v>193</v>
      </c>
      <c r="E88" s="125" t="s">
        <v>188</v>
      </c>
      <c r="F88" s="20" t="s">
        <v>161</v>
      </c>
      <c r="G88" s="125">
        <v>3</v>
      </c>
      <c r="H88" s="129"/>
      <c r="I88" s="129"/>
      <c r="J88" s="129"/>
      <c r="K88" s="129"/>
    </row>
    <row r="89" s="121" customFormat="1" ht="20.25" customHeight="1" spans="1:11">
      <c r="A89" s="20"/>
      <c r="B89" s="125"/>
      <c r="C89" s="125">
        <v>2025283430</v>
      </c>
      <c r="D89" s="125" t="s">
        <v>194</v>
      </c>
      <c r="E89" s="125" t="s">
        <v>188</v>
      </c>
      <c r="F89" s="20" t="s">
        <v>161</v>
      </c>
      <c r="G89" s="125">
        <v>3</v>
      </c>
      <c r="H89" s="129"/>
      <c r="I89" s="129"/>
      <c r="J89" s="129"/>
      <c r="K89" s="129"/>
    </row>
    <row r="90" s="121" customFormat="1" ht="20.25" customHeight="1" spans="1:11">
      <c r="A90" s="20"/>
      <c r="B90" s="125" t="s">
        <v>195</v>
      </c>
      <c r="C90" s="125">
        <v>2025284218</v>
      </c>
      <c r="D90" s="125" t="s">
        <v>196</v>
      </c>
      <c r="E90" s="20" t="s">
        <v>197</v>
      </c>
      <c r="F90" s="20" t="s">
        <v>198</v>
      </c>
      <c r="G90" s="125">
        <v>2</v>
      </c>
      <c r="H90" s="129"/>
      <c r="I90" s="129"/>
      <c r="J90" s="129"/>
      <c r="K90" s="129"/>
    </row>
    <row r="91" s="121" customFormat="1" ht="20.25" customHeight="1" spans="1:11">
      <c r="A91" s="20"/>
      <c r="B91" s="125"/>
      <c r="C91" s="125">
        <v>2025284218</v>
      </c>
      <c r="D91" s="125" t="s">
        <v>196</v>
      </c>
      <c r="E91" s="20" t="s">
        <v>199</v>
      </c>
      <c r="F91" s="20" t="s">
        <v>159</v>
      </c>
      <c r="G91" s="125">
        <v>3</v>
      </c>
      <c r="H91" s="129"/>
      <c r="I91" s="129"/>
      <c r="J91" s="129"/>
      <c r="K91" s="129"/>
    </row>
    <row r="92" s="121" customFormat="1" ht="20.25" customHeight="1" spans="1:11">
      <c r="A92" s="20"/>
      <c r="B92" s="125"/>
      <c r="C92" s="125">
        <v>2025284218</v>
      </c>
      <c r="D92" s="125" t="s">
        <v>196</v>
      </c>
      <c r="E92" s="20" t="s">
        <v>200</v>
      </c>
      <c r="F92" s="20" t="s">
        <v>62</v>
      </c>
      <c r="G92" s="125">
        <v>2</v>
      </c>
      <c r="H92" s="129"/>
      <c r="I92" s="129"/>
      <c r="J92" s="129"/>
      <c r="K92" s="129"/>
    </row>
    <row r="93" s="121" customFormat="1" ht="20.25" customHeight="1" spans="1:11">
      <c r="A93" s="20"/>
      <c r="B93" s="125"/>
      <c r="C93" s="125">
        <v>2025284218</v>
      </c>
      <c r="D93" s="125" t="s">
        <v>196</v>
      </c>
      <c r="E93" s="20" t="s">
        <v>201</v>
      </c>
      <c r="F93" s="20" t="s">
        <v>165</v>
      </c>
      <c r="G93" s="125">
        <v>3</v>
      </c>
      <c r="H93" s="129"/>
      <c r="I93" s="129"/>
      <c r="J93" s="129"/>
      <c r="K93" s="129"/>
    </row>
    <row r="94" s="121" customFormat="1" ht="20.25" customHeight="1" spans="1:11">
      <c r="A94" s="20"/>
      <c r="B94" s="125"/>
      <c r="C94" s="125">
        <v>2025284218</v>
      </c>
      <c r="D94" s="125" t="s">
        <v>196</v>
      </c>
      <c r="E94" s="20" t="s">
        <v>202</v>
      </c>
      <c r="F94" s="20" t="s">
        <v>62</v>
      </c>
      <c r="G94" s="125">
        <v>2</v>
      </c>
      <c r="H94" s="129"/>
      <c r="I94" s="129"/>
      <c r="J94" s="129"/>
      <c r="K94" s="129"/>
    </row>
    <row r="95" s="121" customFormat="1" ht="20.25" customHeight="1" spans="1:11">
      <c r="A95" s="20"/>
      <c r="B95" s="125" t="s">
        <v>203</v>
      </c>
      <c r="C95" s="125">
        <v>2024283522</v>
      </c>
      <c r="D95" s="125" t="s">
        <v>204</v>
      </c>
      <c r="E95" s="20" t="s">
        <v>205</v>
      </c>
      <c r="F95" s="20" t="s">
        <v>143</v>
      </c>
      <c r="G95" s="125">
        <v>2</v>
      </c>
      <c r="H95" s="129"/>
      <c r="I95" s="129"/>
      <c r="J95" s="129"/>
      <c r="K95" s="129"/>
    </row>
    <row r="96" s="121" customFormat="1" ht="20.25" customHeight="1" spans="1:11">
      <c r="A96" s="20"/>
      <c r="B96" s="125"/>
      <c r="C96" s="125">
        <v>2024283536</v>
      </c>
      <c r="D96" s="125" t="s">
        <v>206</v>
      </c>
      <c r="E96" s="20" t="s">
        <v>205</v>
      </c>
      <c r="F96" s="20" t="s">
        <v>143</v>
      </c>
      <c r="G96" s="125">
        <v>2</v>
      </c>
      <c r="H96" s="129"/>
      <c r="I96" s="129"/>
      <c r="J96" s="129"/>
      <c r="K96" s="129"/>
    </row>
    <row r="97" s="121" customFormat="1" ht="20.25" customHeight="1" spans="1:11">
      <c r="A97" s="20"/>
      <c r="B97" s="125"/>
      <c r="C97" s="125">
        <v>2024283522</v>
      </c>
      <c r="D97" s="125" t="s">
        <v>204</v>
      </c>
      <c r="E97" s="20" t="s">
        <v>207</v>
      </c>
      <c r="F97" s="20" t="s">
        <v>164</v>
      </c>
      <c r="G97" s="125">
        <v>3</v>
      </c>
      <c r="H97" s="129"/>
      <c r="I97" s="129"/>
      <c r="J97" s="129"/>
      <c r="K97" s="129"/>
    </row>
    <row r="98" s="121" customFormat="1" ht="20.25" customHeight="1" spans="1:11">
      <c r="A98" s="20"/>
      <c r="B98" s="125"/>
      <c r="C98" s="125">
        <v>2024283536</v>
      </c>
      <c r="D98" s="125" t="s">
        <v>206</v>
      </c>
      <c r="E98" s="20" t="s">
        <v>207</v>
      </c>
      <c r="F98" s="20" t="s">
        <v>164</v>
      </c>
      <c r="G98" s="125">
        <v>3</v>
      </c>
      <c r="H98" s="129"/>
      <c r="I98" s="129"/>
      <c r="J98" s="129"/>
      <c r="K98" s="129"/>
    </row>
    <row r="99" s="121" customFormat="1" ht="20.25" customHeight="1" spans="1:11">
      <c r="A99" s="20"/>
      <c r="B99" s="125"/>
      <c r="C99" s="125">
        <v>2024283522</v>
      </c>
      <c r="D99" s="125" t="s">
        <v>204</v>
      </c>
      <c r="E99" s="20" t="s">
        <v>208</v>
      </c>
      <c r="F99" s="20" t="s">
        <v>143</v>
      </c>
      <c r="G99" s="125">
        <v>2</v>
      </c>
      <c r="H99" s="129"/>
      <c r="I99" s="129"/>
      <c r="J99" s="129"/>
      <c r="K99" s="129"/>
    </row>
    <row r="100" s="121" customFormat="1" ht="20.25" customHeight="1" spans="1:11">
      <c r="A100" s="20"/>
      <c r="B100" s="125"/>
      <c r="C100" s="125">
        <v>2024283536</v>
      </c>
      <c r="D100" s="125" t="s">
        <v>206</v>
      </c>
      <c r="E100" s="20" t="s">
        <v>208</v>
      </c>
      <c r="F100" s="20" t="s">
        <v>143</v>
      </c>
      <c r="G100" s="125">
        <v>2</v>
      </c>
      <c r="H100" s="129"/>
      <c r="I100" s="129"/>
      <c r="J100" s="129"/>
      <c r="K100" s="129"/>
    </row>
    <row r="101" s="121" customFormat="1" ht="20.25" customHeight="1" spans="1:11">
      <c r="A101" s="20"/>
      <c r="B101" s="125"/>
      <c r="C101" s="125">
        <v>2024283509</v>
      </c>
      <c r="D101" s="125" t="s">
        <v>209</v>
      </c>
      <c r="E101" s="20" t="s">
        <v>205</v>
      </c>
      <c r="F101" s="20" t="s">
        <v>56</v>
      </c>
      <c r="G101" s="125">
        <v>2</v>
      </c>
      <c r="H101" s="129"/>
      <c r="I101" s="129"/>
      <c r="J101" s="129"/>
      <c r="K101" s="129"/>
    </row>
    <row r="102" s="121" customFormat="1" ht="20.25" customHeight="1" spans="1:11">
      <c r="A102" s="20"/>
      <c r="B102" s="125"/>
      <c r="C102" s="125">
        <v>2024283509</v>
      </c>
      <c r="D102" s="125" t="s">
        <v>209</v>
      </c>
      <c r="E102" s="125" t="s">
        <v>210</v>
      </c>
      <c r="F102" s="20" t="s">
        <v>157</v>
      </c>
      <c r="G102" s="125">
        <v>3</v>
      </c>
      <c r="H102" s="129"/>
      <c r="I102" s="129"/>
      <c r="J102" s="129"/>
      <c r="K102" s="129"/>
    </row>
    <row r="103" s="121" customFormat="1" ht="20.25" customHeight="1" spans="1:11">
      <c r="A103" s="20"/>
      <c r="B103" s="125"/>
      <c r="C103" s="125">
        <v>2024283516</v>
      </c>
      <c r="D103" s="125" t="s">
        <v>211</v>
      </c>
      <c r="E103" s="125" t="s">
        <v>212</v>
      </c>
      <c r="F103" s="20" t="s">
        <v>161</v>
      </c>
      <c r="G103" s="125">
        <v>3</v>
      </c>
      <c r="H103" s="129"/>
      <c r="I103" s="129"/>
      <c r="J103" s="129"/>
      <c r="K103" s="129"/>
    </row>
    <row r="104" s="121" customFormat="1" ht="20.25" customHeight="1" spans="1:11">
      <c r="A104" s="20"/>
      <c r="B104" s="125"/>
      <c r="C104" s="125">
        <v>2024283516</v>
      </c>
      <c r="D104" s="125" t="s">
        <v>211</v>
      </c>
      <c r="E104" s="125" t="s">
        <v>197</v>
      </c>
      <c r="F104" s="20" t="s">
        <v>151</v>
      </c>
      <c r="G104" s="125">
        <v>2</v>
      </c>
      <c r="H104" s="129"/>
      <c r="I104" s="129"/>
      <c r="J104" s="129"/>
      <c r="K104" s="129"/>
    </row>
    <row r="105" s="121" customFormat="1" ht="20.25" customHeight="1" spans="1:11">
      <c r="A105" s="20"/>
      <c r="B105" s="125"/>
      <c r="C105" s="125">
        <v>2024283501</v>
      </c>
      <c r="D105" s="125" t="s">
        <v>213</v>
      </c>
      <c r="E105" s="125" t="s">
        <v>197</v>
      </c>
      <c r="F105" s="20" t="s">
        <v>151</v>
      </c>
      <c r="G105" s="125">
        <v>2</v>
      </c>
      <c r="H105" s="129"/>
      <c r="I105" s="129"/>
      <c r="J105" s="129"/>
      <c r="K105" s="129"/>
    </row>
    <row r="106" s="121" customFormat="1" ht="20.25" customHeight="1" spans="1:11">
      <c r="A106" s="20"/>
      <c r="B106" s="125" t="s">
        <v>214</v>
      </c>
      <c r="C106" s="125">
        <v>2024283411</v>
      </c>
      <c r="D106" s="125" t="s">
        <v>215</v>
      </c>
      <c r="E106" s="20" t="s">
        <v>205</v>
      </c>
      <c r="F106" s="20" t="s">
        <v>143</v>
      </c>
      <c r="G106" s="125">
        <v>2</v>
      </c>
      <c r="H106" s="129"/>
      <c r="I106" s="129"/>
      <c r="J106" s="129"/>
      <c r="K106" s="129"/>
    </row>
    <row r="107" s="121" customFormat="1" ht="20.25" customHeight="1" spans="1:11">
      <c r="A107" s="20"/>
      <c r="B107" s="125"/>
      <c r="C107" s="125">
        <v>2024283421</v>
      </c>
      <c r="D107" s="125" t="s">
        <v>216</v>
      </c>
      <c r="E107" s="20" t="s">
        <v>205</v>
      </c>
      <c r="F107" s="20" t="s">
        <v>143</v>
      </c>
      <c r="G107" s="125">
        <v>2</v>
      </c>
      <c r="H107" s="129"/>
      <c r="I107" s="129"/>
      <c r="J107" s="129"/>
      <c r="K107" s="129"/>
    </row>
    <row r="108" s="121" customFormat="1" ht="20.25" customHeight="1" spans="1:11">
      <c r="A108" s="20"/>
      <c r="B108" s="125"/>
      <c r="C108" s="125">
        <v>2024283411</v>
      </c>
      <c r="D108" s="125" t="s">
        <v>215</v>
      </c>
      <c r="E108" s="20" t="s">
        <v>207</v>
      </c>
      <c r="F108" s="20" t="s">
        <v>164</v>
      </c>
      <c r="G108" s="125">
        <v>3</v>
      </c>
      <c r="H108" s="129"/>
      <c r="I108" s="129"/>
      <c r="J108" s="129"/>
      <c r="K108" s="129"/>
    </row>
    <row r="109" s="121" customFormat="1" ht="20.25" customHeight="1" spans="1:11">
      <c r="A109" s="20"/>
      <c r="B109" s="125"/>
      <c r="C109" s="125">
        <v>2024283421</v>
      </c>
      <c r="D109" s="125" t="s">
        <v>216</v>
      </c>
      <c r="E109" s="20" t="s">
        <v>207</v>
      </c>
      <c r="F109" s="20" t="s">
        <v>164</v>
      </c>
      <c r="G109" s="125">
        <v>3</v>
      </c>
      <c r="H109" s="129"/>
      <c r="I109" s="129"/>
      <c r="J109" s="129"/>
      <c r="K109" s="129"/>
    </row>
    <row r="110" s="121" customFormat="1" ht="20.25" customHeight="1" spans="1:11">
      <c r="A110" s="20"/>
      <c r="B110" s="125"/>
      <c r="C110" s="125">
        <v>2024283421</v>
      </c>
      <c r="D110" s="125" t="s">
        <v>216</v>
      </c>
      <c r="E110" s="20" t="s">
        <v>208</v>
      </c>
      <c r="F110" s="20" t="s">
        <v>143</v>
      </c>
      <c r="G110" s="125">
        <v>2</v>
      </c>
      <c r="H110" s="129"/>
      <c r="I110" s="129"/>
      <c r="J110" s="129"/>
      <c r="K110" s="129"/>
    </row>
    <row r="111" s="121" customFormat="1" ht="20.25" customHeight="1" spans="1:11">
      <c r="A111" s="20"/>
      <c r="B111" s="125"/>
      <c r="C111" s="125">
        <v>2024283411</v>
      </c>
      <c r="D111" s="125" t="s">
        <v>215</v>
      </c>
      <c r="E111" s="20" t="s">
        <v>208</v>
      </c>
      <c r="F111" s="20" t="s">
        <v>143</v>
      </c>
      <c r="G111" s="125">
        <v>2</v>
      </c>
      <c r="H111" s="129"/>
      <c r="I111" s="129"/>
      <c r="J111" s="129"/>
      <c r="K111" s="129"/>
    </row>
    <row r="112" s="121" customFormat="1" ht="20.25" customHeight="1" spans="1:11">
      <c r="A112" s="20"/>
      <c r="B112" s="125"/>
      <c r="C112" s="125">
        <v>2024283413</v>
      </c>
      <c r="D112" s="125" t="s">
        <v>217</v>
      </c>
      <c r="E112" s="20" t="s">
        <v>208</v>
      </c>
      <c r="F112" s="125" t="s">
        <v>198</v>
      </c>
      <c r="G112" s="125">
        <v>2</v>
      </c>
      <c r="H112" s="129"/>
      <c r="I112" s="129"/>
      <c r="J112" s="129"/>
      <c r="K112" s="129"/>
    </row>
    <row r="113" s="121" customFormat="1" ht="20.25" customHeight="1" spans="1:11">
      <c r="A113" s="20"/>
      <c r="B113" s="125"/>
      <c r="C113" s="125">
        <v>2024283413</v>
      </c>
      <c r="D113" s="125" t="s">
        <v>217</v>
      </c>
      <c r="E113" s="125" t="s">
        <v>197</v>
      </c>
      <c r="F113" s="125" t="s">
        <v>198</v>
      </c>
      <c r="G113" s="125">
        <v>2</v>
      </c>
      <c r="H113" s="129"/>
      <c r="I113" s="129"/>
      <c r="J113" s="129"/>
      <c r="K113" s="129"/>
    </row>
    <row r="114" s="121" customFormat="1" ht="20.25" customHeight="1" spans="1:11">
      <c r="A114" s="20"/>
      <c r="B114" s="125" t="s">
        <v>218</v>
      </c>
      <c r="C114" s="125">
        <v>2023283317</v>
      </c>
      <c r="D114" s="126" t="s">
        <v>219</v>
      </c>
      <c r="E114" s="20" t="s">
        <v>220</v>
      </c>
      <c r="F114" s="126" t="s">
        <v>143</v>
      </c>
      <c r="G114" s="125">
        <v>2</v>
      </c>
      <c r="H114" s="129"/>
      <c r="I114" s="129"/>
      <c r="J114" s="129"/>
      <c r="K114" s="129"/>
    </row>
    <row r="115" s="121" customFormat="1" ht="20.25" customHeight="1" spans="1:11">
      <c r="A115" s="20"/>
      <c r="B115" s="125"/>
      <c r="C115" s="125">
        <v>2023283308</v>
      </c>
      <c r="D115" s="126" t="s">
        <v>221</v>
      </c>
      <c r="E115" s="20" t="s">
        <v>222</v>
      </c>
      <c r="F115" s="126" t="s">
        <v>151</v>
      </c>
      <c r="G115" s="125">
        <v>2</v>
      </c>
      <c r="H115" s="129"/>
      <c r="I115" s="129"/>
      <c r="J115" s="129"/>
      <c r="K115" s="129"/>
    </row>
    <row r="116" s="121" customFormat="1" ht="20.25" customHeight="1" spans="1:11">
      <c r="A116" s="20"/>
      <c r="B116" s="125"/>
      <c r="C116" s="125">
        <v>2023283311</v>
      </c>
      <c r="D116" s="126" t="s">
        <v>223</v>
      </c>
      <c r="E116" s="20" t="s">
        <v>222</v>
      </c>
      <c r="F116" s="126" t="s">
        <v>151</v>
      </c>
      <c r="G116" s="125">
        <v>2</v>
      </c>
      <c r="H116" s="129"/>
      <c r="I116" s="129"/>
      <c r="J116" s="129"/>
      <c r="K116" s="129"/>
    </row>
    <row r="117" s="121" customFormat="1" ht="20.25" customHeight="1" spans="1:11">
      <c r="A117" s="20"/>
      <c r="B117" s="125"/>
      <c r="C117" s="125">
        <v>2023283342</v>
      </c>
      <c r="D117" s="126" t="s">
        <v>224</v>
      </c>
      <c r="E117" s="20" t="s">
        <v>222</v>
      </c>
      <c r="F117" s="126" t="s">
        <v>151</v>
      </c>
      <c r="G117" s="125">
        <v>2</v>
      </c>
      <c r="H117" s="129"/>
      <c r="I117" s="129"/>
      <c r="J117" s="129"/>
      <c r="K117" s="129"/>
    </row>
    <row r="118" s="121" customFormat="1" ht="20.25" customHeight="1" spans="1:11">
      <c r="A118" s="20"/>
      <c r="B118" s="125" t="s">
        <v>225</v>
      </c>
      <c r="C118" s="125">
        <v>2023283445</v>
      </c>
      <c r="D118" s="126" t="s">
        <v>226</v>
      </c>
      <c r="E118" s="20" t="s">
        <v>222</v>
      </c>
      <c r="F118" s="126" t="s">
        <v>198</v>
      </c>
      <c r="G118" s="125">
        <v>2</v>
      </c>
      <c r="H118" s="129"/>
      <c r="I118" s="129"/>
      <c r="J118" s="129"/>
      <c r="K118" s="129"/>
    </row>
    <row r="119" s="121" customFormat="1" ht="20.25" customHeight="1" spans="1:11">
      <c r="A119" s="20"/>
      <c r="B119" s="125"/>
      <c r="C119" s="125">
        <v>2023283445</v>
      </c>
      <c r="D119" s="126" t="s">
        <v>226</v>
      </c>
      <c r="E119" s="20" t="s">
        <v>227</v>
      </c>
      <c r="F119" s="126" t="s">
        <v>62</v>
      </c>
      <c r="G119" s="125">
        <v>2</v>
      </c>
      <c r="H119" s="129"/>
      <c r="I119" s="129"/>
      <c r="J119" s="129"/>
      <c r="K119" s="129"/>
    </row>
    <row r="120" s="121" customFormat="1" ht="20.25" customHeight="1" spans="1:11">
      <c r="A120" s="20"/>
      <c r="B120" s="125"/>
      <c r="C120" s="125">
        <v>2023283405</v>
      </c>
      <c r="D120" s="126" t="s">
        <v>228</v>
      </c>
      <c r="E120" s="20" t="s">
        <v>227</v>
      </c>
      <c r="F120" s="126" t="s">
        <v>62</v>
      </c>
      <c r="G120" s="125">
        <v>2</v>
      </c>
      <c r="H120" s="129"/>
      <c r="I120" s="129"/>
      <c r="J120" s="129"/>
      <c r="K120" s="129"/>
    </row>
    <row r="121" s="121" customFormat="1" ht="20.25" customHeight="1" spans="1:11">
      <c r="A121" s="20"/>
      <c r="B121" s="125"/>
      <c r="C121" s="125">
        <v>2023283418</v>
      </c>
      <c r="D121" s="126" t="s">
        <v>229</v>
      </c>
      <c r="E121" s="20" t="s">
        <v>227</v>
      </c>
      <c r="F121" s="126" t="s">
        <v>62</v>
      </c>
      <c r="G121" s="125">
        <v>2</v>
      </c>
      <c r="H121" s="129"/>
      <c r="I121" s="129"/>
      <c r="J121" s="129"/>
      <c r="K121" s="129"/>
    </row>
    <row r="122" s="121" customFormat="1" ht="20.25" customHeight="1" spans="1:11">
      <c r="A122" s="20"/>
      <c r="B122" s="125"/>
      <c r="C122" s="125">
        <v>2023283445</v>
      </c>
      <c r="D122" s="126" t="s">
        <v>226</v>
      </c>
      <c r="E122" s="20" t="s">
        <v>220</v>
      </c>
      <c r="F122" s="126" t="s">
        <v>62</v>
      </c>
      <c r="G122" s="125">
        <v>2</v>
      </c>
      <c r="H122" s="129"/>
      <c r="I122" s="129"/>
      <c r="J122" s="129"/>
      <c r="K122" s="129"/>
    </row>
    <row r="123" s="121" customFormat="1" ht="20.25" customHeight="1" spans="1:11">
      <c r="A123" s="20"/>
      <c r="B123" s="125"/>
      <c r="C123" s="125">
        <v>2023283405</v>
      </c>
      <c r="D123" s="126" t="s">
        <v>228</v>
      </c>
      <c r="E123" s="20" t="s">
        <v>220</v>
      </c>
      <c r="F123" s="126" t="s">
        <v>62</v>
      </c>
      <c r="G123" s="125">
        <v>2</v>
      </c>
      <c r="H123" s="129"/>
      <c r="I123" s="129"/>
      <c r="J123" s="129"/>
      <c r="K123" s="129"/>
    </row>
    <row r="124" s="121" customFormat="1" ht="20.25" customHeight="1" spans="1:11">
      <c r="A124" s="20"/>
      <c r="B124" s="125"/>
      <c r="C124" s="125">
        <v>2023283418</v>
      </c>
      <c r="D124" s="126" t="s">
        <v>229</v>
      </c>
      <c r="E124" s="20" t="s">
        <v>220</v>
      </c>
      <c r="F124" s="126" t="s">
        <v>62</v>
      </c>
      <c r="G124" s="125">
        <v>2</v>
      </c>
      <c r="H124" s="129"/>
      <c r="I124" s="129"/>
      <c r="J124" s="129"/>
      <c r="K124" s="129"/>
    </row>
    <row r="125" s="121" customFormat="1" ht="20.25" customHeight="1" spans="1:11">
      <c r="A125" s="20"/>
      <c r="B125" s="125" t="s">
        <v>230</v>
      </c>
      <c r="C125" s="125">
        <v>2023283524</v>
      </c>
      <c r="D125" s="125" t="s">
        <v>231</v>
      </c>
      <c r="E125" s="20" t="s">
        <v>220</v>
      </c>
      <c r="F125" s="126" t="s">
        <v>56</v>
      </c>
      <c r="G125" s="125">
        <v>2</v>
      </c>
      <c r="H125" s="129"/>
      <c r="I125" s="129"/>
      <c r="J125" s="129"/>
      <c r="K125" s="129"/>
    </row>
    <row r="126" s="121" customFormat="1" ht="20.25" customHeight="1" spans="1:11">
      <c r="A126" s="20"/>
      <c r="B126" s="125"/>
      <c r="C126" s="125">
        <v>2023283525</v>
      </c>
      <c r="D126" s="125" t="s">
        <v>232</v>
      </c>
      <c r="E126" s="20" t="s">
        <v>222</v>
      </c>
      <c r="F126" s="126" t="s">
        <v>151</v>
      </c>
      <c r="G126" s="125">
        <v>2</v>
      </c>
      <c r="H126" s="129"/>
      <c r="I126" s="129"/>
      <c r="J126" s="129"/>
      <c r="K126" s="129"/>
    </row>
    <row r="127" s="121" customFormat="1" ht="20.25" customHeight="1" spans="1:11">
      <c r="A127" s="20"/>
      <c r="B127" s="125" t="s">
        <v>233</v>
      </c>
      <c r="C127" s="125">
        <v>2023273238</v>
      </c>
      <c r="D127" s="125" t="s">
        <v>234</v>
      </c>
      <c r="E127" s="20" t="s">
        <v>235</v>
      </c>
      <c r="F127" s="20" t="s">
        <v>143</v>
      </c>
      <c r="G127" s="125">
        <v>2</v>
      </c>
      <c r="H127" s="129"/>
      <c r="I127" s="129"/>
      <c r="J127" s="129"/>
      <c r="K127" s="129"/>
    </row>
    <row r="128" s="121" customFormat="1" ht="20.25" customHeight="1" spans="1:11">
      <c r="A128" s="20"/>
      <c r="B128" s="125"/>
      <c r="C128" s="125">
        <v>2023273212</v>
      </c>
      <c r="D128" s="125" t="s">
        <v>236</v>
      </c>
      <c r="E128" s="20" t="s">
        <v>235</v>
      </c>
      <c r="F128" s="20" t="s">
        <v>143</v>
      </c>
      <c r="G128" s="125">
        <v>2</v>
      </c>
      <c r="H128" s="129"/>
      <c r="I128" s="129"/>
      <c r="J128" s="129"/>
      <c r="K128" s="129"/>
    </row>
    <row r="129" s="121" customFormat="1" ht="20.25" customHeight="1" spans="1:11">
      <c r="A129" s="20"/>
      <c r="B129" s="125"/>
      <c r="C129" s="125">
        <v>2022273211</v>
      </c>
      <c r="D129" s="125" t="s">
        <v>237</v>
      </c>
      <c r="E129" s="20" t="s">
        <v>238</v>
      </c>
      <c r="F129" s="20" t="s">
        <v>159</v>
      </c>
      <c r="G129" s="125">
        <v>3</v>
      </c>
      <c r="H129" s="129"/>
      <c r="I129" s="129"/>
      <c r="J129" s="129"/>
      <c r="K129" s="129"/>
    </row>
    <row r="130" s="121" customFormat="1" ht="20.25" customHeight="1" spans="1:11">
      <c r="A130" s="20"/>
      <c r="B130" s="125"/>
      <c r="C130" s="125">
        <v>2022273211</v>
      </c>
      <c r="D130" s="125" t="s">
        <v>237</v>
      </c>
      <c r="E130" s="20" t="s">
        <v>180</v>
      </c>
      <c r="F130" s="20" t="s">
        <v>151</v>
      </c>
      <c r="G130" s="125">
        <v>2</v>
      </c>
      <c r="H130" s="129"/>
      <c r="I130" s="129"/>
      <c r="J130" s="129"/>
      <c r="K130" s="129"/>
    </row>
    <row r="131" s="121" customFormat="1" ht="20.25" customHeight="1" spans="1:11">
      <c r="A131" s="20"/>
      <c r="B131" s="125"/>
      <c r="C131" s="125">
        <v>2022273211</v>
      </c>
      <c r="D131" s="125" t="s">
        <v>237</v>
      </c>
      <c r="E131" s="20" t="s">
        <v>239</v>
      </c>
      <c r="F131" s="20" t="s">
        <v>151</v>
      </c>
      <c r="G131" s="125">
        <v>2</v>
      </c>
      <c r="H131" s="129"/>
      <c r="I131" s="129"/>
      <c r="J131" s="129"/>
      <c r="K131" s="129"/>
    </row>
    <row r="132" s="121" customFormat="1" ht="20.25" customHeight="1" spans="1:11">
      <c r="A132" s="20"/>
      <c r="B132" s="125"/>
      <c r="C132" s="125">
        <v>2023273210</v>
      </c>
      <c r="D132" s="125" t="s">
        <v>240</v>
      </c>
      <c r="E132" s="20" t="s">
        <v>180</v>
      </c>
      <c r="F132" s="20" t="s">
        <v>151</v>
      </c>
      <c r="G132" s="125">
        <v>2</v>
      </c>
      <c r="H132" s="129"/>
      <c r="I132" s="129"/>
      <c r="J132" s="129"/>
      <c r="K132" s="129"/>
    </row>
    <row r="133" s="121" customFormat="1" ht="20.25" customHeight="1" spans="1:11">
      <c r="A133" s="20"/>
      <c r="B133" s="125"/>
      <c r="C133" s="125">
        <v>2023273210</v>
      </c>
      <c r="D133" s="125" t="s">
        <v>240</v>
      </c>
      <c r="E133" s="20" t="s">
        <v>239</v>
      </c>
      <c r="F133" s="20" t="s">
        <v>151</v>
      </c>
      <c r="G133" s="125">
        <v>2</v>
      </c>
      <c r="H133" s="129"/>
      <c r="I133" s="129"/>
      <c r="J133" s="129"/>
      <c r="K133" s="129"/>
    </row>
    <row r="134" s="121" customFormat="1" ht="20.25" customHeight="1" spans="1:11">
      <c r="A134" s="20"/>
      <c r="B134" s="125" t="s">
        <v>241</v>
      </c>
      <c r="C134" s="125">
        <v>2023283134</v>
      </c>
      <c r="D134" s="125" t="s">
        <v>242</v>
      </c>
      <c r="E134" s="125" t="s">
        <v>243</v>
      </c>
      <c r="F134" s="20" t="s">
        <v>198</v>
      </c>
      <c r="G134" s="125">
        <v>2</v>
      </c>
      <c r="H134" s="129"/>
      <c r="I134" s="129"/>
      <c r="J134" s="129"/>
      <c r="K134" s="129"/>
    </row>
    <row r="135" s="121" customFormat="1" ht="20.25" customHeight="1" spans="1:11">
      <c r="A135" s="20"/>
      <c r="B135" s="125" t="s">
        <v>59</v>
      </c>
      <c r="C135" s="125">
        <v>2023283242</v>
      </c>
      <c r="D135" s="125" t="s">
        <v>244</v>
      </c>
      <c r="E135" s="125" t="s">
        <v>245</v>
      </c>
      <c r="F135" s="20" t="s">
        <v>157</v>
      </c>
      <c r="G135" s="125">
        <v>3</v>
      </c>
      <c r="H135" s="129"/>
      <c r="I135" s="129"/>
      <c r="J135" s="129"/>
      <c r="K135" s="129"/>
    </row>
    <row r="136" s="121" customFormat="1" ht="20.25" customHeight="1" spans="1:11">
      <c r="A136" s="20"/>
      <c r="B136" s="125" t="s">
        <v>53</v>
      </c>
      <c r="C136" s="125">
        <v>2025283415</v>
      </c>
      <c r="D136" s="125" t="s">
        <v>55</v>
      </c>
      <c r="E136" s="20" t="s">
        <v>246</v>
      </c>
      <c r="F136" s="20" t="s">
        <v>159</v>
      </c>
      <c r="G136" s="125">
        <v>3</v>
      </c>
      <c r="H136" s="129"/>
      <c r="I136" s="129"/>
      <c r="J136" s="129"/>
      <c r="K136" s="129"/>
    </row>
    <row r="137" s="121" customFormat="1" ht="20.25" customHeight="1" spans="1:11">
      <c r="A137" s="20"/>
      <c r="B137" s="125"/>
      <c r="C137" s="125">
        <v>2025283415</v>
      </c>
      <c r="D137" s="125" t="s">
        <v>55</v>
      </c>
      <c r="E137" s="20" t="s">
        <v>247</v>
      </c>
      <c r="F137" s="20" t="s">
        <v>165</v>
      </c>
      <c r="G137" s="125">
        <v>3</v>
      </c>
      <c r="H137" s="129"/>
      <c r="I137" s="129"/>
      <c r="J137" s="129"/>
      <c r="K137" s="129"/>
    </row>
    <row r="138" s="121" customFormat="1" ht="20.25" customHeight="1" spans="1:11">
      <c r="A138" s="20"/>
      <c r="B138" s="125"/>
      <c r="C138" s="125">
        <v>2025283415</v>
      </c>
      <c r="D138" s="125" t="s">
        <v>55</v>
      </c>
      <c r="E138" s="20" t="s">
        <v>173</v>
      </c>
      <c r="F138" s="20" t="s">
        <v>161</v>
      </c>
      <c r="G138" s="125">
        <v>3</v>
      </c>
      <c r="H138" s="129"/>
      <c r="I138" s="129"/>
      <c r="J138" s="129"/>
      <c r="K138" s="129"/>
    </row>
    <row r="139" s="121" customFormat="1" ht="20.25" customHeight="1" spans="1:11">
      <c r="A139" s="20"/>
      <c r="B139" s="125"/>
      <c r="C139" s="125">
        <v>2024273208</v>
      </c>
      <c r="D139" s="125" t="s">
        <v>248</v>
      </c>
      <c r="E139" s="20" t="s">
        <v>173</v>
      </c>
      <c r="F139" s="20" t="s">
        <v>161</v>
      </c>
      <c r="G139" s="125">
        <v>3</v>
      </c>
      <c r="H139" s="129"/>
      <c r="I139" s="129"/>
      <c r="J139" s="129"/>
      <c r="K139" s="129"/>
    </row>
    <row r="140" ht="17.45" customHeight="1" spans="1:11">
      <c r="A140" s="20" t="s">
        <v>4</v>
      </c>
      <c r="B140" s="20" t="s">
        <v>249</v>
      </c>
      <c r="C140" s="20" t="s">
        <v>250</v>
      </c>
      <c r="D140" s="20" t="s">
        <v>251</v>
      </c>
      <c r="E140" s="20" t="s">
        <v>252</v>
      </c>
      <c r="F140" s="20" t="s">
        <v>68</v>
      </c>
      <c r="G140" s="20">
        <v>2</v>
      </c>
      <c r="H140" s="129"/>
      <c r="I140" s="129"/>
      <c r="J140" s="129"/>
      <c r="K140" s="129"/>
    </row>
    <row r="141" ht="17.45" customHeight="1" spans="1:11">
      <c r="A141" s="20"/>
      <c r="B141" s="20"/>
      <c r="C141" s="20">
        <v>2023233215</v>
      </c>
      <c r="D141" s="20" t="s">
        <v>253</v>
      </c>
      <c r="E141" s="20" t="s">
        <v>252</v>
      </c>
      <c r="F141" s="20" t="s">
        <v>68</v>
      </c>
      <c r="G141" s="20">
        <v>2</v>
      </c>
      <c r="H141" s="129"/>
      <c r="I141" s="129"/>
      <c r="J141" s="129"/>
      <c r="K141" s="129"/>
    </row>
    <row r="142" ht="17.45" customHeight="1" spans="1:11">
      <c r="A142" s="20"/>
      <c r="B142" s="20"/>
      <c r="C142" s="20">
        <v>2023233218</v>
      </c>
      <c r="D142" s="20" t="s">
        <v>254</v>
      </c>
      <c r="E142" s="20" t="s">
        <v>252</v>
      </c>
      <c r="F142" s="20" t="s">
        <v>68</v>
      </c>
      <c r="G142" s="20">
        <v>2</v>
      </c>
      <c r="H142" s="129"/>
      <c r="I142" s="129"/>
      <c r="J142" s="129"/>
      <c r="K142" s="129"/>
    </row>
    <row r="143" ht="17.45" customHeight="1" spans="1:11">
      <c r="A143" s="20"/>
      <c r="B143" s="20"/>
      <c r="C143" s="20">
        <v>2023233225</v>
      </c>
      <c r="D143" s="20" t="s">
        <v>255</v>
      </c>
      <c r="E143" s="20" t="s">
        <v>252</v>
      </c>
      <c r="F143" s="20" t="s">
        <v>68</v>
      </c>
      <c r="G143" s="20">
        <v>2</v>
      </c>
      <c r="H143" s="129"/>
      <c r="I143" s="129"/>
      <c r="J143" s="129"/>
      <c r="K143" s="129"/>
    </row>
    <row r="144" ht="17.45" customHeight="1" spans="1:11">
      <c r="A144" s="20"/>
      <c r="B144" s="20"/>
      <c r="C144" s="20">
        <v>2023233229</v>
      </c>
      <c r="D144" s="20" t="s">
        <v>256</v>
      </c>
      <c r="E144" s="20" t="s">
        <v>252</v>
      </c>
      <c r="F144" s="20" t="s">
        <v>68</v>
      </c>
      <c r="G144" s="20">
        <v>2</v>
      </c>
      <c r="H144" s="129"/>
      <c r="I144" s="129"/>
      <c r="J144" s="129"/>
      <c r="K144" s="129"/>
    </row>
    <row r="145" ht="17.45" customHeight="1" spans="1:11">
      <c r="A145" s="20"/>
      <c r="B145" s="20" t="s">
        <v>257</v>
      </c>
      <c r="C145" s="20">
        <v>2024303125</v>
      </c>
      <c r="D145" s="20" t="s">
        <v>258</v>
      </c>
      <c r="E145" s="20" t="s">
        <v>118</v>
      </c>
      <c r="F145" s="20" t="s">
        <v>259</v>
      </c>
      <c r="G145" s="20">
        <v>8</v>
      </c>
      <c r="H145" s="129"/>
      <c r="I145" s="129"/>
      <c r="J145" s="129"/>
      <c r="K145" s="129"/>
    </row>
    <row r="146" ht="17.45" customHeight="1" spans="1:11">
      <c r="A146" s="20"/>
      <c r="B146" s="20"/>
      <c r="C146" s="20"/>
      <c r="D146" s="20"/>
      <c r="E146" s="20" t="s">
        <v>260</v>
      </c>
      <c r="F146" s="20" t="s">
        <v>50</v>
      </c>
      <c r="G146" s="20"/>
      <c r="H146" s="129"/>
      <c r="I146" s="129"/>
      <c r="J146" s="129"/>
      <c r="K146" s="129"/>
    </row>
    <row r="147" ht="17.45" customHeight="1" spans="1:11">
      <c r="A147" s="20"/>
      <c r="B147" s="20"/>
      <c r="C147" s="20"/>
      <c r="D147" s="20"/>
      <c r="E147" s="20" t="s">
        <v>261</v>
      </c>
      <c r="F147" s="20" t="s">
        <v>122</v>
      </c>
      <c r="G147" s="20"/>
      <c r="H147" s="129"/>
      <c r="I147" s="129"/>
      <c r="J147" s="129"/>
      <c r="K147" s="129"/>
    </row>
    <row r="148" ht="17.45" customHeight="1" spans="1:11">
      <c r="A148" s="20"/>
      <c r="B148" s="20" t="s">
        <v>262</v>
      </c>
      <c r="C148" s="20">
        <v>2024303325</v>
      </c>
      <c r="D148" s="20" t="s">
        <v>263</v>
      </c>
      <c r="E148" s="20" t="s">
        <v>205</v>
      </c>
      <c r="F148" s="20" t="s">
        <v>50</v>
      </c>
      <c r="G148" s="20">
        <v>4</v>
      </c>
      <c r="H148" s="129"/>
      <c r="I148" s="129"/>
      <c r="J148" s="129"/>
      <c r="K148" s="129"/>
    </row>
    <row r="149" ht="17.45" customHeight="1" spans="1:11">
      <c r="A149" s="20"/>
      <c r="B149" s="20"/>
      <c r="C149" s="20"/>
      <c r="D149" s="20"/>
      <c r="E149" s="20" t="s">
        <v>264</v>
      </c>
      <c r="F149" s="20" t="s">
        <v>50</v>
      </c>
      <c r="G149" s="20"/>
      <c r="H149" s="129"/>
      <c r="I149" s="129"/>
      <c r="J149" s="129"/>
      <c r="K149" s="129"/>
    </row>
    <row r="150" ht="17.45" customHeight="1" spans="1:11">
      <c r="A150" s="20"/>
      <c r="B150" s="20"/>
      <c r="C150" s="20">
        <v>2024303328</v>
      </c>
      <c r="D150" s="20" t="s">
        <v>265</v>
      </c>
      <c r="E150" s="20" t="s">
        <v>205</v>
      </c>
      <c r="F150" s="20" t="s">
        <v>50</v>
      </c>
      <c r="G150" s="20">
        <v>4</v>
      </c>
      <c r="H150" s="129"/>
      <c r="I150" s="129"/>
      <c r="J150" s="129"/>
      <c r="K150" s="129"/>
    </row>
    <row r="151" ht="17.45" customHeight="1" spans="1:11">
      <c r="A151" s="20"/>
      <c r="B151" s="20"/>
      <c r="C151" s="20"/>
      <c r="D151" s="20"/>
      <c r="E151" s="20" t="s">
        <v>264</v>
      </c>
      <c r="F151" s="20" t="s">
        <v>50</v>
      </c>
      <c r="G151" s="20"/>
      <c r="H151" s="129"/>
      <c r="I151" s="129"/>
      <c r="J151" s="129"/>
      <c r="K151" s="129"/>
    </row>
    <row r="152" ht="17.45" customHeight="1" spans="1:11">
      <c r="A152" s="20"/>
      <c r="B152" s="20" t="s">
        <v>71</v>
      </c>
      <c r="C152" s="20">
        <v>2024293244</v>
      </c>
      <c r="D152" s="20" t="s">
        <v>266</v>
      </c>
      <c r="E152" s="20" t="s">
        <v>72</v>
      </c>
      <c r="F152" s="20" t="s">
        <v>267</v>
      </c>
      <c r="G152" s="20">
        <v>5</v>
      </c>
      <c r="H152" s="129"/>
      <c r="I152" s="129"/>
      <c r="J152" s="129"/>
      <c r="K152" s="129"/>
    </row>
    <row r="153" ht="17.45" customHeight="1" spans="1:11">
      <c r="A153" s="20"/>
      <c r="B153" s="20"/>
      <c r="C153" s="20"/>
      <c r="D153" s="20"/>
      <c r="E153" s="20" t="s">
        <v>261</v>
      </c>
      <c r="F153" s="20" t="s">
        <v>40</v>
      </c>
      <c r="G153" s="20"/>
      <c r="H153" s="129"/>
      <c r="I153" s="129"/>
      <c r="J153" s="129"/>
      <c r="K153" s="129"/>
    </row>
    <row r="154" ht="17.45" customHeight="1" spans="1:11">
      <c r="A154" s="20"/>
      <c r="B154" s="20" t="s">
        <v>268</v>
      </c>
      <c r="C154" s="20">
        <v>2024293120</v>
      </c>
      <c r="D154" s="20" t="s">
        <v>269</v>
      </c>
      <c r="E154" s="20" t="s">
        <v>270</v>
      </c>
      <c r="F154" s="20" t="s">
        <v>122</v>
      </c>
      <c r="G154" s="20">
        <v>5</v>
      </c>
      <c r="H154" s="129"/>
      <c r="I154" s="129"/>
      <c r="J154" s="129"/>
      <c r="K154" s="129"/>
    </row>
    <row r="155" ht="17.45" customHeight="1" spans="1:11">
      <c r="A155" s="20"/>
      <c r="B155" s="20"/>
      <c r="C155" s="20"/>
      <c r="D155" s="20"/>
      <c r="E155" s="20" t="s">
        <v>271</v>
      </c>
      <c r="F155" s="20" t="s">
        <v>50</v>
      </c>
      <c r="G155" s="20"/>
      <c r="H155" s="129"/>
      <c r="I155" s="129"/>
      <c r="J155" s="129"/>
      <c r="K155" s="129"/>
    </row>
    <row r="156" ht="17.45" customHeight="1" spans="1:11">
      <c r="A156" s="20"/>
      <c r="B156" s="20"/>
      <c r="C156" s="20">
        <v>2022283110</v>
      </c>
      <c r="D156" s="20" t="s">
        <v>272</v>
      </c>
      <c r="E156" s="20" t="s">
        <v>270</v>
      </c>
      <c r="F156" s="20" t="s">
        <v>122</v>
      </c>
      <c r="G156" s="20">
        <v>5</v>
      </c>
      <c r="H156" s="129"/>
      <c r="I156" s="129"/>
      <c r="J156" s="129"/>
      <c r="K156" s="129"/>
    </row>
    <row r="157" ht="17.45" customHeight="1" spans="1:11">
      <c r="A157" s="20"/>
      <c r="B157" s="20"/>
      <c r="C157" s="20"/>
      <c r="D157" s="20"/>
      <c r="E157" s="20" t="s">
        <v>273</v>
      </c>
      <c r="F157" s="20" t="s">
        <v>68</v>
      </c>
      <c r="G157" s="20"/>
      <c r="H157" s="129"/>
      <c r="I157" s="129"/>
      <c r="J157" s="129"/>
      <c r="K157" s="129"/>
    </row>
    <row r="158" ht="17.45" customHeight="1" spans="1:11">
      <c r="A158" s="20"/>
      <c r="B158" s="20"/>
      <c r="C158" s="20">
        <v>2024293107</v>
      </c>
      <c r="D158" s="20" t="s">
        <v>274</v>
      </c>
      <c r="E158" s="20" t="s">
        <v>270</v>
      </c>
      <c r="F158" s="20" t="s">
        <v>122</v>
      </c>
      <c r="G158" s="20">
        <v>15</v>
      </c>
      <c r="H158" s="129"/>
      <c r="I158" s="129"/>
      <c r="J158" s="129"/>
      <c r="K158" s="129"/>
    </row>
    <row r="159" ht="17.45" customHeight="1" spans="1:11">
      <c r="A159" s="20"/>
      <c r="B159" s="20"/>
      <c r="C159" s="20"/>
      <c r="D159" s="20"/>
      <c r="E159" s="20" t="s">
        <v>271</v>
      </c>
      <c r="F159" s="20" t="s">
        <v>50</v>
      </c>
      <c r="G159" s="20"/>
      <c r="H159" s="129"/>
      <c r="I159" s="129"/>
      <c r="J159" s="129"/>
      <c r="K159" s="129"/>
    </row>
    <row r="160" ht="17.45" customHeight="1" spans="1:11">
      <c r="A160" s="20"/>
      <c r="B160" s="20"/>
      <c r="C160" s="20"/>
      <c r="D160" s="20"/>
      <c r="E160" s="20" t="s">
        <v>118</v>
      </c>
      <c r="F160" s="20" t="s">
        <v>40</v>
      </c>
      <c r="G160" s="20"/>
      <c r="H160" s="129"/>
      <c r="I160" s="129"/>
      <c r="J160" s="129"/>
      <c r="K160" s="129"/>
    </row>
    <row r="161" ht="17.45" customHeight="1" spans="1:11">
      <c r="A161" s="20"/>
      <c r="B161" s="20"/>
      <c r="C161" s="20"/>
      <c r="D161" s="20"/>
      <c r="E161" s="20" t="s">
        <v>273</v>
      </c>
      <c r="F161" s="20" t="s">
        <v>34</v>
      </c>
      <c r="G161" s="20"/>
      <c r="H161" s="129"/>
      <c r="I161" s="129"/>
      <c r="J161" s="129"/>
      <c r="K161" s="129"/>
    </row>
    <row r="162" ht="17.45" customHeight="1" spans="1:11">
      <c r="A162" s="20"/>
      <c r="B162" s="20"/>
      <c r="C162" s="20"/>
      <c r="D162" s="20"/>
      <c r="E162" s="20" t="s">
        <v>273</v>
      </c>
      <c r="F162" s="20" t="s">
        <v>68</v>
      </c>
      <c r="G162" s="20"/>
      <c r="H162" s="129"/>
      <c r="I162" s="129"/>
      <c r="J162" s="129"/>
      <c r="K162" s="129"/>
    </row>
    <row r="163" ht="17.45" customHeight="1" spans="1:11">
      <c r="A163" s="20"/>
      <c r="B163" s="20"/>
      <c r="C163" s="20"/>
      <c r="D163" s="20"/>
      <c r="E163" s="20" t="s">
        <v>275</v>
      </c>
      <c r="F163" s="20" t="s">
        <v>46</v>
      </c>
      <c r="G163" s="20"/>
      <c r="H163" s="129"/>
      <c r="I163" s="129"/>
      <c r="J163" s="129"/>
      <c r="K163" s="129"/>
    </row>
    <row r="164" ht="17.45" customHeight="1" spans="1:11">
      <c r="A164" s="20"/>
      <c r="B164" s="20"/>
      <c r="C164" s="20">
        <v>2024293133</v>
      </c>
      <c r="D164" s="20" t="s">
        <v>276</v>
      </c>
      <c r="E164" s="20" t="s">
        <v>275</v>
      </c>
      <c r="F164" s="20" t="s">
        <v>46</v>
      </c>
      <c r="G164" s="20">
        <v>3</v>
      </c>
      <c r="H164" s="129"/>
      <c r="I164" s="129"/>
      <c r="J164" s="129"/>
      <c r="K164" s="129"/>
    </row>
    <row r="165" ht="17.45" customHeight="1" spans="1:11">
      <c r="A165" s="20"/>
      <c r="B165" s="20"/>
      <c r="C165" s="20">
        <v>2024293119</v>
      </c>
      <c r="D165" s="20" t="s">
        <v>277</v>
      </c>
      <c r="E165" s="20" t="s">
        <v>273</v>
      </c>
      <c r="F165" s="20" t="s">
        <v>34</v>
      </c>
      <c r="G165" s="20">
        <v>2</v>
      </c>
      <c r="H165" s="129"/>
      <c r="I165" s="129"/>
      <c r="J165" s="129"/>
      <c r="K165" s="129"/>
    </row>
    <row r="166" ht="17.45" customHeight="1" spans="1:11">
      <c r="A166" s="20"/>
      <c r="B166" s="20" t="s">
        <v>278</v>
      </c>
      <c r="C166" s="20">
        <v>2025293408</v>
      </c>
      <c r="D166" s="20" t="s">
        <v>279</v>
      </c>
      <c r="E166" s="20" t="s">
        <v>99</v>
      </c>
      <c r="F166" s="20" t="s">
        <v>126</v>
      </c>
      <c r="G166" s="20">
        <v>2</v>
      </c>
      <c r="H166" s="129"/>
      <c r="I166" s="129"/>
      <c r="J166" s="129"/>
      <c r="K166" s="129"/>
    </row>
    <row r="167" ht="17.45" customHeight="1" spans="1:11">
      <c r="A167" s="20"/>
      <c r="B167" s="20"/>
      <c r="C167" s="20">
        <v>2025193402</v>
      </c>
      <c r="D167" s="20" t="s">
        <v>280</v>
      </c>
      <c r="E167" s="20" t="s">
        <v>281</v>
      </c>
      <c r="F167" s="20" t="s">
        <v>78</v>
      </c>
      <c r="G167" s="20">
        <v>3</v>
      </c>
      <c r="H167" s="129"/>
      <c r="I167" s="129"/>
      <c r="J167" s="129"/>
      <c r="K167" s="129"/>
    </row>
    <row r="168" ht="17.45" customHeight="1" spans="1:11">
      <c r="A168" s="57" t="s">
        <v>5</v>
      </c>
      <c r="B168" s="57" t="s">
        <v>282</v>
      </c>
      <c r="C168" s="57">
        <v>2025213823</v>
      </c>
      <c r="D168" s="57" t="s">
        <v>283</v>
      </c>
      <c r="E168" s="57" t="s">
        <v>284</v>
      </c>
      <c r="F168" s="57" t="s">
        <v>122</v>
      </c>
      <c r="G168" s="57">
        <v>21</v>
      </c>
      <c r="H168" s="129"/>
      <c r="I168" s="129"/>
      <c r="J168" s="129"/>
      <c r="K168" s="129"/>
    </row>
    <row r="169" ht="17.45" customHeight="1" spans="1:11">
      <c r="A169" s="57"/>
      <c r="B169" s="57"/>
      <c r="C169" s="57"/>
      <c r="D169" s="57"/>
      <c r="E169" s="57" t="s">
        <v>139</v>
      </c>
      <c r="F169" s="57" t="s">
        <v>69</v>
      </c>
      <c r="G169" s="57"/>
      <c r="H169" s="129"/>
      <c r="I169" s="129"/>
      <c r="J169" s="129"/>
      <c r="K169" s="129"/>
    </row>
    <row r="170" ht="17.45" customHeight="1" spans="1:11">
      <c r="A170" s="57"/>
      <c r="B170" s="57"/>
      <c r="C170" s="57"/>
      <c r="D170" s="57"/>
      <c r="E170" s="57" t="s">
        <v>118</v>
      </c>
      <c r="F170" s="57" t="s">
        <v>69</v>
      </c>
      <c r="G170" s="57"/>
      <c r="H170" s="129"/>
      <c r="I170" s="129"/>
      <c r="J170" s="129"/>
      <c r="K170" s="129"/>
    </row>
    <row r="171" ht="17.45" customHeight="1" spans="1:11">
      <c r="A171" s="57"/>
      <c r="B171" s="57"/>
      <c r="C171" s="57"/>
      <c r="D171" s="57"/>
      <c r="E171" s="57" t="s">
        <v>285</v>
      </c>
      <c r="F171" s="57" t="s">
        <v>69</v>
      </c>
      <c r="G171" s="57"/>
      <c r="H171" s="129"/>
      <c r="I171" s="129"/>
      <c r="J171" s="129"/>
      <c r="K171" s="129"/>
    </row>
    <row r="172" ht="17.45" customHeight="1" spans="1:11">
      <c r="A172" s="57"/>
      <c r="B172" s="57"/>
      <c r="C172" s="57"/>
      <c r="D172" s="57"/>
      <c r="E172" s="57" t="s">
        <v>99</v>
      </c>
      <c r="F172" s="57" t="s">
        <v>34</v>
      </c>
      <c r="G172" s="57"/>
      <c r="H172" s="129"/>
      <c r="I172" s="129"/>
      <c r="J172" s="129"/>
      <c r="K172" s="129"/>
    </row>
    <row r="173" ht="17.45" customHeight="1" spans="1:11">
      <c r="A173" s="57"/>
      <c r="B173" s="57"/>
      <c r="C173" s="57"/>
      <c r="D173" s="57"/>
      <c r="E173" s="57" t="s">
        <v>286</v>
      </c>
      <c r="F173" s="57" t="s">
        <v>126</v>
      </c>
      <c r="G173" s="57"/>
      <c r="H173" s="129"/>
      <c r="I173" s="129"/>
      <c r="J173" s="129"/>
      <c r="K173" s="129"/>
    </row>
    <row r="174" ht="17.45" customHeight="1" spans="1:11">
      <c r="A174" s="57"/>
      <c r="B174" s="57"/>
      <c r="C174" s="57"/>
      <c r="D174" s="57"/>
      <c r="E174" s="57" t="s">
        <v>287</v>
      </c>
      <c r="F174" s="57" t="s">
        <v>126</v>
      </c>
      <c r="G174" s="57"/>
      <c r="H174" s="129"/>
      <c r="I174" s="129"/>
      <c r="J174" s="129"/>
      <c r="K174" s="129"/>
    </row>
    <row r="175" ht="17.45" customHeight="1" spans="1:11">
      <c r="A175" s="57"/>
      <c r="B175" s="57"/>
      <c r="C175" s="57"/>
      <c r="D175" s="57"/>
      <c r="E175" s="57" t="s">
        <v>288</v>
      </c>
      <c r="F175" s="57" t="s">
        <v>126</v>
      </c>
      <c r="G175" s="57"/>
      <c r="H175" s="129"/>
      <c r="I175" s="129"/>
      <c r="J175" s="129"/>
      <c r="K175" s="129"/>
    </row>
    <row r="176" ht="17.45" customHeight="1" spans="1:11">
      <c r="A176" s="57"/>
      <c r="B176" s="57"/>
      <c r="C176" s="57"/>
      <c r="D176" s="57"/>
      <c r="E176" s="57" t="s">
        <v>99</v>
      </c>
      <c r="F176" s="57" t="s">
        <v>68</v>
      </c>
      <c r="G176" s="57"/>
      <c r="H176" s="129"/>
      <c r="I176" s="129"/>
      <c r="J176" s="129"/>
      <c r="K176" s="129"/>
    </row>
    <row r="177" ht="17.45" customHeight="1" spans="1:11">
      <c r="A177" s="57"/>
      <c r="B177" s="57"/>
      <c r="C177" s="57"/>
      <c r="D177" s="57"/>
      <c r="E177" s="57" t="s">
        <v>289</v>
      </c>
      <c r="F177" s="57" t="s">
        <v>68</v>
      </c>
      <c r="G177" s="57"/>
      <c r="H177" s="129"/>
      <c r="I177" s="129"/>
      <c r="J177" s="129"/>
      <c r="K177" s="129"/>
    </row>
    <row r="178" ht="17.45" customHeight="1" spans="1:11">
      <c r="A178" s="57"/>
      <c r="B178" s="57" t="s">
        <v>290</v>
      </c>
      <c r="C178" s="57">
        <v>2024213122</v>
      </c>
      <c r="D178" s="57" t="s">
        <v>291</v>
      </c>
      <c r="E178" s="57" t="s">
        <v>292</v>
      </c>
      <c r="F178" s="57" t="s">
        <v>122</v>
      </c>
      <c r="G178" s="57">
        <v>11</v>
      </c>
      <c r="H178" s="129"/>
      <c r="I178" s="129"/>
      <c r="J178" s="129"/>
      <c r="K178" s="129"/>
    </row>
    <row r="179" ht="17.45" customHeight="1" spans="1:11">
      <c r="A179" s="57"/>
      <c r="B179" s="57"/>
      <c r="C179" s="57"/>
      <c r="D179" s="57"/>
      <c r="E179" s="57" t="s">
        <v>293</v>
      </c>
      <c r="F179" s="57" t="s">
        <v>122</v>
      </c>
      <c r="G179" s="57"/>
      <c r="H179" s="129"/>
      <c r="I179" s="129"/>
      <c r="J179" s="129"/>
      <c r="K179" s="129"/>
    </row>
    <row r="180" ht="17.45" customHeight="1" spans="1:11">
      <c r="A180" s="57"/>
      <c r="B180" s="57"/>
      <c r="C180" s="57"/>
      <c r="D180" s="57"/>
      <c r="E180" s="57" t="s">
        <v>76</v>
      </c>
      <c r="F180" s="57" t="s">
        <v>40</v>
      </c>
      <c r="G180" s="57"/>
      <c r="H180" s="129"/>
      <c r="I180" s="129"/>
      <c r="J180" s="129"/>
      <c r="K180" s="129"/>
    </row>
    <row r="181" ht="17.45" customHeight="1" spans="1:11">
      <c r="A181" s="57"/>
      <c r="B181" s="57"/>
      <c r="C181" s="57"/>
      <c r="D181" s="57"/>
      <c r="E181" s="57" t="s">
        <v>294</v>
      </c>
      <c r="F181" s="57" t="s">
        <v>69</v>
      </c>
      <c r="G181" s="57"/>
      <c r="H181" s="129"/>
      <c r="I181" s="129"/>
      <c r="J181" s="129"/>
      <c r="K181" s="129"/>
    </row>
    <row r="182" ht="17.45" customHeight="1" spans="1:11">
      <c r="A182" s="57"/>
      <c r="B182" s="57"/>
      <c r="C182" s="57">
        <v>2024213513</v>
      </c>
      <c r="D182" s="57" t="s">
        <v>295</v>
      </c>
      <c r="E182" s="57" t="s">
        <v>292</v>
      </c>
      <c r="F182" s="57" t="s">
        <v>122</v>
      </c>
      <c r="G182" s="57">
        <v>6</v>
      </c>
      <c r="H182" s="129"/>
      <c r="I182" s="129"/>
      <c r="J182" s="129"/>
      <c r="K182" s="129"/>
    </row>
    <row r="183" ht="17.45" customHeight="1" spans="1:11">
      <c r="A183" s="57"/>
      <c r="B183" s="57"/>
      <c r="C183" s="57"/>
      <c r="D183" s="57"/>
      <c r="E183" s="57" t="s">
        <v>293</v>
      </c>
      <c r="F183" s="57" t="s">
        <v>122</v>
      </c>
      <c r="G183" s="57"/>
      <c r="H183" s="129"/>
      <c r="I183" s="129"/>
      <c r="J183" s="129"/>
      <c r="K183" s="129"/>
    </row>
    <row r="184" ht="17.45" customHeight="1" spans="1:11">
      <c r="A184" s="57"/>
      <c r="B184" s="57" t="s">
        <v>296</v>
      </c>
      <c r="C184" s="57">
        <v>2025214440</v>
      </c>
      <c r="D184" s="57" t="s">
        <v>297</v>
      </c>
      <c r="E184" s="57" t="s">
        <v>298</v>
      </c>
      <c r="F184" s="57" t="s">
        <v>122</v>
      </c>
      <c r="G184" s="57">
        <v>5</v>
      </c>
      <c r="H184" s="129"/>
      <c r="I184" s="129"/>
      <c r="J184" s="129"/>
      <c r="K184" s="129"/>
    </row>
    <row r="185" ht="17.45" customHeight="1" spans="1:11">
      <c r="A185" s="57"/>
      <c r="B185" s="57"/>
      <c r="C185" s="57"/>
      <c r="D185" s="57"/>
      <c r="E185" s="57" t="s">
        <v>299</v>
      </c>
      <c r="F185" s="57" t="s">
        <v>50</v>
      </c>
      <c r="G185" s="57"/>
      <c r="H185" s="129"/>
      <c r="I185" s="129"/>
      <c r="J185" s="129"/>
      <c r="K185" s="129"/>
    </row>
    <row r="186" ht="17.45" customHeight="1" spans="1:11">
      <c r="A186" s="57"/>
      <c r="B186" s="57"/>
      <c r="C186" s="57">
        <v>2025214417</v>
      </c>
      <c r="D186" s="57" t="s">
        <v>300</v>
      </c>
      <c r="E186" s="57" t="s">
        <v>118</v>
      </c>
      <c r="F186" s="57" t="s">
        <v>34</v>
      </c>
      <c r="G186" s="57">
        <v>5</v>
      </c>
      <c r="H186" s="129"/>
      <c r="I186" s="129"/>
      <c r="J186" s="129"/>
      <c r="K186" s="129"/>
    </row>
    <row r="187" ht="17.45" customHeight="1" spans="1:11">
      <c r="A187" s="57"/>
      <c r="B187" s="57"/>
      <c r="C187" s="57"/>
      <c r="D187" s="57"/>
      <c r="E187" s="57" t="s">
        <v>301</v>
      </c>
      <c r="F187" s="57" t="s">
        <v>78</v>
      </c>
      <c r="G187" s="57"/>
      <c r="H187" s="129"/>
      <c r="I187" s="129"/>
      <c r="J187" s="129"/>
      <c r="K187" s="129"/>
    </row>
    <row r="188" ht="17.45" customHeight="1" spans="1:11">
      <c r="A188" s="57"/>
      <c r="B188" s="57" t="s">
        <v>302</v>
      </c>
      <c r="C188" s="57">
        <v>2025214540</v>
      </c>
      <c r="D188" s="57" t="s">
        <v>303</v>
      </c>
      <c r="E188" s="57" t="s">
        <v>304</v>
      </c>
      <c r="F188" s="57" t="s">
        <v>122</v>
      </c>
      <c r="G188" s="57">
        <v>12</v>
      </c>
      <c r="H188" s="129"/>
      <c r="I188" s="129"/>
      <c r="J188" s="129"/>
      <c r="K188" s="129"/>
    </row>
    <row r="189" ht="17.45" customHeight="1" spans="1:11">
      <c r="A189" s="57"/>
      <c r="B189" s="57"/>
      <c r="C189" s="57"/>
      <c r="D189" s="57"/>
      <c r="E189" s="57" t="s">
        <v>299</v>
      </c>
      <c r="F189" s="57" t="s">
        <v>50</v>
      </c>
      <c r="G189" s="57"/>
      <c r="H189" s="129"/>
      <c r="I189" s="129"/>
      <c r="J189" s="129"/>
      <c r="K189" s="129"/>
    </row>
    <row r="190" ht="17.45" customHeight="1" spans="1:11">
      <c r="A190" s="57"/>
      <c r="B190" s="57"/>
      <c r="C190" s="57"/>
      <c r="D190" s="57"/>
      <c r="E190" s="57" t="s">
        <v>305</v>
      </c>
      <c r="F190" s="57" t="s">
        <v>69</v>
      </c>
      <c r="G190" s="57"/>
      <c r="H190" s="129"/>
      <c r="I190" s="129"/>
      <c r="J190" s="129"/>
      <c r="K190" s="129"/>
    </row>
    <row r="191" ht="17.45" customHeight="1" spans="1:11">
      <c r="A191" s="57"/>
      <c r="B191" s="57"/>
      <c r="C191" s="57"/>
      <c r="D191" s="57"/>
      <c r="E191" s="57" t="s">
        <v>306</v>
      </c>
      <c r="F191" s="57" t="s">
        <v>40</v>
      </c>
      <c r="G191" s="57"/>
      <c r="H191" s="129"/>
      <c r="I191" s="129"/>
      <c r="J191" s="129"/>
      <c r="K191" s="129"/>
    </row>
    <row r="192" ht="17.45" customHeight="1" spans="1:11">
      <c r="A192" s="57"/>
      <c r="B192" s="57"/>
      <c r="C192" s="57"/>
      <c r="D192" s="57"/>
      <c r="E192" s="57" t="s">
        <v>118</v>
      </c>
      <c r="F192" s="57" t="s">
        <v>34</v>
      </c>
      <c r="G192" s="57"/>
      <c r="H192" s="129"/>
      <c r="I192" s="129"/>
      <c r="J192" s="129"/>
      <c r="K192" s="129"/>
    </row>
    <row r="193" ht="17.45" customHeight="1" spans="1:11">
      <c r="A193" s="57"/>
      <c r="B193" s="57"/>
      <c r="C193" s="57">
        <v>2025214507</v>
      </c>
      <c r="D193" s="57" t="s">
        <v>307</v>
      </c>
      <c r="E193" s="57" t="s">
        <v>305</v>
      </c>
      <c r="F193" s="57" t="s">
        <v>69</v>
      </c>
      <c r="G193" s="57">
        <v>8</v>
      </c>
      <c r="H193" s="129"/>
      <c r="I193" s="129"/>
      <c r="J193" s="129"/>
      <c r="K193" s="129"/>
    </row>
    <row r="194" ht="17.45" customHeight="1" spans="1:11">
      <c r="A194" s="57"/>
      <c r="B194" s="57"/>
      <c r="C194" s="57"/>
      <c r="D194" s="57"/>
      <c r="E194" s="57" t="s">
        <v>306</v>
      </c>
      <c r="F194" s="57" t="s">
        <v>40</v>
      </c>
      <c r="G194" s="57"/>
      <c r="H194" s="129"/>
      <c r="I194" s="129"/>
      <c r="J194" s="129"/>
      <c r="K194" s="129"/>
    </row>
    <row r="195" ht="17.45" customHeight="1" spans="1:11">
      <c r="A195" s="57"/>
      <c r="B195" s="57"/>
      <c r="C195" s="57"/>
      <c r="D195" s="57"/>
      <c r="E195" s="57" t="s">
        <v>301</v>
      </c>
      <c r="F195" s="57" t="s">
        <v>66</v>
      </c>
      <c r="G195" s="57"/>
      <c r="H195" s="129"/>
      <c r="I195" s="129"/>
      <c r="J195" s="129"/>
      <c r="K195" s="129"/>
    </row>
    <row r="196" ht="17.45" customHeight="1" spans="1:11">
      <c r="A196" s="57"/>
      <c r="B196" s="57"/>
      <c r="C196" s="57">
        <v>2025214515</v>
      </c>
      <c r="D196" s="57" t="s">
        <v>308</v>
      </c>
      <c r="E196" s="57" t="s">
        <v>118</v>
      </c>
      <c r="F196" s="57" t="s">
        <v>34</v>
      </c>
      <c r="G196" s="57">
        <v>5</v>
      </c>
      <c r="H196" s="129"/>
      <c r="I196" s="129"/>
      <c r="J196" s="129"/>
      <c r="K196" s="129"/>
    </row>
    <row r="197" ht="17.45" customHeight="1" spans="1:11">
      <c r="A197" s="57"/>
      <c r="B197" s="57"/>
      <c r="C197" s="57"/>
      <c r="D197" s="57"/>
      <c r="E197" s="57" t="s">
        <v>301</v>
      </c>
      <c r="F197" s="57" t="s">
        <v>66</v>
      </c>
      <c r="G197" s="57"/>
      <c r="H197" s="129"/>
      <c r="I197" s="129"/>
      <c r="J197" s="129"/>
      <c r="K197" s="129"/>
    </row>
    <row r="198" ht="17.45" customHeight="1" spans="1:11">
      <c r="A198" s="57"/>
      <c r="B198" s="57"/>
      <c r="C198" s="57">
        <v>2025214532</v>
      </c>
      <c r="D198" s="57" t="s">
        <v>309</v>
      </c>
      <c r="E198" s="57" t="s">
        <v>301</v>
      </c>
      <c r="F198" s="57" t="s">
        <v>66</v>
      </c>
      <c r="G198" s="57">
        <v>3</v>
      </c>
      <c r="H198" s="129"/>
      <c r="I198" s="129"/>
      <c r="J198" s="129"/>
      <c r="K198" s="129"/>
    </row>
    <row r="199" ht="17.45" customHeight="1" spans="1:11">
      <c r="A199" s="57"/>
      <c r="B199" s="57" t="s">
        <v>310</v>
      </c>
      <c r="C199" s="57">
        <v>2025214105</v>
      </c>
      <c r="D199" s="57" t="s">
        <v>311</v>
      </c>
      <c r="E199" s="57" t="s">
        <v>312</v>
      </c>
      <c r="F199" s="57" t="s">
        <v>69</v>
      </c>
      <c r="G199" s="57">
        <v>2</v>
      </c>
      <c r="H199" s="129"/>
      <c r="I199" s="129"/>
      <c r="J199" s="129"/>
      <c r="K199" s="129"/>
    </row>
    <row r="200" ht="17.45" customHeight="1" spans="1:11">
      <c r="A200" s="57"/>
      <c r="B200" s="57"/>
      <c r="C200" s="57">
        <v>2025214111</v>
      </c>
      <c r="D200" s="57" t="s">
        <v>313</v>
      </c>
      <c r="E200" s="57" t="s">
        <v>314</v>
      </c>
      <c r="F200" s="57" t="s">
        <v>46</v>
      </c>
      <c r="G200" s="57">
        <v>3</v>
      </c>
      <c r="H200" s="129"/>
      <c r="I200" s="129"/>
      <c r="J200" s="129"/>
      <c r="K200" s="129"/>
    </row>
    <row r="201" ht="17.45" customHeight="1" spans="1:11">
      <c r="A201" s="57"/>
      <c r="B201" s="57" t="s">
        <v>315</v>
      </c>
      <c r="C201" s="57">
        <v>2025213718</v>
      </c>
      <c r="D201" s="57" t="s">
        <v>316</v>
      </c>
      <c r="E201" s="57" t="s">
        <v>99</v>
      </c>
      <c r="F201" s="57" t="s">
        <v>50</v>
      </c>
      <c r="G201" s="57">
        <v>2</v>
      </c>
      <c r="H201" s="129"/>
      <c r="I201" s="129"/>
      <c r="J201" s="129"/>
      <c r="K201" s="129"/>
    </row>
    <row r="202" ht="17.45" customHeight="1" spans="1:11">
      <c r="A202" s="57"/>
      <c r="B202" s="57"/>
      <c r="C202" s="57">
        <v>2025213725</v>
      </c>
      <c r="D202" s="57" t="s">
        <v>317</v>
      </c>
      <c r="E202" s="57" t="s">
        <v>99</v>
      </c>
      <c r="F202" s="57" t="s">
        <v>50</v>
      </c>
      <c r="G202" s="57">
        <v>2</v>
      </c>
      <c r="H202" s="129"/>
      <c r="I202" s="129"/>
      <c r="J202" s="129"/>
      <c r="K202" s="129"/>
    </row>
    <row r="203" ht="17.45" customHeight="1" spans="1:11">
      <c r="A203" s="57"/>
      <c r="B203" s="57"/>
      <c r="C203" s="57">
        <v>2025213727</v>
      </c>
      <c r="D203" s="57" t="s">
        <v>318</v>
      </c>
      <c r="E203" s="57" t="s">
        <v>284</v>
      </c>
      <c r="F203" s="57" t="s">
        <v>122</v>
      </c>
      <c r="G203" s="57">
        <v>5</v>
      </c>
      <c r="H203" s="129"/>
      <c r="I203" s="129"/>
      <c r="J203" s="129"/>
      <c r="K203" s="129"/>
    </row>
    <row r="204" ht="17.45" customHeight="1" spans="1:11">
      <c r="A204" s="57"/>
      <c r="B204" s="57"/>
      <c r="C204" s="57"/>
      <c r="D204" s="57"/>
      <c r="E204" s="57" t="s">
        <v>285</v>
      </c>
      <c r="F204" s="57" t="s">
        <v>126</v>
      </c>
      <c r="G204" s="57"/>
      <c r="H204" s="129"/>
      <c r="I204" s="129"/>
      <c r="J204" s="129"/>
      <c r="K204" s="129"/>
    </row>
    <row r="205" ht="17.45" customHeight="1" spans="1:11">
      <c r="A205" s="57"/>
      <c r="B205" s="57"/>
      <c r="C205" s="57">
        <v>2025213717</v>
      </c>
      <c r="D205" s="57" t="s">
        <v>319</v>
      </c>
      <c r="E205" s="57" t="s">
        <v>284</v>
      </c>
      <c r="F205" s="57" t="s">
        <v>122</v>
      </c>
      <c r="G205" s="57">
        <v>3</v>
      </c>
      <c r="H205" s="129"/>
      <c r="I205" s="129"/>
      <c r="J205" s="129"/>
      <c r="K205" s="129"/>
    </row>
    <row r="206" ht="17.45" customHeight="1" spans="1:11">
      <c r="A206" s="57"/>
      <c r="B206" s="57"/>
      <c r="C206" s="57">
        <v>2025213722</v>
      </c>
      <c r="D206" s="57" t="s">
        <v>320</v>
      </c>
      <c r="E206" s="57" t="s">
        <v>284</v>
      </c>
      <c r="F206" s="57" t="s">
        <v>122</v>
      </c>
      <c r="G206" s="57">
        <v>3</v>
      </c>
      <c r="H206" s="129"/>
      <c r="I206" s="129"/>
      <c r="J206" s="129"/>
      <c r="K206" s="129"/>
    </row>
    <row r="207" ht="17.45" customHeight="1" spans="1:11">
      <c r="A207" s="57"/>
      <c r="B207" s="57"/>
      <c r="C207" s="57">
        <v>2025213711</v>
      </c>
      <c r="D207" s="57" t="s">
        <v>321</v>
      </c>
      <c r="E207" s="57" t="s">
        <v>284</v>
      </c>
      <c r="F207" s="57" t="s">
        <v>122</v>
      </c>
      <c r="G207" s="57">
        <v>3</v>
      </c>
      <c r="H207" s="129"/>
      <c r="I207" s="129"/>
      <c r="J207" s="129"/>
      <c r="K207" s="129"/>
    </row>
    <row r="208" ht="17.45" customHeight="1" spans="1:11">
      <c r="A208" s="57"/>
      <c r="B208" s="57" t="s">
        <v>322</v>
      </c>
      <c r="C208" s="57">
        <v>2024213425</v>
      </c>
      <c r="D208" s="57" t="s">
        <v>323</v>
      </c>
      <c r="E208" s="57" t="s">
        <v>324</v>
      </c>
      <c r="F208" s="57" t="s">
        <v>78</v>
      </c>
      <c r="G208" s="57">
        <v>10</v>
      </c>
      <c r="H208" s="129"/>
      <c r="I208" s="129"/>
      <c r="J208" s="129"/>
      <c r="K208" s="129"/>
    </row>
    <row r="209" ht="17.45" customHeight="1" spans="1:11">
      <c r="A209" s="57"/>
      <c r="B209" s="57"/>
      <c r="C209" s="57"/>
      <c r="D209" s="57"/>
      <c r="E209" s="57" t="s">
        <v>325</v>
      </c>
      <c r="F209" s="57" t="s">
        <v>126</v>
      </c>
      <c r="G209" s="57"/>
      <c r="H209" s="129"/>
      <c r="I209" s="129"/>
      <c r="J209" s="129"/>
      <c r="K209" s="129"/>
    </row>
    <row r="210" ht="17.45" customHeight="1" spans="1:11">
      <c r="A210" s="57"/>
      <c r="B210" s="57"/>
      <c r="C210" s="57"/>
      <c r="D210" s="57"/>
      <c r="E210" s="57" t="s">
        <v>326</v>
      </c>
      <c r="F210" s="57" t="s">
        <v>68</v>
      </c>
      <c r="G210" s="57"/>
      <c r="H210" s="129"/>
      <c r="I210" s="129"/>
      <c r="J210" s="129"/>
      <c r="K210" s="129"/>
    </row>
    <row r="211" ht="17.45" customHeight="1" spans="1:11">
      <c r="A211" s="57"/>
      <c r="B211" s="57"/>
      <c r="C211" s="57"/>
      <c r="D211" s="57"/>
      <c r="E211" s="57" t="s">
        <v>76</v>
      </c>
      <c r="F211" s="57" t="s">
        <v>46</v>
      </c>
      <c r="G211" s="57"/>
      <c r="H211" s="129"/>
      <c r="I211" s="129"/>
      <c r="J211" s="129"/>
      <c r="K211" s="129"/>
    </row>
    <row r="212" ht="17.45" customHeight="1" spans="1:11">
      <c r="A212" s="57"/>
      <c r="B212" s="57"/>
      <c r="C212" s="57">
        <v>2024213428</v>
      </c>
      <c r="D212" s="57" t="s">
        <v>327</v>
      </c>
      <c r="E212" s="57" t="s">
        <v>326</v>
      </c>
      <c r="F212" s="57" t="s">
        <v>68</v>
      </c>
      <c r="G212" s="57">
        <v>5</v>
      </c>
      <c r="H212" s="129"/>
      <c r="I212" s="129"/>
      <c r="J212" s="129"/>
      <c r="K212" s="129"/>
    </row>
    <row r="213" ht="17.45" customHeight="1" spans="1:11">
      <c r="A213" s="57"/>
      <c r="B213" s="57"/>
      <c r="C213" s="57"/>
      <c r="D213" s="57"/>
      <c r="E213" s="57" t="s">
        <v>76</v>
      </c>
      <c r="F213" s="57" t="s">
        <v>46</v>
      </c>
      <c r="G213" s="57"/>
      <c r="H213" s="129"/>
      <c r="I213" s="129"/>
      <c r="J213" s="129"/>
      <c r="K213" s="129"/>
    </row>
    <row r="214" ht="17.45" customHeight="1" spans="1:11">
      <c r="A214" s="57"/>
      <c r="B214" s="57"/>
      <c r="C214" s="57">
        <v>2024213432</v>
      </c>
      <c r="D214" s="57" t="s">
        <v>328</v>
      </c>
      <c r="E214" s="57" t="s">
        <v>326</v>
      </c>
      <c r="F214" s="57" t="s">
        <v>68</v>
      </c>
      <c r="G214" s="57">
        <v>5</v>
      </c>
      <c r="H214" s="129"/>
      <c r="I214" s="129"/>
      <c r="J214" s="129"/>
      <c r="K214" s="129"/>
    </row>
    <row r="215" ht="17.45" customHeight="1" spans="1:11">
      <c r="A215" s="57"/>
      <c r="B215" s="57"/>
      <c r="C215" s="57"/>
      <c r="D215" s="57"/>
      <c r="E215" s="57" t="s">
        <v>76</v>
      </c>
      <c r="F215" s="57" t="s">
        <v>46</v>
      </c>
      <c r="G215" s="57"/>
      <c r="H215" s="129"/>
      <c r="I215" s="129"/>
      <c r="J215" s="129"/>
      <c r="K215" s="129"/>
    </row>
    <row r="216" ht="17.45" customHeight="1" spans="1:11">
      <c r="A216" s="57"/>
      <c r="B216" s="57"/>
      <c r="C216" s="57">
        <v>2024213427</v>
      </c>
      <c r="D216" s="57" t="s">
        <v>329</v>
      </c>
      <c r="E216" s="57" t="s">
        <v>326</v>
      </c>
      <c r="F216" s="57" t="s">
        <v>68</v>
      </c>
      <c r="G216" s="57">
        <v>5</v>
      </c>
      <c r="H216" s="129"/>
      <c r="I216" s="129"/>
      <c r="J216" s="129"/>
      <c r="K216" s="129"/>
    </row>
    <row r="217" ht="17.45" customHeight="1" spans="1:11">
      <c r="A217" s="57"/>
      <c r="B217" s="57"/>
      <c r="C217" s="57"/>
      <c r="D217" s="57"/>
      <c r="E217" s="57" t="s">
        <v>76</v>
      </c>
      <c r="F217" s="57" t="s">
        <v>46</v>
      </c>
      <c r="G217" s="57"/>
      <c r="H217" s="129"/>
      <c r="I217" s="129"/>
      <c r="J217" s="129"/>
      <c r="K217" s="129"/>
    </row>
    <row r="218" ht="17.45" customHeight="1" spans="1:11">
      <c r="A218" s="57"/>
      <c r="B218" s="57" t="s">
        <v>330</v>
      </c>
      <c r="C218" s="57">
        <v>2025213230</v>
      </c>
      <c r="D218" s="57" t="s">
        <v>331</v>
      </c>
      <c r="E218" s="57" t="s">
        <v>284</v>
      </c>
      <c r="F218" s="57" t="s">
        <v>122</v>
      </c>
      <c r="G218" s="57">
        <v>14</v>
      </c>
      <c r="H218" s="129"/>
      <c r="I218" s="129"/>
      <c r="J218" s="129"/>
      <c r="K218" s="129"/>
    </row>
    <row r="219" ht="17.45" customHeight="1" spans="1:11">
      <c r="A219" s="57"/>
      <c r="B219" s="57"/>
      <c r="C219" s="57"/>
      <c r="D219" s="57"/>
      <c r="E219" s="57" t="s">
        <v>139</v>
      </c>
      <c r="F219" s="57" t="s">
        <v>50</v>
      </c>
      <c r="G219" s="57"/>
      <c r="H219" s="129"/>
      <c r="I219" s="129"/>
      <c r="J219" s="129"/>
      <c r="K219" s="129"/>
    </row>
    <row r="220" ht="17.45" customHeight="1" spans="1:11">
      <c r="A220" s="57"/>
      <c r="B220" s="57"/>
      <c r="C220" s="57"/>
      <c r="D220" s="57"/>
      <c r="E220" s="57" t="s">
        <v>99</v>
      </c>
      <c r="F220" s="57" t="s">
        <v>69</v>
      </c>
      <c r="G220" s="57"/>
      <c r="H220" s="129"/>
      <c r="I220" s="129"/>
      <c r="J220" s="129"/>
      <c r="K220" s="129"/>
    </row>
    <row r="221" ht="17.45" customHeight="1" spans="1:11">
      <c r="A221" s="57"/>
      <c r="B221" s="57"/>
      <c r="C221" s="57"/>
      <c r="D221" s="57"/>
      <c r="E221" s="57" t="s">
        <v>118</v>
      </c>
      <c r="F221" s="57" t="s">
        <v>69</v>
      </c>
      <c r="G221" s="57"/>
      <c r="H221" s="129"/>
      <c r="I221" s="129"/>
      <c r="J221" s="129"/>
      <c r="K221" s="129"/>
    </row>
    <row r="222" ht="17.45" customHeight="1" spans="1:11">
      <c r="A222" s="57"/>
      <c r="B222" s="57"/>
      <c r="C222" s="57"/>
      <c r="D222" s="57"/>
      <c r="E222" s="57" t="s">
        <v>332</v>
      </c>
      <c r="F222" s="57" t="s">
        <v>78</v>
      </c>
      <c r="G222" s="57"/>
      <c r="H222" s="129"/>
      <c r="I222" s="129"/>
      <c r="J222" s="129"/>
      <c r="K222" s="129"/>
    </row>
    <row r="223" ht="17.45" customHeight="1" spans="1:11">
      <c r="A223" s="57"/>
      <c r="B223" s="57"/>
      <c r="C223" s="57"/>
      <c r="D223" s="57"/>
      <c r="E223" s="57" t="s">
        <v>287</v>
      </c>
      <c r="F223" s="57" t="s">
        <v>68</v>
      </c>
      <c r="G223" s="57"/>
      <c r="H223" s="129"/>
      <c r="I223" s="129"/>
      <c r="J223" s="129"/>
      <c r="K223" s="129"/>
    </row>
    <row r="224" ht="17.45" customHeight="1" spans="1:11">
      <c r="A224" s="57"/>
      <c r="B224" s="57"/>
      <c r="C224" s="57">
        <v>2025213220</v>
      </c>
      <c r="D224" s="57" t="s">
        <v>333</v>
      </c>
      <c r="E224" s="57" t="s">
        <v>284</v>
      </c>
      <c r="F224" s="57" t="s">
        <v>122</v>
      </c>
      <c r="G224" s="57">
        <v>9</v>
      </c>
      <c r="H224" s="129"/>
      <c r="I224" s="129"/>
      <c r="J224" s="129"/>
      <c r="K224" s="129"/>
    </row>
    <row r="225" ht="17.45" customHeight="1" spans="1:11">
      <c r="A225" s="57"/>
      <c r="B225" s="57"/>
      <c r="C225" s="57"/>
      <c r="D225" s="57"/>
      <c r="E225" s="57" t="s">
        <v>139</v>
      </c>
      <c r="F225" s="57" t="s">
        <v>50</v>
      </c>
      <c r="G225" s="57"/>
      <c r="H225" s="129"/>
      <c r="I225" s="129"/>
      <c r="J225" s="129"/>
      <c r="K225" s="129"/>
    </row>
    <row r="226" ht="17.45" customHeight="1" spans="1:11">
      <c r="A226" s="57"/>
      <c r="B226" s="57"/>
      <c r="C226" s="57"/>
      <c r="D226" s="57"/>
      <c r="E226" s="57" t="s">
        <v>99</v>
      </c>
      <c r="F226" s="57" t="s">
        <v>69</v>
      </c>
      <c r="G226" s="57"/>
      <c r="H226" s="129"/>
      <c r="I226" s="129"/>
      <c r="J226" s="129"/>
      <c r="K226" s="129"/>
    </row>
    <row r="227" ht="17.45" customHeight="1" spans="1:11">
      <c r="A227" s="57"/>
      <c r="B227" s="57"/>
      <c r="C227" s="57"/>
      <c r="D227" s="57"/>
      <c r="E227" s="57" t="s">
        <v>118</v>
      </c>
      <c r="F227" s="57" t="s">
        <v>69</v>
      </c>
      <c r="G227" s="57"/>
      <c r="H227" s="129"/>
      <c r="I227" s="129"/>
      <c r="J227" s="129"/>
      <c r="K227" s="129"/>
    </row>
    <row r="228" ht="17.45" customHeight="1" spans="1:11">
      <c r="A228" s="57"/>
      <c r="B228" s="57"/>
      <c r="C228" s="57">
        <v>2025213235</v>
      </c>
      <c r="D228" s="57" t="s">
        <v>334</v>
      </c>
      <c r="E228" s="57" t="s">
        <v>284</v>
      </c>
      <c r="F228" s="57" t="s">
        <v>122</v>
      </c>
      <c r="G228" s="57">
        <v>7</v>
      </c>
      <c r="H228" s="129"/>
      <c r="I228" s="129"/>
      <c r="J228" s="129"/>
      <c r="K228" s="129"/>
    </row>
    <row r="229" ht="17.45" customHeight="1" spans="1:11">
      <c r="A229" s="57"/>
      <c r="B229" s="57"/>
      <c r="C229" s="57"/>
      <c r="D229" s="57"/>
      <c r="E229" s="57" t="s">
        <v>139</v>
      </c>
      <c r="F229" s="57" t="s">
        <v>50</v>
      </c>
      <c r="G229" s="57"/>
      <c r="H229" s="129"/>
      <c r="I229" s="129"/>
      <c r="J229" s="129"/>
      <c r="K229" s="129"/>
    </row>
    <row r="230" ht="17.45" customHeight="1" spans="1:11">
      <c r="A230" s="57"/>
      <c r="B230" s="57"/>
      <c r="C230" s="57"/>
      <c r="D230" s="57"/>
      <c r="E230" s="57" t="s">
        <v>99</v>
      </c>
      <c r="F230" s="57" t="s">
        <v>69</v>
      </c>
      <c r="G230" s="57"/>
      <c r="H230" s="129"/>
      <c r="I230" s="129"/>
      <c r="J230" s="129"/>
      <c r="K230" s="129"/>
    </row>
    <row r="231" ht="17.45" customHeight="1" spans="1:11">
      <c r="A231" s="57"/>
      <c r="B231" s="57"/>
      <c r="C231" s="57">
        <v>2025213209</v>
      </c>
      <c r="D231" s="57" t="s">
        <v>335</v>
      </c>
      <c r="E231" s="57" t="s">
        <v>118</v>
      </c>
      <c r="F231" s="57" t="s">
        <v>69</v>
      </c>
      <c r="G231" s="57">
        <v>2</v>
      </c>
      <c r="H231" s="129"/>
      <c r="I231" s="129"/>
      <c r="J231" s="129"/>
      <c r="K231" s="129"/>
    </row>
    <row r="232" ht="17.45" customHeight="1" spans="1:11">
      <c r="A232" s="57"/>
      <c r="B232" s="57"/>
      <c r="C232" s="57">
        <v>2025213211</v>
      </c>
      <c r="D232" s="57" t="s">
        <v>336</v>
      </c>
      <c r="E232" s="57" t="s">
        <v>99</v>
      </c>
      <c r="F232" s="57" t="s">
        <v>68</v>
      </c>
      <c r="G232" s="57">
        <v>4</v>
      </c>
      <c r="H232" s="129"/>
      <c r="I232" s="129"/>
      <c r="J232" s="129"/>
      <c r="K232" s="129"/>
    </row>
    <row r="233" ht="17.45" customHeight="1" spans="1:11">
      <c r="A233" s="57"/>
      <c r="B233" s="57"/>
      <c r="C233" s="57"/>
      <c r="D233" s="57"/>
      <c r="E233" s="57" t="s">
        <v>287</v>
      </c>
      <c r="F233" s="57" t="s">
        <v>68</v>
      </c>
      <c r="G233" s="57"/>
      <c r="H233" s="129"/>
      <c r="I233" s="129"/>
      <c r="J233" s="129"/>
      <c r="K233" s="129"/>
    </row>
    <row r="234" ht="17.45" customHeight="1" spans="1:11">
      <c r="A234" s="57"/>
      <c r="B234" s="57"/>
      <c r="C234" s="57">
        <v>2025213213</v>
      </c>
      <c r="D234" s="57" t="s">
        <v>337</v>
      </c>
      <c r="E234" s="57" t="s">
        <v>287</v>
      </c>
      <c r="F234" s="57" t="s">
        <v>68</v>
      </c>
      <c r="G234" s="57">
        <v>2</v>
      </c>
      <c r="H234" s="129"/>
      <c r="I234" s="129"/>
      <c r="J234" s="129"/>
      <c r="K234" s="129"/>
    </row>
    <row r="235" ht="19.5" customHeight="1" spans="1:11">
      <c r="A235" s="20" t="s">
        <v>6</v>
      </c>
      <c r="B235" s="31" t="s">
        <v>338</v>
      </c>
      <c r="C235" s="31">
        <v>2023243126</v>
      </c>
      <c r="D235" s="31" t="s">
        <v>339</v>
      </c>
      <c r="E235" s="31" t="s">
        <v>340</v>
      </c>
      <c r="F235" s="31" t="s">
        <v>50</v>
      </c>
      <c r="G235" s="31">
        <v>6</v>
      </c>
      <c r="H235" s="129"/>
      <c r="I235" s="129"/>
      <c r="J235" s="129"/>
      <c r="K235" s="129"/>
    </row>
    <row r="236" ht="19.5" customHeight="1" spans="1:11">
      <c r="A236" s="20"/>
      <c r="B236" s="31"/>
      <c r="C236" s="31"/>
      <c r="D236" s="31"/>
      <c r="E236" s="31" t="s">
        <v>341</v>
      </c>
      <c r="F236" s="31" t="s">
        <v>126</v>
      </c>
      <c r="G236" s="31"/>
      <c r="H236" s="129"/>
      <c r="I236" s="129"/>
      <c r="J236" s="129"/>
      <c r="K236" s="129"/>
    </row>
    <row r="237" ht="19.5" customHeight="1" spans="1:11">
      <c r="A237" s="20"/>
      <c r="B237" s="31"/>
      <c r="C237" s="31"/>
      <c r="D237" s="31"/>
      <c r="E237" s="31" t="s">
        <v>342</v>
      </c>
      <c r="F237" s="31" t="s">
        <v>68</v>
      </c>
      <c r="G237" s="31"/>
      <c r="H237" s="129"/>
      <c r="I237" s="129"/>
      <c r="J237" s="129"/>
      <c r="K237" s="129"/>
    </row>
    <row r="238" ht="19.5" customHeight="1" spans="1:11">
      <c r="A238" s="20"/>
      <c r="B238" s="31"/>
      <c r="C238" s="31">
        <v>2023243110</v>
      </c>
      <c r="D238" s="31" t="s">
        <v>343</v>
      </c>
      <c r="E238" s="31" t="s">
        <v>344</v>
      </c>
      <c r="F238" s="31" t="s">
        <v>34</v>
      </c>
      <c r="G238" s="31">
        <v>2</v>
      </c>
      <c r="H238" s="129"/>
      <c r="I238" s="129"/>
      <c r="J238" s="129"/>
      <c r="K238" s="129"/>
    </row>
    <row r="239" ht="19.5" customHeight="1" spans="1:11">
      <c r="A239" s="20"/>
      <c r="B239" s="31"/>
      <c r="C239" s="31">
        <v>2023243118</v>
      </c>
      <c r="D239" s="31" t="s">
        <v>345</v>
      </c>
      <c r="E239" s="31" t="s">
        <v>342</v>
      </c>
      <c r="F239" s="31" t="s">
        <v>68</v>
      </c>
      <c r="G239" s="31">
        <v>2</v>
      </c>
      <c r="H239" s="129"/>
      <c r="I239" s="129"/>
      <c r="J239" s="129"/>
      <c r="K239" s="129"/>
    </row>
    <row r="240" ht="19.5" customHeight="1" spans="1:11">
      <c r="A240" s="20"/>
      <c r="B240" s="31"/>
      <c r="C240" s="31">
        <v>2023243127</v>
      </c>
      <c r="D240" s="31" t="s">
        <v>346</v>
      </c>
      <c r="E240" s="31" t="s">
        <v>342</v>
      </c>
      <c r="F240" s="31" t="s">
        <v>68</v>
      </c>
      <c r="G240" s="31">
        <v>2</v>
      </c>
      <c r="H240" s="129"/>
      <c r="I240" s="129"/>
      <c r="J240" s="129"/>
      <c r="K240" s="129"/>
    </row>
    <row r="241" ht="19.5" customHeight="1" spans="1:11">
      <c r="A241" s="20"/>
      <c r="B241" s="31" t="s">
        <v>347</v>
      </c>
      <c r="C241" s="31">
        <v>2023243225</v>
      </c>
      <c r="D241" s="31" t="s">
        <v>348</v>
      </c>
      <c r="E241" s="31" t="s">
        <v>340</v>
      </c>
      <c r="F241" s="31" t="s">
        <v>50</v>
      </c>
      <c r="G241" s="31">
        <v>4</v>
      </c>
      <c r="H241" s="129"/>
      <c r="I241" s="129"/>
      <c r="J241" s="129"/>
      <c r="K241" s="129"/>
    </row>
    <row r="242" ht="19.5" customHeight="1" spans="1:11">
      <c r="A242" s="20"/>
      <c r="B242" s="31"/>
      <c r="C242" s="31"/>
      <c r="D242" s="31"/>
      <c r="E242" s="31" t="s">
        <v>349</v>
      </c>
      <c r="F242" s="31" t="s">
        <v>69</v>
      </c>
      <c r="G242" s="31"/>
      <c r="H242" s="129"/>
      <c r="I242" s="129"/>
      <c r="J242" s="129"/>
      <c r="K242" s="129"/>
    </row>
    <row r="243" ht="19.5" customHeight="1" spans="1:11">
      <c r="A243" s="20"/>
      <c r="B243" s="31"/>
      <c r="C243" s="31">
        <v>2023243222</v>
      </c>
      <c r="D243" s="31" t="s">
        <v>350</v>
      </c>
      <c r="E243" s="31" t="s">
        <v>349</v>
      </c>
      <c r="F243" s="31" t="s">
        <v>69</v>
      </c>
      <c r="G243" s="31">
        <v>2</v>
      </c>
      <c r="H243" s="129"/>
      <c r="I243" s="129"/>
      <c r="J243" s="129"/>
      <c r="K243" s="129"/>
    </row>
    <row r="244" ht="19.5" customHeight="1" spans="1:11">
      <c r="A244" s="20"/>
      <c r="B244" s="31"/>
      <c r="C244" s="31">
        <v>2023243224</v>
      </c>
      <c r="D244" s="31" t="s">
        <v>351</v>
      </c>
      <c r="E244" s="31" t="s">
        <v>349</v>
      </c>
      <c r="F244" s="31" t="s">
        <v>69</v>
      </c>
      <c r="G244" s="31">
        <v>2</v>
      </c>
      <c r="H244" s="129"/>
      <c r="I244" s="129"/>
      <c r="J244" s="129"/>
      <c r="K244" s="129"/>
    </row>
    <row r="245" ht="19.5" customHeight="1" spans="1:11">
      <c r="A245" s="20"/>
      <c r="B245" s="31"/>
      <c r="C245" s="31">
        <v>2023213114</v>
      </c>
      <c r="D245" s="31" t="s">
        <v>352</v>
      </c>
      <c r="E245" s="31" t="s">
        <v>344</v>
      </c>
      <c r="F245" s="31" t="s">
        <v>68</v>
      </c>
      <c r="G245" s="31">
        <v>2</v>
      </c>
      <c r="H245" s="129"/>
      <c r="I245" s="129"/>
      <c r="J245" s="129"/>
      <c r="K245" s="129"/>
    </row>
    <row r="246" ht="19.5" customHeight="1" spans="1:11">
      <c r="A246" s="20"/>
      <c r="B246" s="31" t="s">
        <v>353</v>
      </c>
      <c r="C246" s="31">
        <v>2023283605</v>
      </c>
      <c r="D246" s="31" t="s">
        <v>354</v>
      </c>
      <c r="E246" s="31" t="s">
        <v>340</v>
      </c>
      <c r="F246" s="31" t="s">
        <v>69</v>
      </c>
      <c r="G246" s="31">
        <v>4</v>
      </c>
      <c r="H246" s="129"/>
      <c r="I246" s="129"/>
      <c r="J246" s="129"/>
      <c r="K246" s="129"/>
    </row>
    <row r="247" spans="1:11">
      <c r="A247" s="20"/>
      <c r="B247" s="31"/>
      <c r="C247" s="31"/>
      <c r="D247" s="31"/>
      <c r="E247" s="31" t="s">
        <v>340</v>
      </c>
      <c r="F247" s="31" t="s">
        <v>69</v>
      </c>
      <c r="G247" s="31"/>
      <c r="H247" s="129"/>
      <c r="I247" s="129"/>
      <c r="J247" s="129"/>
      <c r="K247" s="129"/>
    </row>
    <row r="248" ht="19.5" customHeight="1" spans="1:11">
      <c r="A248" s="20"/>
      <c r="B248" s="31"/>
      <c r="C248" s="31">
        <v>2023243415</v>
      </c>
      <c r="D248" s="31" t="s">
        <v>355</v>
      </c>
      <c r="E248" s="31" t="s">
        <v>344</v>
      </c>
      <c r="F248" s="31" t="s">
        <v>68</v>
      </c>
      <c r="G248" s="31">
        <v>2</v>
      </c>
      <c r="H248" s="129"/>
      <c r="I248" s="129"/>
      <c r="J248" s="129"/>
      <c r="K248" s="129"/>
    </row>
    <row r="249" ht="19.5" customHeight="1" spans="1:11">
      <c r="A249" s="20"/>
      <c r="B249" s="31"/>
      <c r="C249" s="31">
        <v>2023243407</v>
      </c>
      <c r="D249" s="31" t="s">
        <v>356</v>
      </c>
      <c r="E249" s="31" t="s">
        <v>344</v>
      </c>
      <c r="F249" s="31" t="s">
        <v>68</v>
      </c>
      <c r="G249" s="31">
        <v>2</v>
      </c>
      <c r="H249" s="129"/>
      <c r="I249" s="129"/>
      <c r="J249" s="129"/>
      <c r="K249" s="129"/>
    </row>
    <row r="250" ht="19.5" customHeight="1" spans="1:11">
      <c r="A250" s="20"/>
      <c r="B250" s="31" t="s">
        <v>357</v>
      </c>
      <c r="C250" s="31">
        <v>2023243535</v>
      </c>
      <c r="D250" s="31" t="s">
        <v>358</v>
      </c>
      <c r="E250" s="31" t="s">
        <v>359</v>
      </c>
      <c r="F250" s="31" t="s">
        <v>360</v>
      </c>
      <c r="G250" s="31">
        <v>4</v>
      </c>
      <c r="H250" s="129"/>
      <c r="I250" s="129"/>
      <c r="J250" s="129"/>
      <c r="K250" s="129"/>
    </row>
    <row r="251" ht="19.5" customHeight="1" spans="1:11">
      <c r="A251" s="20"/>
      <c r="B251" s="31"/>
      <c r="C251" s="31">
        <v>2023243522</v>
      </c>
      <c r="D251" s="31" t="s">
        <v>361</v>
      </c>
      <c r="E251" s="31" t="s">
        <v>359</v>
      </c>
      <c r="F251" s="31" t="s">
        <v>360</v>
      </c>
      <c r="G251" s="31">
        <v>4</v>
      </c>
      <c r="H251" s="129"/>
      <c r="I251" s="129"/>
      <c r="J251" s="129"/>
      <c r="K251" s="129"/>
    </row>
    <row r="252" ht="19.5" customHeight="1" spans="1:11">
      <c r="A252" s="20"/>
      <c r="B252" s="31"/>
      <c r="C252" s="31">
        <v>2023243532</v>
      </c>
      <c r="D252" s="31" t="s">
        <v>362</v>
      </c>
      <c r="E252" s="31" t="s">
        <v>363</v>
      </c>
      <c r="F252" s="31" t="s">
        <v>68</v>
      </c>
      <c r="G252" s="31">
        <v>8</v>
      </c>
      <c r="H252" s="129"/>
      <c r="I252" s="129"/>
      <c r="J252" s="129"/>
      <c r="K252" s="129"/>
    </row>
    <row r="253" ht="19.5" customHeight="1" spans="1:11">
      <c r="A253" s="20"/>
      <c r="B253" s="31"/>
      <c r="C253" s="31"/>
      <c r="D253" s="31"/>
      <c r="E253" s="31" t="s">
        <v>364</v>
      </c>
      <c r="F253" s="31" t="s">
        <v>68</v>
      </c>
      <c r="G253" s="31"/>
      <c r="H253" s="129"/>
      <c r="I253" s="129"/>
      <c r="J253" s="129"/>
      <c r="K253" s="129"/>
    </row>
    <row r="254" ht="19.5" customHeight="1" spans="1:11">
      <c r="A254" s="20"/>
      <c r="B254" s="31"/>
      <c r="C254" s="31"/>
      <c r="D254" s="31"/>
      <c r="E254" s="31" t="s">
        <v>365</v>
      </c>
      <c r="F254" s="31" t="s">
        <v>366</v>
      </c>
      <c r="G254" s="31"/>
      <c r="H254" s="129"/>
      <c r="I254" s="129"/>
      <c r="J254" s="129"/>
      <c r="K254" s="129"/>
    </row>
    <row r="255" ht="19.5" customHeight="1" spans="1:11">
      <c r="A255" s="20"/>
      <c r="B255" s="31"/>
      <c r="C255" s="31">
        <v>2023243534</v>
      </c>
      <c r="D255" s="31" t="s">
        <v>367</v>
      </c>
      <c r="E255" s="31" t="s">
        <v>363</v>
      </c>
      <c r="F255" s="31" t="s">
        <v>68</v>
      </c>
      <c r="G255" s="31">
        <v>4</v>
      </c>
      <c r="H255" s="129"/>
      <c r="I255" s="129"/>
      <c r="J255" s="129"/>
      <c r="K255" s="129"/>
    </row>
    <row r="256" ht="19.5" customHeight="1" spans="1:11">
      <c r="A256" s="20"/>
      <c r="B256" s="31"/>
      <c r="C256" s="31"/>
      <c r="D256" s="31"/>
      <c r="E256" s="31" t="s">
        <v>364</v>
      </c>
      <c r="F256" s="31" t="s">
        <v>68</v>
      </c>
      <c r="G256" s="31"/>
      <c r="H256" s="129"/>
      <c r="I256" s="129"/>
      <c r="J256" s="129"/>
      <c r="K256" s="129"/>
    </row>
    <row r="257" ht="19.5" customHeight="1" spans="1:11">
      <c r="A257" s="20"/>
      <c r="B257" s="31" t="s">
        <v>368</v>
      </c>
      <c r="C257" s="31">
        <v>2023243627</v>
      </c>
      <c r="D257" s="31" t="s">
        <v>369</v>
      </c>
      <c r="E257" s="31" t="s">
        <v>370</v>
      </c>
      <c r="F257" s="31" t="s">
        <v>40</v>
      </c>
      <c r="G257" s="31">
        <v>5</v>
      </c>
      <c r="H257" s="129"/>
      <c r="I257" s="129"/>
      <c r="J257" s="129"/>
      <c r="K257" s="129"/>
    </row>
    <row r="258" spans="1:11">
      <c r="A258" s="20"/>
      <c r="B258" s="31"/>
      <c r="C258" s="31"/>
      <c r="D258" s="31"/>
      <c r="E258" s="31" t="s">
        <v>371</v>
      </c>
      <c r="F258" s="31" t="s">
        <v>69</v>
      </c>
      <c r="G258" s="31"/>
      <c r="H258" s="129"/>
      <c r="I258" s="129"/>
      <c r="J258" s="129"/>
      <c r="K258" s="129"/>
    </row>
    <row r="259" spans="1:11">
      <c r="A259" s="20"/>
      <c r="B259" s="31"/>
      <c r="C259" s="31">
        <v>2023243601</v>
      </c>
      <c r="D259" s="31" t="s">
        <v>372</v>
      </c>
      <c r="E259" s="31" t="s">
        <v>373</v>
      </c>
      <c r="F259" s="31" t="s">
        <v>34</v>
      </c>
      <c r="G259" s="31">
        <v>2</v>
      </c>
      <c r="H259" s="129"/>
      <c r="I259" s="129"/>
      <c r="J259" s="129"/>
      <c r="K259" s="129"/>
    </row>
    <row r="260" spans="1:11">
      <c r="A260" s="20"/>
      <c r="B260" s="31" t="s">
        <v>374</v>
      </c>
      <c r="C260" s="31">
        <v>2023253219</v>
      </c>
      <c r="D260" s="31" t="s">
        <v>375</v>
      </c>
      <c r="E260" s="31" t="s">
        <v>376</v>
      </c>
      <c r="F260" s="31" t="s">
        <v>50</v>
      </c>
      <c r="G260" s="31">
        <v>21</v>
      </c>
      <c r="H260" s="129"/>
      <c r="I260" s="129"/>
      <c r="J260" s="129"/>
      <c r="K260" s="129"/>
    </row>
    <row r="261" spans="1:11">
      <c r="A261" s="20"/>
      <c r="B261" s="31"/>
      <c r="C261" s="31"/>
      <c r="D261" s="31"/>
      <c r="E261" s="31" t="s">
        <v>377</v>
      </c>
      <c r="F261" s="31" t="s">
        <v>122</v>
      </c>
      <c r="G261" s="31"/>
      <c r="H261" s="129"/>
      <c r="I261" s="129"/>
      <c r="J261" s="129"/>
      <c r="K261" s="129"/>
    </row>
    <row r="262" spans="1:11">
      <c r="A262" s="20"/>
      <c r="B262" s="31"/>
      <c r="C262" s="31"/>
      <c r="D262" s="31"/>
      <c r="E262" s="31" t="s">
        <v>378</v>
      </c>
      <c r="F262" s="31" t="s">
        <v>50</v>
      </c>
      <c r="G262" s="31"/>
      <c r="H262" s="129"/>
      <c r="I262" s="129"/>
      <c r="J262" s="129"/>
      <c r="K262" s="129"/>
    </row>
    <row r="263" spans="1:11">
      <c r="A263" s="20"/>
      <c r="B263" s="31"/>
      <c r="C263" s="31"/>
      <c r="D263" s="31"/>
      <c r="E263" s="31" t="s">
        <v>379</v>
      </c>
      <c r="F263" s="31" t="s">
        <v>34</v>
      </c>
      <c r="G263" s="31"/>
      <c r="H263" s="129"/>
      <c r="I263" s="129"/>
      <c r="J263" s="129"/>
      <c r="K263" s="129"/>
    </row>
    <row r="264" spans="1:11">
      <c r="A264" s="20"/>
      <c r="B264" s="31"/>
      <c r="C264" s="31"/>
      <c r="D264" s="31"/>
      <c r="E264" s="31" t="s">
        <v>380</v>
      </c>
      <c r="F264" s="31" t="s">
        <v>34</v>
      </c>
      <c r="G264" s="31"/>
      <c r="H264" s="129"/>
      <c r="I264" s="129"/>
      <c r="J264" s="129"/>
      <c r="K264" s="129"/>
    </row>
    <row r="265" spans="1:11">
      <c r="A265" s="20"/>
      <c r="B265" s="31"/>
      <c r="C265" s="31"/>
      <c r="D265" s="31"/>
      <c r="E265" s="31" t="s">
        <v>381</v>
      </c>
      <c r="F265" s="31" t="s">
        <v>34</v>
      </c>
      <c r="G265" s="31"/>
      <c r="H265" s="129"/>
      <c r="I265" s="129"/>
      <c r="J265" s="129"/>
      <c r="K265" s="129"/>
    </row>
    <row r="266" spans="1:11">
      <c r="A266" s="20"/>
      <c r="B266" s="31"/>
      <c r="C266" s="31"/>
      <c r="D266" s="31"/>
      <c r="E266" s="31" t="s">
        <v>382</v>
      </c>
      <c r="F266" s="31" t="s">
        <v>126</v>
      </c>
      <c r="G266" s="31"/>
      <c r="H266" s="129"/>
      <c r="I266" s="129"/>
      <c r="J266" s="129"/>
      <c r="K266" s="129"/>
    </row>
    <row r="267" spans="1:11">
      <c r="A267" s="20"/>
      <c r="B267" s="31"/>
      <c r="C267" s="31"/>
      <c r="D267" s="31"/>
      <c r="E267" s="31" t="s">
        <v>383</v>
      </c>
      <c r="F267" s="31" t="s">
        <v>68</v>
      </c>
      <c r="G267" s="31"/>
      <c r="H267" s="129"/>
      <c r="I267" s="129"/>
      <c r="J267" s="129"/>
      <c r="K267" s="129"/>
    </row>
    <row r="268" spans="1:11">
      <c r="A268" s="20"/>
      <c r="B268" s="31"/>
      <c r="C268" s="31"/>
      <c r="D268" s="31"/>
      <c r="E268" s="31" t="s">
        <v>384</v>
      </c>
      <c r="F268" s="31" t="s">
        <v>68</v>
      </c>
      <c r="G268" s="31"/>
      <c r="H268" s="129"/>
      <c r="I268" s="129"/>
      <c r="J268" s="129"/>
      <c r="K268" s="129"/>
    </row>
    <row r="269" spans="1:11">
      <c r="A269" s="20"/>
      <c r="B269" s="31"/>
      <c r="C269" s="31"/>
      <c r="D269" s="31"/>
      <c r="E269" s="31" t="s">
        <v>385</v>
      </c>
      <c r="F269" s="31" t="s">
        <v>68</v>
      </c>
      <c r="G269" s="31"/>
      <c r="H269" s="129"/>
      <c r="I269" s="129"/>
      <c r="J269" s="129"/>
      <c r="K269" s="129"/>
    </row>
    <row r="270" spans="1:11">
      <c r="A270" s="20"/>
      <c r="B270" s="31"/>
      <c r="C270" s="31">
        <v>2023253202</v>
      </c>
      <c r="D270" s="31" t="s">
        <v>386</v>
      </c>
      <c r="E270" s="31" t="s">
        <v>387</v>
      </c>
      <c r="F270" s="31" t="s">
        <v>126</v>
      </c>
      <c r="G270" s="31">
        <v>2</v>
      </c>
      <c r="H270" s="129"/>
      <c r="I270" s="129"/>
      <c r="J270" s="129"/>
      <c r="K270" s="129"/>
    </row>
    <row r="271" spans="1:11">
      <c r="A271" s="20"/>
      <c r="B271" s="31"/>
      <c r="C271" s="31">
        <v>2023253220</v>
      </c>
      <c r="D271" s="31" t="s">
        <v>388</v>
      </c>
      <c r="E271" s="31" t="s">
        <v>381</v>
      </c>
      <c r="F271" s="31" t="s">
        <v>34</v>
      </c>
      <c r="G271" s="31">
        <v>2</v>
      </c>
      <c r="H271" s="129"/>
      <c r="I271" s="129"/>
      <c r="J271" s="129"/>
      <c r="K271" s="129"/>
    </row>
    <row r="272" spans="1:11">
      <c r="A272" s="20"/>
      <c r="B272" s="31"/>
      <c r="C272" s="31">
        <v>2023253228</v>
      </c>
      <c r="D272" s="31" t="s">
        <v>389</v>
      </c>
      <c r="E272" s="31" t="s">
        <v>381</v>
      </c>
      <c r="F272" s="31" t="s">
        <v>34</v>
      </c>
      <c r="G272" s="31">
        <v>2</v>
      </c>
      <c r="H272" s="129"/>
      <c r="I272" s="129"/>
      <c r="J272" s="129"/>
      <c r="K272" s="129"/>
    </row>
    <row r="273" spans="1:11">
      <c r="A273" s="20"/>
      <c r="B273" s="31" t="s">
        <v>75</v>
      </c>
      <c r="C273" s="31">
        <v>2024243111</v>
      </c>
      <c r="D273" s="31" t="s">
        <v>390</v>
      </c>
      <c r="E273" s="31" t="s">
        <v>391</v>
      </c>
      <c r="F273" s="31" t="s">
        <v>50</v>
      </c>
      <c r="G273" s="31">
        <v>7</v>
      </c>
      <c r="H273" s="129"/>
      <c r="I273" s="129"/>
      <c r="J273" s="129"/>
      <c r="K273" s="129"/>
    </row>
    <row r="274" spans="1:11">
      <c r="A274" s="20"/>
      <c r="B274" s="31"/>
      <c r="C274" s="31"/>
      <c r="D274" s="31"/>
      <c r="E274" s="31" t="s">
        <v>392</v>
      </c>
      <c r="F274" s="31" t="s">
        <v>122</v>
      </c>
      <c r="G274" s="31"/>
      <c r="H274" s="129"/>
      <c r="I274" s="129"/>
      <c r="J274" s="129"/>
      <c r="K274" s="129"/>
    </row>
    <row r="275" spans="1:11">
      <c r="A275" s="20"/>
      <c r="B275" s="31"/>
      <c r="C275" s="31"/>
      <c r="D275" s="31"/>
      <c r="E275" s="31" t="s">
        <v>371</v>
      </c>
      <c r="F275" s="31" t="s">
        <v>50</v>
      </c>
      <c r="G275" s="31"/>
      <c r="H275" s="129"/>
      <c r="I275" s="129"/>
      <c r="J275" s="129"/>
      <c r="K275" s="129"/>
    </row>
    <row r="276" spans="1:11">
      <c r="A276" s="20"/>
      <c r="B276" s="31"/>
      <c r="C276" s="31">
        <v>2023213621</v>
      </c>
      <c r="D276" s="31" t="s">
        <v>393</v>
      </c>
      <c r="E276" s="31" t="s">
        <v>325</v>
      </c>
      <c r="F276" s="31" t="s">
        <v>126</v>
      </c>
      <c r="G276" s="31">
        <v>2</v>
      </c>
      <c r="H276" s="129"/>
      <c r="I276" s="129"/>
      <c r="J276" s="129"/>
      <c r="K276" s="129"/>
    </row>
    <row r="277" spans="1:11">
      <c r="A277" s="20"/>
      <c r="B277" s="31"/>
      <c r="C277" s="31">
        <v>2024243102</v>
      </c>
      <c r="D277" s="31" t="s">
        <v>394</v>
      </c>
      <c r="E277" s="31" t="s">
        <v>395</v>
      </c>
      <c r="F277" s="31" t="s">
        <v>68</v>
      </c>
      <c r="G277" s="31">
        <v>5</v>
      </c>
      <c r="H277" s="129"/>
      <c r="I277" s="129"/>
      <c r="J277" s="129"/>
      <c r="K277" s="129"/>
    </row>
    <row r="278" spans="1:11">
      <c r="A278" s="20"/>
      <c r="B278" s="31"/>
      <c r="C278" s="31"/>
      <c r="D278" s="31"/>
      <c r="E278" s="31" t="s">
        <v>118</v>
      </c>
      <c r="F278" s="31" t="s">
        <v>46</v>
      </c>
      <c r="G278" s="31"/>
      <c r="H278" s="129"/>
      <c r="I278" s="129"/>
      <c r="J278" s="129"/>
      <c r="K278" s="129"/>
    </row>
    <row r="279" spans="1:11">
      <c r="A279" s="20"/>
      <c r="B279" s="31"/>
      <c r="C279" s="31">
        <v>2024243112</v>
      </c>
      <c r="D279" s="31" t="s">
        <v>396</v>
      </c>
      <c r="E279" s="31" t="s">
        <v>395</v>
      </c>
      <c r="F279" s="31" t="s">
        <v>68</v>
      </c>
      <c r="G279" s="31">
        <v>5</v>
      </c>
      <c r="H279" s="129"/>
      <c r="I279" s="129"/>
      <c r="J279" s="129"/>
      <c r="K279" s="129"/>
    </row>
    <row r="280" spans="1:11">
      <c r="A280" s="20"/>
      <c r="B280" s="31"/>
      <c r="C280" s="31"/>
      <c r="D280" s="31"/>
      <c r="E280" s="31" t="s">
        <v>118</v>
      </c>
      <c r="F280" s="31" t="s">
        <v>46</v>
      </c>
      <c r="G280" s="31"/>
      <c r="H280" s="129"/>
      <c r="I280" s="129"/>
      <c r="J280" s="129"/>
      <c r="K280" s="129"/>
    </row>
    <row r="281" spans="1:11">
      <c r="A281" s="20"/>
      <c r="B281" s="31" t="s">
        <v>397</v>
      </c>
      <c r="C281" s="31">
        <v>2024243210</v>
      </c>
      <c r="D281" s="31" t="s">
        <v>398</v>
      </c>
      <c r="E281" s="31" t="s">
        <v>391</v>
      </c>
      <c r="F281" s="31" t="s">
        <v>50</v>
      </c>
      <c r="G281" s="31">
        <v>7</v>
      </c>
      <c r="H281" s="129"/>
      <c r="I281" s="129"/>
      <c r="J281" s="129"/>
      <c r="K281" s="129"/>
    </row>
    <row r="282" spans="1:11">
      <c r="A282" s="20"/>
      <c r="B282" s="31"/>
      <c r="C282" s="31"/>
      <c r="D282" s="31"/>
      <c r="E282" s="31" t="s">
        <v>118</v>
      </c>
      <c r="F282" s="31" t="s">
        <v>50</v>
      </c>
      <c r="G282" s="31"/>
      <c r="H282" s="129"/>
      <c r="I282" s="129"/>
      <c r="J282" s="129"/>
      <c r="K282" s="129"/>
    </row>
    <row r="283" spans="1:11">
      <c r="A283" s="20"/>
      <c r="B283" s="31"/>
      <c r="C283" s="31"/>
      <c r="D283" s="31"/>
      <c r="E283" s="31" t="s">
        <v>371</v>
      </c>
      <c r="F283" s="31" t="s">
        <v>50</v>
      </c>
      <c r="G283" s="31"/>
      <c r="H283" s="129"/>
      <c r="I283" s="129"/>
      <c r="J283" s="129"/>
      <c r="K283" s="129"/>
    </row>
    <row r="284" spans="1:11">
      <c r="A284" s="20"/>
      <c r="B284" s="31"/>
      <c r="C284" s="31">
        <v>2024253101</v>
      </c>
      <c r="D284" s="31" t="s">
        <v>399</v>
      </c>
      <c r="E284" s="31" t="s">
        <v>391</v>
      </c>
      <c r="F284" s="31" t="s">
        <v>50</v>
      </c>
      <c r="G284" s="31">
        <v>4</v>
      </c>
      <c r="H284" s="129"/>
      <c r="I284" s="129"/>
      <c r="J284" s="129"/>
      <c r="K284" s="129"/>
    </row>
    <row r="285" spans="1:11">
      <c r="A285" s="20"/>
      <c r="B285" s="31"/>
      <c r="C285" s="31"/>
      <c r="D285" s="31"/>
      <c r="E285" s="31" t="s">
        <v>371</v>
      </c>
      <c r="F285" s="31" t="s">
        <v>50</v>
      </c>
      <c r="G285" s="31"/>
      <c r="H285" s="129"/>
      <c r="I285" s="129"/>
      <c r="J285" s="129"/>
      <c r="K285" s="129"/>
    </row>
    <row r="286" spans="1:11">
      <c r="A286" s="20"/>
      <c r="B286" s="31" t="s">
        <v>400</v>
      </c>
      <c r="C286" s="31">
        <v>2024243411</v>
      </c>
      <c r="D286" s="31" t="s">
        <v>401</v>
      </c>
      <c r="E286" s="31" t="s">
        <v>395</v>
      </c>
      <c r="F286" s="31" t="s">
        <v>50</v>
      </c>
      <c r="G286" s="31">
        <v>7</v>
      </c>
      <c r="H286" s="129"/>
      <c r="I286" s="129"/>
      <c r="J286" s="129"/>
      <c r="K286" s="129"/>
    </row>
    <row r="287" spans="1:11">
      <c r="A287" s="20"/>
      <c r="B287" s="31"/>
      <c r="C287" s="31"/>
      <c r="D287" s="31"/>
      <c r="E287" s="31" t="s">
        <v>118</v>
      </c>
      <c r="F287" s="31" t="s">
        <v>122</v>
      </c>
      <c r="G287" s="31"/>
      <c r="H287" s="129"/>
      <c r="I287" s="129"/>
      <c r="J287" s="129"/>
      <c r="K287" s="129"/>
    </row>
    <row r="288" spans="1:11">
      <c r="A288" s="20"/>
      <c r="B288" s="31"/>
      <c r="C288" s="31"/>
      <c r="D288" s="31"/>
      <c r="E288" s="31" t="s">
        <v>371</v>
      </c>
      <c r="F288" s="31" t="s">
        <v>50</v>
      </c>
      <c r="G288" s="31"/>
      <c r="H288" s="129"/>
      <c r="I288" s="129"/>
      <c r="J288" s="129"/>
      <c r="K288" s="129"/>
    </row>
    <row r="289" spans="1:11">
      <c r="A289" s="20"/>
      <c r="B289" s="31"/>
      <c r="C289" s="31">
        <v>2024243402</v>
      </c>
      <c r="D289" s="31" t="s">
        <v>402</v>
      </c>
      <c r="E289" s="31" t="s">
        <v>371</v>
      </c>
      <c r="F289" s="31" t="s">
        <v>50</v>
      </c>
      <c r="G289" s="31">
        <v>2</v>
      </c>
      <c r="H289" s="129"/>
      <c r="I289" s="129"/>
      <c r="J289" s="129"/>
      <c r="K289" s="129"/>
    </row>
    <row r="290" spans="1:11">
      <c r="A290" s="20"/>
      <c r="B290" s="31"/>
      <c r="C290" s="31">
        <v>2024243403</v>
      </c>
      <c r="D290" s="31" t="s">
        <v>403</v>
      </c>
      <c r="E290" s="31" t="s">
        <v>118</v>
      </c>
      <c r="F290" s="31" t="s">
        <v>122</v>
      </c>
      <c r="G290" s="31">
        <v>5</v>
      </c>
      <c r="H290" s="129"/>
      <c r="I290" s="129"/>
      <c r="J290" s="129"/>
      <c r="K290" s="129"/>
    </row>
    <row r="291" spans="1:11">
      <c r="A291" s="20"/>
      <c r="B291" s="31"/>
      <c r="C291" s="31"/>
      <c r="D291" s="31"/>
      <c r="E291" s="31" t="s">
        <v>371</v>
      </c>
      <c r="F291" s="31" t="s">
        <v>50</v>
      </c>
      <c r="G291" s="31"/>
      <c r="H291" s="129"/>
      <c r="I291" s="129"/>
      <c r="J291" s="129"/>
      <c r="K291" s="129"/>
    </row>
    <row r="292" spans="1:11">
      <c r="A292" s="20"/>
      <c r="B292" s="31"/>
      <c r="C292" s="31">
        <v>2024213612</v>
      </c>
      <c r="D292" s="31" t="s">
        <v>404</v>
      </c>
      <c r="E292" s="31" t="s">
        <v>405</v>
      </c>
      <c r="F292" s="31" t="s">
        <v>126</v>
      </c>
      <c r="G292" s="31">
        <v>2</v>
      </c>
      <c r="H292" s="129"/>
      <c r="I292" s="129"/>
      <c r="J292" s="129"/>
      <c r="K292" s="129"/>
    </row>
    <row r="293" spans="1:11">
      <c r="A293" s="20"/>
      <c r="B293" s="31"/>
      <c r="C293" s="31">
        <v>2024243423</v>
      </c>
      <c r="D293" s="31" t="s">
        <v>406</v>
      </c>
      <c r="E293" s="31" t="s">
        <v>325</v>
      </c>
      <c r="F293" s="31" t="s">
        <v>68</v>
      </c>
      <c r="G293" s="31">
        <v>5</v>
      </c>
      <c r="H293" s="129"/>
      <c r="I293" s="129"/>
      <c r="J293" s="129"/>
      <c r="K293" s="129"/>
    </row>
    <row r="294" spans="1:11">
      <c r="A294" s="20"/>
      <c r="B294" s="31"/>
      <c r="C294" s="31"/>
      <c r="D294" s="31"/>
      <c r="E294" s="31" t="s">
        <v>340</v>
      </c>
      <c r="F294" s="31" t="s">
        <v>46</v>
      </c>
      <c r="G294" s="31"/>
      <c r="H294" s="129"/>
      <c r="I294" s="129"/>
      <c r="J294" s="129"/>
      <c r="K294" s="129"/>
    </row>
    <row r="295" spans="1:11">
      <c r="A295" s="20"/>
      <c r="B295" s="130" t="s">
        <v>407</v>
      </c>
      <c r="C295" s="130">
        <v>2024243617</v>
      </c>
      <c r="D295" s="130" t="s">
        <v>408</v>
      </c>
      <c r="E295" s="130" t="s">
        <v>409</v>
      </c>
      <c r="F295" s="130" t="s">
        <v>34</v>
      </c>
      <c r="G295" s="130">
        <v>4</v>
      </c>
      <c r="H295" s="129"/>
      <c r="I295" s="129"/>
      <c r="J295" s="129"/>
      <c r="K295" s="129"/>
    </row>
    <row r="296" spans="1:11">
      <c r="A296" s="20"/>
      <c r="B296" s="130"/>
      <c r="C296" s="130"/>
      <c r="D296" s="130"/>
      <c r="E296" s="130" t="s">
        <v>410</v>
      </c>
      <c r="F296" s="130" t="s">
        <v>34</v>
      </c>
      <c r="G296" s="130"/>
      <c r="H296" s="129"/>
      <c r="I296" s="129"/>
      <c r="J296" s="129"/>
      <c r="K296" s="129"/>
    </row>
    <row r="297" spans="1:11">
      <c r="A297" s="20"/>
      <c r="B297" s="130"/>
      <c r="C297" s="130">
        <v>2024243627</v>
      </c>
      <c r="D297" s="130" t="s">
        <v>411</v>
      </c>
      <c r="E297" s="130" t="s">
        <v>412</v>
      </c>
      <c r="F297" s="130" t="s">
        <v>68</v>
      </c>
      <c r="G297" s="130">
        <v>7</v>
      </c>
      <c r="H297" s="129"/>
      <c r="I297" s="129"/>
      <c r="J297" s="129"/>
      <c r="K297" s="129"/>
    </row>
    <row r="298" spans="1:11">
      <c r="A298" s="20"/>
      <c r="B298" s="130"/>
      <c r="C298" s="130"/>
      <c r="D298" s="130"/>
      <c r="E298" s="31" t="s">
        <v>413</v>
      </c>
      <c r="F298" s="31" t="s">
        <v>46</v>
      </c>
      <c r="G298" s="130"/>
      <c r="H298" s="129"/>
      <c r="I298" s="129"/>
      <c r="J298" s="129"/>
      <c r="K298" s="129"/>
    </row>
    <row r="299" spans="1:11">
      <c r="A299" s="20"/>
      <c r="B299" s="130"/>
      <c r="C299" s="130"/>
      <c r="D299" s="130"/>
      <c r="E299" s="31" t="s">
        <v>371</v>
      </c>
      <c r="F299" s="31" t="s">
        <v>68</v>
      </c>
      <c r="G299" s="130"/>
      <c r="H299" s="129"/>
      <c r="I299" s="129"/>
      <c r="J299" s="129"/>
      <c r="K299" s="129"/>
    </row>
    <row r="300" spans="1:11">
      <c r="A300" s="20"/>
      <c r="B300" s="31" t="s">
        <v>414</v>
      </c>
      <c r="C300" s="31">
        <v>2024243802</v>
      </c>
      <c r="D300" s="31" t="s">
        <v>415</v>
      </c>
      <c r="E300" s="31" t="s">
        <v>416</v>
      </c>
      <c r="F300" s="31" t="s">
        <v>50</v>
      </c>
      <c r="G300" s="31">
        <v>7</v>
      </c>
      <c r="H300" s="129"/>
      <c r="I300" s="129"/>
      <c r="J300" s="129"/>
      <c r="K300" s="129"/>
    </row>
    <row r="301" spans="1:11">
      <c r="A301" s="20"/>
      <c r="B301" s="31"/>
      <c r="C301" s="31"/>
      <c r="D301" s="31"/>
      <c r="E301" s="31" t="s">
        <v>118</v>
      </c>
      <c r="F301" s="31" t="s">
        <v>122</v>
      </c>
      <c r="G301" s="31"/>
      <c r="H301" s="129"/>
      <c r="I301" s="129"/>
      <c r="J301" s="129"/>
      <c r="K301" s="129"/>
    </row>
    <row r="302" spans="1:11">
      <c r="A302" s="20"/>
      <c r="B302" s="31"/>
      <c r="C302" s="31"/>
      <c r="D302" s="31"/>
      <c r="E302" s="31" t="s">
        <v>417</v>
      </c>
      <c r="F302" s="31" t="s">
        <v>69</v>
      </c>
      <c r="G302" s="31"/>
      <c r="H302" s="129"/>
      <c r="I302" s="129"/>
      <c r="J302" s="129"/>
      <c r="K302" s="129"/>
    </row>
    <row r="303" spans="1:11">
      <c r="A303" s="20"/>
      <c r="B303" s="31" t="s">
        <v>418</v>
      </c>
      <c r="C303" s="31">
        <v>2025243203</v>
      </c>
      <c r="D303" s="31" t="s">
        <v>419</v>
      </c>
      <c r="E303" s="31" t="s">
        <v>420</v>
      </c>
      <c r="F303" s="31" t="s">
        <v>34</v>
      </c>
      <c r="G303" s="31">
        <v>4</v>
      </c>
      <c r="H303" s="129"/>
      <c r="I303" s="129"/>
      <c r="J303" s="129"/>
      <c r="K303" s="129"/>
    </row>
    <row r="304" spans="1:11">
      <c r="A304" s="20"/>
      <c r="B304" s="31"/>
      <c r="C304" s="31"/>
      <c r="D304" s="31"/>
      <c r="E304" s="31" t="s">
        <v>421</v>
      </c>
      <c r="F304" s="31" t="s">
        <v>34</v>
      </c>
      <c r="G304" s="31"/>
      <c r="H304" s="129"/>
      <c r="I304" s="129"/>
      <c r="J304" s="129"/>
      <c r="K304" s="129"/>
    </row>
    <row r="305" spans="1:11">
      <c r="A305" s="20"/>
      <c r="B305" s="31"/>
      <c r="C305" s="31">
        <v>2025243213</v>
      </c>
      <c r="D305" s="31" t="s">
        <v>422</v>
      </c>
      <c r="E305" s="31" t="s">
        <v>423</v>
      </c>
      <c r="F305" s="31" t="s">
        <v>46</v>
      </c>
      <c r="G305" s="31">
        <v>5</v>
      </c>
      <c r="H305" s="129"/>
      <c r="I305" s="129"/>
      <c r="J305" s="129"/>
      <c r="K305" s="129"/>
    </row>
    <row r="306" spans="1:11">
      <c r="A306" s="20"/>
      <c r="B306" s="31"/>
      <c r="C306" s="31"/>
      <c r="D306" s="31"/>
      <c r="E306" s="31" t="s">
        <v>284</v>
      </c>
      <c r="F306" s="31" t="s">
        <v>68</v>
      </c>
      <c r="G306" s="31"/>
      <c r="H306" s="129"/>
      <c r="I306" s="129"/>
      <c r="J306" s="129"/>
      <c r="K306" s="129"/>
    </row>
    <row r="307" spans="1:11">
      <c r="A307" s="20"/>
      <c r="B307" s="31"/>
      <c r="C307" s="31">
        <v>2025243202</v>
      </c>
      <c r="D307" s="31" t="s">
        <v>424</v>
      </c>
      <c r="E307" s="31" t="s">
        <v>284</v>
      </c>
      <c r="F307" s="31" t="s">
        <v>68</v>
      </c>
      <c r="G307" s="31">
        <v>2</v>
      </c>
      <c r="H307" s="129"/>
      <c r="I307" s="129"/>
      <c r="J307" s="129"/>
      <c r="K307" s="129"/>
    </row>
    <row r="308" spans="1:11">
      <c r="A308" s="20"/>
      <c r="B308" s="31" t="s">
        <v>425</v>
      </c>
      <c r="C308" s="31">
        <v>2025253102</v>
      </c>
      <c r="D308" s="31" t="s">
        <v>426</v>
      </c>
      <c r="E308" s="31" t="s">
        <v>427</v>
      </c>
      <c r="F308" s="31" t="s">
        <v>69</v>
      </c>
      <c r="G308" s="31">
        <v>2</v>
      </c>
      <c r="H308" s="129"/>
      <c r="I308" s="129"/>
      <c r="J308" s="129"/>
      <c r="K308" s="129"/>
    </row>
    <row r="309" spans="1:11">
      <c r="A309" s="20"/>
      <c r="B309" s="31"/>
      <c r="C309" s="31">
        <v>2025253130</v>
      </c>
      <c r="D309" s="31" t="s">
        <v>307</v>
      </c>
      <c r="E309" s="31" t="s">
        <v>428</v>
      </c>
      <c r="F309" s="31" t="s">
        <v>126</v>
      </c>
      <c r="G309" s="31">
        <v>4</v>
      </c>
      <c r="H309" s="129"/>
      <c r="I309" s="129"/>
      <c r="J309" s="129"/>
      <c r="K309" s="129"/>
    </row>
    <row r="310" spans="1:11">
      <c r="A310" s="20"/>
      <c r="B310" s="31"/>
      <c r="C310" s="31"/>
      <c r="D310" s="31"/>
      <c r="E310" s="31" t="s">
        <v>287</v>
      </c>
      <c r="F310" s="31" t="s">
        <v>126</v>
      </c>
      <c r="G310" s="31"/>
      <c r="H310" s="129"/>
      <c r="I310" s="129"/>
      <c r="J310" s="129"/>
      <c r="K310" s="129"/>
    </row>
    <row r="311" spans="1:11">
      <c r="A311" s="20"/>
      <c r="B311" s="31" t="s">
        <v>429</v>
      </c>
      <c r="C311" s="31">
        <v>2025253223</v>
      </c>
      <c r="D311" s="31" t="s">
        <v>430</v>
      </c>
      <c r="E311" s="31" t="s">
        <v>431</v>
      </c>
      <c r="F311" s="31" t="s">
        <v>34</v>
      </c>
      <c r="G311" s="31">
        <v>12</v>
      </c>
      <c r="H311" s="129"/>
      <c r="I311" s="129"/>
      <c r="J311" s="129"/>
      <c r="K311" s="129"/>
    </row>
    <row r="312" spans="1:11">
      <c r="A312" s="20"/>
      <c r="B312" s="31"/>
      <c r="C312" s="31"/>
      <c r="D312" s="31"/>
      <c r="E312" s="31" t="s">
        <v>427</v>
      </c>
      <c r="F312" s="31" t="s">
        <v>34</v>
      </c>
      <c r="G312" s="31"/>
      <c r="H312" s="129"/>
      <c r="I312" s="129"/>
      <c r="J312" s="129"/>
      <c r="K312" s="129"/>
    </row>
    <row r="313" spans="1:11">
      <c r="A313" s="20"/>
      <c r="B313" s="31"/>
      <c r="C313" s="31"/>
      <c r="D313" s="31"/>
      <c r="E313" s="31" t="s">
        <v>428</v>
      </c>
      <c r="F313" s="31" t="s">
        <v>126</v>
      </c>
      <c r="G313" s="31"/>
      <c r="H313" s="129"/>
      <c r="I313" s="129"/>
      <c r="J313" s="129"/>
      <c r="K313" s="129"/>
    </row>
    <row r="314" spans="1:11">
      <c r="A314" s="20"/>
      <c r="B314" s="31"/>
      <c r="C314" s="31"/>
      <c r="D314" s="31"/>
      <c r="E314" s="31" t="s">
        <v>287</v>
      </c>
      <c r="F314" s="31" t="s">
        <v>126</v>
      </c>
      <c r="G314" s="31"/>
      <c r="H314" s="129"/>
      <c r="I314" s="129"/>
      <c r="J314" s="129"/>
      <c r="K314" s="129"/>
    </row>
    <row r="315" spans="1:11">
      <c r="A315" s="20"/>
      <c r="B315" s="31"/>
      <c r="C315" s="31"/>
      <c r="D315" s="31"/>
      <c r="E315" s="31" t="s">
        <v>432</v>
      </c>
      <c r="F315" s="31" t="s">
        <v>68</v>
      </c>
      <c r="G315" s="31"/>
      <c r="H315" s="129"/>
      <c r="I315" s="129"/>
      <c r="J315" s="129"/>
      <c r="K315" s="129"/>
    </row>
    <row r="316" spans="1:11">
      <c r="A316" s="20"/>
      <c r="B316" s="31"/>
      <c r="C316" s="31"/>
      <c r="D316" s="31"/>
      <c r="E316" s="31" t="s">
        <v>431</v>
      </c>
      <c r="F316" s="31" t="s">
        <v>68</v>
      </c>
      <c r="G316" s="31"/>
      <c r="H316" s="129"/>
      <c r="I316" s="129"/>
      <c r="J316" s="129"/>
      <c r="K316" s="129"/>
    </row>
    <row r="317" spans="1:11">
      <c r="A317" s="20"/>
      <c r="B317" s="31"/>
      <c r="C317" s="31">
        <v>2025253232</v>
      </c>
      <c r="D317" s="31" t="s">
        <v>433</v>
      </c>
      <c r="E317" s="31" t="s">
        <v>432</v>
      </c>
      <c r="F317" s="31" t="s">
        <v>68</v>
      </c>
      <c r="G317" s="31">
        <v>2</v>
      </c>
      <c r="H317" s="129"/>
      <c r="I317" s="129"/>
      <c r="J317" s="129"/>
      <c r="K317" s="129"/>
    </row>
    <row r="318" spans="1:11">
      <c r="A318" s="20"/>
      <c r="B318" s="31" t="s">
        <v>434</v>
      </c>
      <c r="C318" s="31">
        <v>2025244122</v>
      </c>
      <c r="D318" s="31" t="s">
        <v>435</v>
      </c>
      <c r="E318" s="31" t="s">
        <v>340</v>
      </c>
      <c r="F318" s="31" t="s">
        <v>69</v>
      </c>
      <c r="G318" s="31">
        <v>4</v>
      </c>
      <c r="H318" s="129"/>
      <c r="I318" s="129"/>
      <c r="J318" s="129"/>
      <c r="K318" s="129"/>
    </row>
    <row r="319" spans="1:11">
      <c r="A319" s="20"/>
      <c r="B319" s="31"/>
      <c r="C319" s="31"/>
      <c r="D319" s="31"/>
      <c r="E319" s="31" t="s">
        <v>420</v>
      </c>
      <c r="F319" s="31" t="s">
        <v>69</v>
      </c>
      <c r="G319" s="31"/>
      <c r="H319" s="129"/>
      <c r="I319" s="129"/>
      <c r="J319" s="129"/>
      <c r="K319" s="129"/>
    </row>
    <row r="320" spans="1:11">
      <c r="A320" s="20"/>
      <c r="B320" s="31"/>
      <c r="C320" s="31">
        <v>2025244124</v>
      </c>
      <c r="D320" s="31" t="s">
        <v>436</v>
      </c>
      <c r="E320" s="31" t="s">
        <v>437</v>
      </c>
      <c r="F320" s="31" t="s">
        <v>34</v>
      </c>
      <c r="G320" s="31">
        <v>4</v>
      </c>
      <c r="H320" s="129"/>
      <c r="I320" s="129"/>
      <c r="J320" s="129"/>
      <c r="K320" s="129"/>
    </row>
    <row r="321" spans="1:11">
      <c r="A321" s="20"/>
      <c r="B321" s="31"/>
      <c r="C321" s="31"/>
      <c r="D321" s="31"/>
      <c r="E321" s="31" t="s">
        <v>344</v>
      </c>
      <c r="F321" s="31" t="s">
        <v>34</v>
      </c>
      <c r="G321" s="31"/>
      <c r="H321" s="129"/>
      <c r="I321" s="129"/>
      <c r="J321" s="129"/>
      <c r="K321" s="129"/>
    </row>
    <row r="322" spans="1:11">
      <c r="A322" s="57" t="s">
        <v>7</v>
      </c>
      <c r="B322" s="130" t="s">
        <v>438</v>
      </c>
      <c r="C322" s="130">
        <v>2024263517</v>
      </c>
      <c r="D322" s="130" t="s">
        <v>439</v>
      </c>
      <c r="E322" s="130" t="s">
        <v>440</v>
      </c>
      <c r="F322" s="31" t="s">
        <v>441</v>
      </c>
      <c r="G322" s="130">
        <v>8</v>
      </c>
      <c r="H322" s="129"/>
      <c r="I322" s="129"/>
      <c r="J322" s="129"/>
      <c r="K322" s="129"/>
    </row>
    <row r="323" spans="1:11">
      <c r="A323" s="57"/>
      <c r="B323" s="130"/>
      <c r="C323" s="130">
        <v>2024263515</v>
      </c>
      <c r="D323" s="130" t="s">
        <v>442</v>
      </c>
      <c r="E323" s="130"/>
      <c r="F323" s="31"/>
      <c r="G323" s="130"/>
      <c r="H323" s="129"/>
      <c r="I323" s="129"/>
      <c r="J323" s="129"/>
      <c r="K323" s="129"/>
    </row>
    <row r="324" spans="1:11">
      <c r="A324" s="57"/>
      <c r="B324" s="130"/>
      <c r="C324" s="130">
        <v>2024263517</v>
      </c>
      <c r="D324" s="130" t="s">
        <v>439</v>
      </c>
      <c r="E324" s="130" t="s">
        <v>443</v>
      </c>
      <c r="F324" s="31" t="s">
        <v>444</v>
      </c>
      <c r="G324" s="130">
        <v>6</v>
      </c>
      <c r="H324" s="129"/>
      <c r="I324" s="129"/>
      <c r="J324" s="129"/>
      <c r="K324" s="129"/>
    </row>
    <row r="325" spans="1:11">
      <c r="A325" s="57"/>
      <c r="B325" s="130"/>
      <c r="C325" s="130">
        <v>2024263515</v>
      </c>
      <c r="D325" s="130" t="s">
        <v>442</v>
      </c>
      <c r="E325" s="130"/>
      <c r="F325" s="31"/>
      <c r="G325" s="130"/>
      <c r="H325" s="129"/>
      <c r="I325" s="129"/>
      <c r="J325" s="129"/>
      <c r="K325" s="129"/>
    </row>
    <row r="326" spans="1:11">
      <c r="A326" s="57"/>
      <c r="B326" s="130" t="s">
        <v>445</v>
      </c>
      <c r="C326" s="130">
        <v>2024263230</v>
      </c>
      <c r="D326" s="130" t="s">
        <v>446</v>
      </c>
      <c r="E326" s="130" t="s">
        <v>447</v>
      </c>
      <c r="F326" s="131" t="s">
        <v>448</v>
      </c>
      <c r="G326" s="130">
        <v>8</v>
      </c>
      <c r="H326" s="129"/>
      <c r="I326" s="129"/>
      <c r="J326" s="129"/>
      <c r="K326" s="129"/>
    </row>
    <row r="327" spans="1:11">
      <c r="A327" s="57"/>
      <c r="B327" s="130"/>
      <c r="C327" s="130"/>
      <c r="D327" s="130"/>
      <c r="E327" s="130" t="s">
        <v>449</v>
      </c>
      <c r="F327" s="131" t="s">
        <v>450</v>
      </c>
      <c r="G327" s="130"/>
      <c r="H327" s="129"/>
      <c r="I327" s="129"/>
      <c r="J327" s="129"/>
      <c r="K327" s="129"/>
    </row>
    <row r="328" spans="1:11">
      <c r="A328" s="57"/>
      <c r="B328" s="130"/>
      <c r="C328" s="130"/>
      <c r="D328" s="130"/>
      <c r="E328" s="130" t="s">
        <v>451</v>
      </c>
      <c r="F328" s="131" t="s">
        <v>444</v>
      </c>
      <c r="G328" s="130"/>
      <c r="H328" s="129"/>
      <c r="I328" s="129"/>
      <c r="J328" s="129"/>
      <c r="K328" s="129"/>
    </row>
    <row r="329" spans="1:11">
      <c r="A329" s="57"/>
      <c r="B329" s="31" t="s">
        <v>452</v>
      </c>
      <c r="C329" s="31">
        <v>2025263314</v>
      </c>
      <c r="D329" s="31" t="s">
        <v>453</v>
      </c>
      <c r="E329" s="31" t="s">
        <v>118</v>
      </c>
      <c r="F329" s="31" t="s">
        <v>454</v>
      </c>
      <c r="G329" s="31">
        <v>14</v>
      </c>
      <c r="H329" s="129"/>
      <c r="I329" s="129"/>
      <c r="J329" s="129"/>
      <c r="K329" s="129"/>
    </row>
    <row r="330" spans="1:11">
      <c r="A330" s="57"/>
      <c r="B330" s="31"/>
      <c r="C330" s="31"/>
      <c r="D330" s="31"/>
      <c r="E330" s="31"/>
      <c r="F330" s="31"/>
      <c r="G330" s="31"/>
      <c r="H330" s="129"/>
      <c r="I330" s="129"/>
      <c r="J330" s="129"/>
      <c r="K330" s="129"/>
    </row>
    <row r="331" spans="1:11">
      <c r="A331" s="57"/>
      <c r="B331" s="31"/>
      <c r="C331" s="31"/>
      <c r="D331" s="31"/>
      <c r="E331" s="31" t="s">
        <v>455</v>
      </c>
      <c r="F331" s="31" t="s">
        <v>456</v>
      </c>
      <c r="G331" s="31"/>
      <c r="H331" s="129"/>
      <c r="I331" s="129"/>
      <c r="J331" s="129"/>
      <c r="K331" s="129"/>
    </row>
    <row r="332" spans="1:11">
      <c r="A332" s="57"/>
      <c r="B332" s="31"/>
      <c r="C332" s="31"/>
      <c r="D332" s="31"/>
      <c r="E332" s="31" t="s">
        <v>457</v>
      </c>
      <c r="F332" s="31" t="s">
        <v>456</v>
      </c>
      <c r="G332" s="31"/>
      <c r="H332" s="129"/>
      <c r="I332" s="129"/>
      <c r="J332" s="129"/>
      <c r="K332" s="129"/>
    </row>
    <row r="333" spans="1:11">
      <c r="A333" s="57"/>
      <c r="B333" s="31"/>
      <c r="C333" s="31"/>
      <c r="D333" s="31"/>
      <c r="E333" s="31" t="s">
        <v>458</v>
      </c>
      <c r="F333" s="31" t="s">
        <v>459</v>
      </c>
      <c r="G333" s="31"/>
      <c r="H333" s="129"/>
      <c r="I333" s="129"/>
      <c r="J333" s="129"/>
      <c r="K333" s="129"/>
    </row>
    <row r="334" spans="1:11">
      <c r="A334" s="57"/>
      <c r="B334" s="31"/>
      <c r="C334" s="31">
        <v>2025263307</v>
      </c>
      <c r="D334" s="31" t="s">
        <v>460</v>
      </c>
      <c r="E334" s="31" t="s">
        <v>455</v>
      </c>
      <c r="F334" s="31" t="s">
        <v>456</v>
      </c>
      <c r="G334" s="31">
        <v>4</v>
      </c>
      <c r="H334" s="129"/>
      <c r="I334" s="129"/>
      <c r="J334" s="129"/>
      <c r="K334" s="129"/>
    </row>
    <row r="335" spans="1:11">
      <c r="A335" s="57"/>
      <c r="B335" s="31" t="s">
        <v>461</v>
      </c>
      <c r="C335" s="31">
        <v>2025263606</v>
      </c>
      <c r="D335" s="31" t="s">
        <v>462</v>
      </c>
      <c r="E335" s="31" t="s">
        <v>284</v>
      </c>
      <c r="F335" s="31" t="s">
        <v>463</v>
      </c>
      <c r="G335" s="31">
        <v>18</v>
      </c>
      <c r="H335" s="129"/>
      <c r="I335" s="129"/>
      <c r="J335" s="129"/>
      <c r="K335" s="129"/>
    </row>
    <row r="336" spans="1:11">
      <c r="A336" s="57"/>
      <c r="B336" s="31"/>
      <c r="C336" s="31"/>
      <c r="D336" s="31"/>
      <c r="E336" s="31" t="s">
        <v>464</v>
      </c>
      <c r="F336" s="31" t="s">
        <v>465</v>
      </c>
      <c r="G336" s="31"/>
      <c r="H336" s="129"/>
      <c r="I336" s="129"/>
      <c r="J336" s="129"/>
      <c r="K336" s="129"/>
    </row>
    <row r="337" spans="1:11">
      <c r="A337" s="57"/>
      <c r="B337" s="31"/>
      <c r="C337" s="31"/>
      <c r="D337" s="31"/>
      <c r="E337" s="31" t="s">
        <v>464</v>
      </c>
      <c r="F337" s="31" t="s">
        <v>459</v>
      </c>
      <c r="G337" s="31"/>
      <c r="H337" s="129"/>
      <c r="I337" s="129"/>
      <c r="J337" s="129"/>
      <c r="K337" s="129"/>
    </row>
    <row r="338" spans="1:11">
      <c r="A338" s="57"/>
      <c r="B338" s="31"/>
      <c r="C338" s="31"/>
      <c r="D338" s="31"/>
      <c r="E338" s="31" t="s">
        <v>466</v>
      </c>
      <c r="F338" s="31" t="s">
        <v>459</v>
      </c>
      <c r="G338" s="31"/>
      <c r="H338" s="129"/>
      <c r="I338" s="129"/>
      <c r="J338" s="129"/>
      <c r="K338" s="129"/>
    </row>
    <row r="339" spans="1:11">
      <c r="A339" s="57"/>
      <c r="B339" s="31"/>
      <c r="C339" s="31"/>
      <c r="D339" s="31"/>
      <c r="E339" s="31" t="s">
        <v>287</v>
      </c>
      <c r="F339" s="31" t="s">
        <v>454</v>
      </c>
      <c r="G339" s="31"/>
      <c r="H339" s="129"/>
      <c r="I339" s="129"/>
      <c r="J339" s="129"/>
      <c r="K339" s="129"/>
    </row>
    <row r="340" spans="1:11">
      <c r="A340" s="57"/>
      <c r="B340" s="31"/>
      <c r="C340" s="31"/>
      <c r="D340" s="31"/>
      <c r="E340" s="31" t="s">
        <v>118</v>
      </c>
      <c r="F340" s="31" t="s">
        <v>454</v>
      </c>
      <c r="G340" s="31"/>
      <c r="H340" s="129"/>
      <c r="I340" s="129"/>
      <c r="J340" s="129"/>
      <c r="K340" s="129"/>
    </row>
    <row r="341" spans="1:11">
      <c r="A341" s="57"/>
      <c r="B341" s="31"/>
      <c r="C341" s="31">
        <v>2025263634</v>
      </c>
      <c r="D341" s="31" t="s">
        <v>467</v>
      </c>
      <c r="E341" s="31" t="s">
        <v>284</v>
      </c>
      <c r="F341" s="31" t="s">
        <v>463</v>
      </c>
      <c r="G341" s="31">
        <v>6</v>
      </c>
      <c r="H341" s="129"/>
      <c r="I341" s="129"/>
      <c r="J341" s="129"/>
      <c r="K341" s="129"/>
    </row>
    <row r="342" spans="1:11">
      <c r="A342" s="57"/>
      <c r="B342" s="31"/>
      <c r="C342" s="31"/>
      <c r="D342" s="31"/>
      <c r="E342" s="31" t="s">
        <v>464</v>
      </c>
      <c r="F342" s="31" t="s">
        <v>465</v>
      </c>
      <c r="G342" s="31"/>
      <c r="H342" s="129"/>
      <c r="I342" s="129"/>
      <c r="J342" s="129"/>
      <c r="K342" s="129"/>
    </row>
    <row r="343" spans="1:11">
      <c r="A343" s="57"/>
      <c r="B343" s="31" t="s">
        <v>468</v>
      </c>
      <c r="C343" s="31">
        <v>2025263527</v>
      </c>
      <c r="D343" s="31" t="s">
        <v>469</v>
      </c>
      <c r="E343" s="31" t="s">
        <v>284</v>
      </c>
      <c r="F343" s="31" t="s">
        <v>463</v>
      </c>
      <c r="G343" s="31">
        <v>14</v>
      </c>
      <c r="H343" s="129"/>
      <c r="I343" s="129"/>
      <c r="J343" s="129"/>
      <c r="K343" s="129"/>
    </row>
    <row r="344" spans="1:11">
      <c r="A344" s="57"/>
      <c r="B344" s="31"/>
      <c r="C344" s="31">
        <v>2025263519</v>
      </c>
      <c r="D344" s="31" t="s">
        <v>470</v>
      </c>
      <c r="E344" s="31" t="s">
        <v>284</v>
      </c>
      <c r="F344" s="31" t="s">
        <v>463</v>
      </c>
      <c r="G344" s="31"/>
      <c r="H344" s="129"/>
      <c r="I344" s="129"/>
      <c r="J344" s="129"/>
      <c r="K344" s="129"/>
    </row>
    <row r="345" spans="1:11">
      <c r="A345" s="57"/>
      <c r="B345" s="31"/>
      <c r="C345" s="31"/>
      <c r="D345" s="31"/>
      <c r="E345" s="31" t="s">
        <v>471</v>
      </c>
      <c r="F345" s="31" t="s">
        <v>465</v>
      </c>
      <c r="G345" s="31"/>
      <c r="H345" s="129"/>
      <c r="I345" s="129"/>
      <c r="J345" s="129"/>
      <c r="K345" s="129"/>
    </row>
    <row r="346" spans="1:11">
      <c r="A346" s="57"/>
      <c r="B346" s="31"/>
      <c r="C346" s="31"/>
      <c r="D346" s="31"/>
      <c r="E346" s="31" t="s">
        <v>472</v>
      </c>
      <c r="F346" s="31" t="s">
        <v>459</v>
      </c>
      <c r="G346" s="31"/>
      <c r="H346" s="129"/>
      <c r="I346" s="129"/>
      <c r="J346" s="129"/>
      <c r="K346" s="129"/>
    </row>
    <row r="347" spans="1:11">
      <c r="A347" s="57"/>
      <c r="B347" s="31"/>
      <c r="C347" s="31">
        <v>2025263520</v>
      </c>
      <c r="D347" s="31" t="s">
        <v>473</v>
      </c>
      <c r="E347" s="31" t="s">
        <v>284</v>
      </c>
      <c r="F347" s="31" t="s">
        <v>463</v>
      </c>
      <c r="G347" s="31">
        <v>15</v>
      </c>
      <c r="H347" s="129"/>
      <c r="I347" s="129"/>
      <c r="J347" s="129"/>
      <c r="K347" s="129"/>
    </row>
    <row r="348" spans="1:11">
      <c r="A348" s="57"/>
      <c r="B348" s="31"/>
      <c r="C348" s="31"/>
      <c r="D348" s="31"/>
      <c r="E348" s="31" t="s">
        <v>471</v>
      </c>
      <c r="F348" s="31" t="s">
        <v>465</v>
      </c>
      <c r="G348" s="31"/>
      <c r="H348" s="129"/>
      <c r="I348" s="129"/>
      <c r="J348" s="129"/>
      <c r="K348" s="129"/>
    </row>
    <row r="349" spans="1:11">
      <c r="A349" s="57"/>
      <c r="B349" s="31"/>
      <c r="C349" s="31"/>
      <c r="D349" s="31"/>
      <c r="E349" s="31" t="s">
        <v>472</v>
      </c>
      <c r="F349" s="31" t="s">
        <v>465</v>
      </c>
      <c r="G349" s="31"/>
      <c r="H349" s="129"/>
      <c r="I349" s="129"/>
      <c r="J349" s="129"/>
      <c r="K349" s="129"/>
    </row>
    <row r="350" spans="1:11">
      <c r="A350" s="57"/>
      <c r="B350" s="31"/>
      <c r="C350" s="31"/>
      <c r="D350" s="31"/>
      <c r="E350" s="31" t="s">
        <v>287</v>
      </c>
      <c r="F350" s="31" t="s">
        <v>454</v>
      </c>
      <c r="G350" s="31"/>
      <c r="H350" s="129"/>
      <c r="I350" s="129"/>
      <c r="J350" s="129"/>
      <c r="K350" s="129"/>
    </row>
    <row r="351" spans="1:11">
      <c r="A351" s="57"/>
      <c r="B351" s="31"/>
      <c r="C351" s="31"/>
      <c r="D351" s="31"/>
      <c r="E351" s="31" t="s">
        <v>118</v>
      </c>
      <c r="F351" s="31" t="s">
        <v>454</v>
      </c>
      <c r="G351" s="31"/>
      <c r="H351" s="129"/>
      <c r="I351" s="129"/>
      <c r="J351" s="129"/>
      <c r="K351" s="129"/>
    </row>
    <row r="352" spans="1:11">
      <c r="A352" s="57"/>
      <c r="B352" s="31"/>
      <c r="C352" s="31">
        <v>2025263528</v>
      </c>
      <c r="D352" s="31" t="s">
        <v>474</v>
      </c>
      <c r="E352" s="31" t="s">
        <v>287</v>
      </c>
      <c r="F352" s="31" t="s">
        <v>454</v>
      </c>
      <c r="G352" s="31">
        <v>6</v>
      </c>
      <c r="H352" s="129"/>
      <c r="I352" s="129"/>
      <c r="J352" s="129"/>
      <c r="K352" s="129"/>
    </row>
    <row r="353" spans="1:11">
      <c r="A353" s="57"/>
      <c r="B353" s="31"/>
      <c r="C353" s="31"/>
      <c r="D353" s="31"/>
      <c r="E353" s="31" t="s">
        <v>118</v>
      </c>
      <c r="F353" s="31" t="s">
        <v>454</v>
      </c>
      <c r="G353" s="31"/>
      <c r="H353" s="129"/>
      <c r="I353" s="129"/>
      <c r="J353" s="129"/>
      <c r="K353" s="129"/>
    </row>
    <row r="354" spans="1:11">
      <c r="A354" s="57"/>
      <c r="B354" s="31"/>
      <c r="C354" s="31"/>
      <c r="D354" s="31"/>
      <c r="E354" s="31" t="s">
        <v>475</v>
      </c>
      <c r="F354" s="31" t="s">
        <v>476</v>
      </c>
      <c r="G354" s="31"/>
      <c r="H354" s="129"/>
      <c r="I354" s="129"/>
      <c r="J354" s="129"/>
      <c r="K354" s="129"/>
    </row>
    <row r="355" spans="1:11">
      <c r="A355" s="57"/>
      <c r="B355" s="31"/>
      <c r="C355" s="31">
        <v>2025263518</v>
      </c>
      <c r="D355" s="31" t="s">
        <v>477</v>
      </c>
      <c r="E355" s="31" t="s">
        <v>287</v>
      </c>
      <c r="F355" s="31" t="s">
        <v>454</v>
      </c>
      <c r="G355" s="31">
        <v>4</v>
      </c>
      <c r="H355" s="129"/>
      <c r="I355" s="129"/>
      <c r="J355" s="129"/>
      <c r="K355" s="129"/>
    </row>
    <row r="356" spans="1:11">
      <c r="A356" s="57"/>
      <c r="B356" s="31"/>
      <c r="C356" s="31"/>
      <c r="D356" s="31"/>
      <c r="E356" s="31" t="s">
        <v>118</v>
      </c>
      <c r="F356" s="31" t="s">
        <v>454</v>
      </c>
      <c r="G356" s="31"/>
      <c r="H356" s="129"/>
      <c r="I356" s="129"/>
      <c r="J356" s="129"/>
      <c r="K356" s="129"/>
    </row>
    <row r="357" spans="1:11">
      <c r="A357" s="57"/>
      <c r="B357" s="31"/>
      <c r="C357" s="31">
        <v>2025263505</v>
      </c>
      <c r="D357" s="31" t="s">
        <v>478</v>
      </c>
      <c r="E357" s="31" t="s">
        <v>471</v>
      </c>
      <c r="F357" s="31" t="s">
        <v>441</v>
      </c>
      <c r="G357" s="31">
        <v>4</v>
      </c>
      <c r="H357" s="129"/>
      <c r="I357" s="129"/>
      <c r="J357" s="129"/>
      <c r="K357" s="129"/>
    </row>
    <row r="358" spans="1:11">
      <c r="A358" s="57"/>
      <c r="B358" s="31" t="s">
        <v>479</v>
      </c>
      <c r="C358" s="31">
        <v>2023263401</v>
      </c>
      <c r="D358" s="31" t="s">
        <v>480</v>
      </c>
      <c r="E358" s="31" t="s">
        <v>481</v>
      </c>
      <c r="F358" s="31" t="s">
        <v>459</v>
      </c>
      <c r="G358" s="31">
        <v>4</v>
      </c>
      <c r="H358" s="129"/>
      <c r="I358" s="129"/>
      <c r="J358" s="129"/>
      <c r="K358" s="129"/>
    </row>
    <row r="359" spans="1:11">
      <c r="A359" s="20" t="s">
        <v>8</v>
      </c>
      <c r="B359" s="130" t="s">
        <v>482</v>
      </c>
      <c r="C359" s="130">
        <v>2023353143</v>
      </c>
      <c r="D359" s="130" t="s">
        <v>483</v>
      </c>
      <c r="E359" s="130" t="s">
        <v>484</v>
      </c>
      <c r="F359" s="130" t="s">
        <v>34</v>
      </c>
      <c r="G359" s="130">
        <v>2</v>
      </c>
      <c r="H359" s="132"/>
      <c r="I359" s="129"/>
      <c r="J359" s="129"/>
      <c r="K359" s="129"/>
    </row>
    <row r="360" spans="1:11">
      <c r="A360" s="20"/>
      <c r="B360" s="130"/>
      <c r="C360" s="130">
        <v>2023353141</v>
      </c>
      <c r="D360" s="130" t="s">
        <v>485</v>
      </c>
      <c r="E360" s="130" t="s">
        <v>484</v>
      </c>
      <c r="F360" s="130" t="s">
        <v>34</v>
      </c>
      <c r="G360" s="130">
        <v>5</v>
      </c>
      <c r="H360" s="133"/>
      <c r="I360" s="129"/>
      <c r="J360" s="129"/>
      <c r="K360" s="129"/>
    </row>
    <row r="361" spans="1:11">
      <c r="A361" s="20"/>
      <c r="B361" s="130"/>
      <c r="C361" s="130"/>
      <c r="D361" s="130"/>
      <c r="E361" s="130" t="s">
        <v>486</v>
      </c>
      <c r="F361" s="130" t="s">
        <v>66</v>
      </c>
      <c r="G361" s="130"/>
      <c r="H361" s="133"/>
      <c r="I361" s="129"/>
      <c r="J361" s="129"/>
      <c r="K361" s="129"/>
    </row>
    <row r="362" spans="1:11">
      <c r="A362" s="20"/>
      <c r="B362" s="130"/>
      <c r="C362" s="130">
        <v>2023353102</v>
      </c>
      <c r="D362" s="130" t="s">
        <v>487</v>
      </c>
      <c r="E362" s="130" t="s">
        <v>488</v>
      </c>
      <c r="F362" s="130" t="s">
        <v>50</v>
      </c>
      <c r="G362" s="130">
        <v>2</v>
      </c>
      <c r="H362" s="133"/>
      <c r="I362" s="129"/>
      <c r="J362" s="129"/>
      <c r="K362" s="129"/>
    </row>
    <row r="363" spans="1:11">
      <c r="A363" s="20"/>
      <c r="B363" s="130"/>
      <c r="C363" s="130">
        <v>2023353122</v>
      </c>
      <c r="D363" s="130" t="s">
        <v>489</v>
      </c>
      <c r="E363" s="130" t="s">
        <v>488</v>
      </c>
      <c r="F363" s="130" t="s">
        <v>50</v>
      </c>
      <c r="G363" s="130">
        <v>2</v>
      </c>
      <c r="H363" s="133"/>
      <c r="I363" s="129"/>
      <c r="J363" s="129"/>
      <c r="K363" s="129"/>
    </row>
    <row r="364" spans="1:11">
      <c r="A364" s="20"/>
      <c r="B364" s="130" t="s">
        <v>490</v>
      </c>
      <c r="C364" s="130">
        <v>2024353132</v>
      </c>
      <c r="D364" s="130" t="s">
        <v>491</v>
      </c>
      <c r="E364" s="130" t="s">
        <v>492</v>
      </c>
      <c r="F364" s="130" t="s">
        <v>122</v>
      </c>
      <c r="G364" s="130">
        <v>17</v>
      </c>
      <c r="H364" s="133"/>
      <c r="I364" s="129"/>
      <c r="J364" s="129"/>
      <c r="K364" s="129"/>
    </row>
    <row r="365" customHeight="1" spans="1:11">
      <c r="A365" s="20"/>
      <c r="B365" s="130"/>
      <c r="C365" s="130"/>
      <c r="D365" s="130"/>
      <c r="E365" s="130" t="s">
        <v>493</v>
      </c>
      <c r="F365" s="130" t="s">
        <v>50</v>
      </c>
      <c r="G365" s="130"/>
      <c r="H365" s="133"/>
      <c r="I365" s="134"/>
      <c r="J365" s="134"/>
      <c r="K365" s="134"/>
    </row>
    <row r="366" customHeight="1" spans="1:11">
      <c r="A366" s="20"/>
      <c r="B366" s="130"/>
      <c r="C366" s="130"/>
      <c r="D366" s="130"/>
      <c r="E366" s="130" t="s">
        <v>494</v>
      </c>
      <c r="F366" s="130" t="s">
        <v>40</v>
      </c>
      <c r="G366" s="130"/>
      <c r="H366" s="133"/>
      <c r="I366" s="134"/>
      <c r="J366" s="134"/>
      <c r="K366" s="134"/>
    </row>
    <row r="367" customHeight="1" spans="1:11">
      <c r="A367" s="20"/>
      <c r="B367" s="130"/>
      <c r="C367" s="130"/>
      <c r="D367" s="130"/>
      <c r="E367" s="130" t="s">
        <v>495</v>
      </c>
      <c r="F367" s="130" t="s">
        <v>69</v>
      </c>
      <c r="G367" s="130"/>
      <c r="H367" s="133"/>
      <c r="I367" s="134"/>
      <c r="J367" s="134"/>
      <c r="K367" s="134"/>
    </row>
    <row r="368" customHeight="1" spans="1:11">
      <c r="A368" s="20"/>
      <c r="B368" s="130"/>
      <c r="C368" s="130"/>
      <c r="D368" s="130"/>
      <c r="E368" s="130" t="s">
        <v>118</v>
      </c>
      <c r="F368" s="130" t="s">
        <v>78</v>
      </c>
      <c r="G368" s="130"/>
      <c r="H368" s="133"/>
      <c r="I368" s="134"/>
      <c r="J368" s="134"/>
      <c r="K368" s="134"/>
    </row>
    <row r="369" customHeight="1" spans="1:11">
      <c r="A369" s="20"/>
      <c r="B369" s="130"/>
      <c r="C369" s="130"/>
      <c r="D369" s="130"/>
      <c r="E369" s="130" t="s">
        <v>495</v>
      </c>
      <c r="F369" s="130" t="s">
        <v>126</v>
      </c>
      <c r="G369" s="130"/>
      <c r="H369" s="133"/>
      <c r="I369" s="134"/>
      <c r="J369" s="134"/>
      <c r="K369" s="134"/>
    </row>
    <row r="370" customHeight="1" spans="1:11">
      <c r="A370" s="20"/>
      <c r="B370" s="130"/>
      <c r="C370" s="130"/>
      <c r="D370" s="130"/>
      <c r="E370" s="130" t="s">
        <v>496</v>
      </c>
      <c r="F370" s="130" t="s">
        <v>68</v>
      </c>
      <c r="G370" s="130"/>
      <c r="H370" s="133"/>
      <c r="I370" s="134"/>
      <c r="J370" s="134"/>
      <c r="K370" s="134"/>
    </row>
    <row r="371" customHeight="1" spans="1:11">
      <c r="A371" s="20"/>
      <c r="B371" s="130"/>
      <c r="C371" s="130">
        <v>2024353104</v>
      </c>
      <c r="D371" s="130" t="s">
        <v>497</v>
      </c>
      <c r="E371" s="130" t="s">
        <v>492</v>
      </c>
      <c r="F371" s="130" t="s">
        <v>122</v>
      </c>
      <c r="G371" s="130">
        <v>5</v>
      </c>
      <c r="H371" s="133"/>
      <c r="I371" s="134"/>
      <c r="J371" s="134"/>
      <c r="K371" s="134"/>
    </row>
    <row r="372" customHeight="1" spans="1:11">
      <c r="A372" s="20"/>
      <c r="B372" s="130"/>
      <c r="C372" s="130"/>
      <c r="D372" s="130"/>
      <c r="E372" s="130" t="s">
        <v>493</v>
      </c>
      <c r="F372" s="130" t="s">
        <v>50</v>
      </c>
      <c r="G372" s="130"/>
      <c r="H372" s="133"/>
      <c r="I372" s="134"/>
      <c r="J372" s="134"/>
      <c r="K372" s="134"/>
    </row>
    <row r="373" spans="1:7">
      <c r="A373" s="20"/>
      <c r="B373" s="130"/>
      <c r="C373" s="130">
        <v>2024353111</v>
      </c>
      <c r="D373" s="130" t="s">
        <v>498</v>
      </c>
      <c r="E373" s="130" t="s">
        <v>493</v>
      </c>
      <c r="F373" s="130" t="s">
        <v>50</v>
      </c>
      <c r="G373" s="130">
        <v>2</v>
      </c>
    </row>
    <row r="374" spans="1:7">
      <c r="A374" s="20"/>
      <c r="B374" s="130"/>
      <c r="C374" s="130">
        <v>2024353143</v>
      </c>
      <c r="D374" s="130" t="s">
        <v>499</v>
      </c>
      <c r="E374" s="130" t="s">
        <v>118</v>
      </c>
      <c r="F374" s="130" t="s">
        <v>78</v>
      </c>
      <c r="G374" s="130">
        <v>3</v>
      </c>
    </row>
    <row r="375" spans="1:7">
      <c r="A375" s="20"/>
      <c r="B375" s="130" t="s">
        <v>500</v>
      </c>
      <c r="C375" s="130">
        <v>2025353104</v>
      </c>
      <c r="D375" s="130" t="s">
        <v>501</v>
      </c>
      <c r="E375" s="130" t="s">
        <v>502</v>
      </c>
      <c r="F375" s="130" t="s">
        <v>68</v>
      </c>
      <c r="G375" s="130">
        <v>5</v>
      </c>
    </row>
    <row r="376" spans="1:7">
      <c r="A376" s="20"/>
      <c r="B376" s="130"/>
      <c r="C376" s="130"/>
      <c r="D376" s="130"/>
      <c r="E376" s="130" t="s">
        <v>503</v>
      </c>
      <c r="F376" s="130" t="s">
        <v>46</v>
      </c>
      <c r="G376" s="130"/>
    </row>
  </sheetData>
  <sheetProtection formatCells="0" formatColumns="0" formatRows="0" insertRows="0" insertColumns="0" insertHyperlinks="0" deleteColumns="0" deleteRows="0" sort="0" autoFilter="0" pivotTables="0"/>
  <mergeCells count="286">
    <mergeCell ref="A1:G1"/>
    <mergeCell ref="A3:A36"/>
    <mergeCell ref="A37:A139"/>
    <mergeCell ref="A140:A167"/>
    <mergeCell ref="A168:A234"/>
    <mergeCell ref="A235:A321"/>
    <mergeCell ref="A322:A358"/>
    <mergeCell ref="A359:A376"/>
    <mergeCell ref="B3:B5"/>
    <mergeCell ref="B7:B10"/>
    <mergeCell ref="B12:B19"/>
    <mergeCell ref="B20:B22"/>
    <mergeCell ref="B23:B27"/>
    <mergeCell ref="B28:B36"/>
    <mergeCell ref="B37:B42"/>
    <mergeCell ref="B43:B45"/>
    <mergeCell ref="B47:B48"/>
    <mergeCell ref="B49:B52"/>
    <mergeCell ref="B53:B58"/>
    <mergeCell ref="B59:B70"/>
    <mergeCell ref="B71:B78"/>
    <mergeCell ref="B80:B89"/>
    <mergeCell ref="B90:B94"/>
    <mergeCell ref="B95:B105"/>
    <mergeCell ref="B106:B113"/>
    <mergeCell ref="B114:B117"/>
    <mergeCell ref="B118:B124"/>
    <mergeCell ref="B125:B126"/>
    <mergeCell ref="B127:B133"/>
    <mergeCell ref="B136:B139"/>
    <mergeCell ref="B140:B144"/>
    <mergeCell ref="B145:B147"/>
    <mergeCell ref="B148:B151"/>
    <mergeCell ref="B152:B153"/>
    <mergeCell ref="B154:B165"/>
    <mergeCell ref="B168:B177"/>
    <mergeCell ref="B178:B183"/>
    <mergeCell ref="B184:B187"/>
    <mergeCell ref="B188:B198"/>
    <mergeCell ref="B199:B200"/>
    <mergeCell ref="B201:B207"/>
    <mergeCell ref="B208:B217"/>
    <mergeCell ref="B218:B234"/>
    <mergeCell ref="B235:B240"/>
    <mergeCell ref="B241:B245"/>
    <mergeCell ref="B246:B249"/>
    <mergeCell ref="B250:B256"/>
    <mergeCell ref="B257:B259"/>
    <mergeCell ref="B260:B272"/>
    <mergeCell ref="B273:B280"/>
    <mergeCell ref="B281:B285"/>
    <mergeCell ref="B286:B294"/>
    <mergeCell ref="B295:B299"/>
    <mergeCell ref="B300:B302"/>
    <mergeCell ref="B303:B307"/>
    <mergeCell ref="B308:B310"/>
    <mergeCell ref="B311:B317"/>
    <mergeCell ref="B318:B321"/>
    <mergeCell ref="B322:B325"/>
    <mergeCell ref="B326:B328"/>
    <mergeCell ref="B329:B334"/>
    <mergeCell ref="B335:B342"/>
    <mergeCell ref="B343:B357"/>
    <mergeCell ref="B359:B363"/>
    <mergeCell ref="B364:B374"/>
    <mergeCell ref="B375:B376"/>
    <mergeCell ref="C9:C10"/>
    <mergeCell ref="C12:C13"/>
    <mergeCell ref="C14:C15"/>
    <mergeCell ref="C20:C21"/>
    <mergeCell ref="C23:C24"/>
    <mergeCell ref="C25:C26"/>
    <mergeCell ref="C29:C30"/>
    <mergeCell ref="C31:C32"/>
    <mergeCell ref="C33:C34"/>
    <mergeCell ref="C35:C36"/>
    <mergeCell ref="C145:C147"/>
    <mergeCell ref="C148:C149"/>
    <mergeCell ref="C150:C151"/>
    <mergeCell ref="C152:C153"/>
    <mergeCell ref="C154:C155"/>
    <mergeCell ref="C156:C157"/>
    <mergeCell ref="C158:C163"/>
    <mergeCell ref="C168:C177"/>
    <mergeCell ref="C178:C181"/>
    <mergeCell ref="C182:C183"/>
    <mergeCell ref="C184:C185"/>
    <mergeCell ref="C186:C187"/>
    <mergeCell ref="C188:C192"/>
    <mergeCell ref="C193:C195"/>
    <mergeCell ref="C196:C197"/>
    <mergeCell ref="C203:C204"/>
    <mergeCell ref="C208:C211"/>
    <mergeCell ref="C212:C213"/>
    <mergeCell ref="C214:C215"/>
    <mergeCell ref="C216:C217"/>
    <mergeCell ref="C218:C223"/>
    <mergeCell ref="C224:C227"/>
    <mergeCell ref="C228:C230"/>
    <mergeCell ref="C232:C233"/>
    <mergeCell ref="C235:C237"/>
    <mergeCell ref="C241:C242"/>
    <mergeCell ref="C246:C247"/>
    <mergeCell ref="C252:C254"/>
    <mergeCell ref="C255:C256"/>
    <mergeCell ref="C257:C258"/>
    <mergeCell ref="C260:C269"/>
    <mergeCell ref="C273:C275"/>
    <mergeCell ref="C277:C278"/>
    <mergeCell ref="C279:C280"/>
    <mergeCell ref="C281:C283"/>
    <mergeCell ref="C284:C285"/>
    <mergeCell ref="C286:C288"/>
    <mergeCell ref="C290:C291"/>
    <mergeCell ref="C293:C294"/>
    <mergeCell ref="C295:C296"/>
    <mergeCell ref="C297:C299"/>
    <mergeCell ref="C300:C302"/>
    <mergeCell ref="C303:C304"/>
    <mergeCell ref="C305:C306"/>
    <mergeCell ref="C309:C310"/>
    <mergeCell ref="C311:C316"/>
    <mergeCell ref="C318:C319"/>
    <mergeCell ref="C320:C321"/>
    <mergeCell ref="C326:C328"/>
    <mergeCell ref="C329:C333"/>
    <mergeCell ref="C335:C340"/>
    <mergeCell ref="C341:C342"/>
    <mergeCell ref="C344:C346"/>
    <mergeCell ref="C347:C351"/>
    <mergeCell ref="C352:C354"/>
    <mergeCell ref="C355:C356"/>
    <mergeCell ref="C360:C361"/>
    <mergeCell ref="C364:C370"/>
    <mergeCell ref="C371:C372"/>
    <mergeCell ref="C375:C376"/>
    <mergeCell ref="D9:D10"/>
    <mergeCell ref="D12:D13"/>
    <mergeCell ref="D14:D15"/>
    <mergeCell ref="D20:D21"/>
    <mergeCell ref="D23:D24"/>
    <mergeCell ref="D25:D26"/>
    <mergeCell ref="D29:D30"/>
    <mergeCell ref="D31:D32"/>
    <mergeCell ref="D33:D34"/>
    <mergeCell ref="D35:D36"/>
    <mergeCell ref="D145:D147"/>
    <mergeCell ref="D148:D149"/>
    <mergeCell ref="D150:D151"/>
    <mergeCell ref="D152:D153"/>
    <mergeCell ref="D154:D155"/>
    <mergeCell ref="D156:D157"/>
    <mergeCell ref="D158:D163"/>
    <mergeCell ref="D168:D177"/>
    <mergeCell ref="D178:D181"/>
    <mergeCell ref="D182:D183"/>
    <mergeCell ref="D184:D185"/>
    <mergeCell ref="D186:D187"/>
    <mergeCell ref="D188:D192"/>
    <mergeCell ref="D193:D195"/>
    <mergeCell ref="D196:D197"/>
    <mergeCell ref="D203:D204"/>
    <mergeCell ref="D208:D211"/>
    <mergeCell ref="D212:D213"/>
    <mergeCell ref="D214:D215"/>
    <mergeCell ref="D216:D217"/>
    <mergeCell ref="D218:D223"/>
    <mergeCell ref="D224:D227"/>
    <mergeCell ref="D228:D230"/>
    <mergeCell ref="D232:D233"/>
    <mergeCell ref="D235:D237"/>
    <mergeCell ref="D241:D242"/>
    <mergeCell ref="D246:D247"/>
    <mergeCell ref="D252:D254"/>
    <mergeCell ref="D255:D256"/>
    <mergeCell ref="D257:D258"/>
    <mergeCell ref="D260:D269"/>
    <mergeCell ref="D273:D275"/>
    <mergeCell ref="D277:D278"/>
    <mergeCell ref="D279:D280"/>
    <mergeCell ref="D281:D283"/>
    <mergeCell ref="D284:D285"/>
    <mergeCell ref="D286:D288"/>
    <mergeCell ref="D290:D291"/>
    <mergeCell ref="D293:D294"/>
    <mergeCell ref="D295:D296"/>
    <mergeCell ref="D297:D299"/>
    <mergeCell ref="D300:D302"/>
    <mergeCell ref="D303:D304"/>
    <mergeCell ref="D305:D306"/>
    <mergeCell ref="D309:D310"/>
    <mergeCell ref="D311:D316"/>
    <mergeCell ref="D318:D319"/>
    <mergeCell ref="D320:D321"/>
    <mergeCell ref="D326:D328"/>
    <mergeCell ref="D329:D333"/>
    <mergeCell ref="D335:D340"/>
    <mergeCell ref="D341:D342"/>
    <mergeCell ref="D344:D346"/>
    <mergeCell ref="D347:D351"/>
    <mergeCell ref="D352:D354"/>
    <mergeCell ref="D355:D356"/>
    <mergeCell ref="D360:D361"/>
    <mergeCell ref="D364:D370"/>
    <mergeCell ref="D371:D372"/>
    <mergeCell ref="D375:D376"/>
    <mergeCell ref="E17:E19"/>
    <mergeCell ref="E322:E323"/>
    <mergeCell ref="E324:E325"/>
    <mergeCell ref="E329:E330"/>
    <mergeCell ref="F17:F19"/>
    <mergeCell ref="F322:F323"/>
    <mergeCell ref="F324:F325"/>
    <mergeCell ref="F329:F330"/>
    <mergeCell ref="G9:G10"/>
    <mergeCell ref="G12:G13"/>
    <mergeCell ref="G14:G15"/>
    <mergeCell ref="G20:G21"/>
    <mergeCell ref="G23:G24"/>
    <mergeCell ref="G25:G26"/>
    <mergeCell ref="G29:G30"/>
    <mergeCell ref="G31:G32"/>
    <mergeCell ref="G33:G34"/>
    <mergeCell ref="G35:G36"/>
    <mergeCell ref="G145:G147"/>
    <mergeCell ref="G148:G149"/>
    <mergeCell ref="G150:G151"/>
    <mergeCell ref="G152:G153"/>
    <mergeCell ref="G154:G155"/>
    <mergeCell ref="G156:G157"/>
    <mergeCell ref="G158:G163"/>
    <mergeCell ref="G168:G177"/>
    <mergeCell ref="G178:G181"/>
    <mergeCell ref="G182:G183"/>
    <mergeCell ref="G184:G185"/>
    <mergeCell ref="G186:G187"/>
    <mergeCell ref="G188:G192"/>
    <mergeCell ref="G193:G195"/>
    <mergeCell ref="G196:G197"/>
    <mergeCell ref="G203:G204"/>
    <mergeCell ref="G208:G211"/>
    <mergeCell ref="G212:G213"/>
    <mergeCell ref="G214:G215"/>
    <mergeCell ref="G216:G217"/>
    <mergeCell ref="G218:G223"/>
    <mergeCell ref="G224:G227"/>
    <mergeCell ref="G228:G230"/>
    <mergeCell ref="G232:G233"/>
    <mergeCell ref="G235:G237"/>
    <mergeCell ref="G241:G242"/>
    <mergeCell ref="G246:G247"/>
    <mergeCell ref="G252:G254"/>
    <mergeCell ref="G255:G256"/>
    <mergeCell ref="G257:G258"/>
    <mergeCell ref="G260:G269"/>
    <mergeCell ref="G273:G275"/>
    <mergeCell ref="G277:G278"/>
    <mergeCell ref="G279:G280"/>
    <mergeCell ref="G281:G283"/>
    <mergeCell ref="G284:G285"/>
    <mergeCell ref="G286:G288"/>
    <mergeCell ref="G290:G291"/>
    <mergeCell ref="G293:G294"/>
    <mergeCell ref="G295:G296"/>
    <mergeCell ref="G297:G299"/>
    <mergeCell ref="G300:G302"/>
    <mergeCell ref="G303:G304"/>
    <mergeCell ref="G305:G306"/>
    <mergeCell ref="G309:G310"/>
    <mergeCell ref="G311:G316"/>
    <mergeCell ref="G318:G319"/>
    <mergeCell ref="G320:G321"/>
    <mergeCell ref="G322:G323"/>
    <mergeCell ref="G324:G325"/>
    <mergeCell ref="G326:G328"/>
    <mergeCell ref="G329:G333"/>
    <mergeCell ref="G335:G340"/>
    <mergeCell ref="G341:G342"/>
    <mergeCell ref="G343:G346"/>
    <mergeCell ref="G347:G351"/>
    <mergeCell ref="G352:G354"/>
    <mergeCell ref="G355:G356"/>
    <mergeCell ref="G360:G361"/>
    <mergeCell ref="G364:G370"/>
    <mergeCell ref="G371:G372"/>
    <mergeCell ref="G375:G376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5"/>
  <sheetViews>
    <sheetView zoomScale="80" zoomScaleNormal="80" workbookViewId="0">
      <selection activeCell="M77" sqref="M77"/>
    </sheetView>
  </sheetViews>
  <sheetFormatPr defaultColWidth="8.63333333333333" defaultRowHeight="18.75" outlineLevelCol="7"/>
  <cols>
    <col min="1" max="1" width="20.25" style="92" customWidth="1"/>
    <col min="2" max="2" width="7.63333333333333" style="92" customWidth="1"/>
    <col min="3" max="3" width="20.25" style="92" customWidth="1"/>
    <col min="4" max="4" width="13.75" style="92" customWidth="1"/>
    <col min="5" max="5" width="16.8833333333333" style="92" customWidth="1"/>
    <col min="6" max="6" width="10.6333333333333" style="92" customWidth="1"/>
    <col min="7" max="7" width="18.775" style="92" customWidth="1"/>
    <col min="8" max="14" width="8.63333333333333" style="92"/>
    <col min="15" max="15" width="9.66666666666667" style="92"/>
    <col min="16" max="16" width="8.63333333333333" style="92"/>
  </cols>
  <sheetData>
    <row r="1" ht="22.5" customHeight="1" spans="1:8">
      <c r="A1" s="93" t="s">
        <v>504</v>
      </c>
      <c r="B1" s="94"/>
      <c r="C1" s="94"/>
      <c r="D1" s="94"/>
      <c r="E1" s="94"/>
      <c r="F1" s="94"/>
      <c r="G1" s="94"/>
      <c r="H1" s="98"/>
    </row>
    <row r="2" s="91" customFormat="1" ht="20.25" spans="1:8">
      <c r="A2" s="95" t="s">
        <v>22</v>
      </c>
      <c r="B2" s="95" t="s">
        <v>505</v>
      </c>
      <c r="C2" s="95" t="s">
        <v>82</v>
      </c>
      <c r="D2" s="95" t="s">
        <v>506</v>
      </c>
      <c r="E2" s="95" t="s">
        <v>507</v>
      </c>
      <c r="F2" s="99" t="s">
        <v>508</v>
      </c>
      <c r="G2" s="100" t="s">
        <v>509</v>
      </c>
      <c r="H2" s="95" t="s">
        <v>85</v>
      </c>
    </row>
    <row r="3" spans="1:8">
      <c r="A3" s="5" t="s">
        <v>2</v>
      </c>
      <c r="B3" s="5">
        <v>1</v>
      </c>
      <c r="C3" s="5" t="s">
        <v>510</v>
      </c>
      <c r="D3" s="6">
        <v>0</v>
      </c>
      <c r="E3" s="6">
        <v>39</v>
      </c>
      <c r="F3" s="101">
        <v>0</v>
      </c>
      <c r="G3" s="6">
        <v>1</v>
      </c>
      <c r="H3" s="5"/>
    </row>
    <row r="4" spans="1:8">
      <c r="A4" s="5"/>
      <c r="B4" s="5">
        <v>2</v>
      </c>
      <c r="C4" s="5" t="s">
        <v>511</v>
      </c>
      <c r="D4" s="6">
        <v>0</v>
      </c>
      <c r="E4" s="6">
        <v>40</v>
      </c>
      <c r="F4" s="101">
        <v>0</v>
      </c>
      <c r="G4" s="6">
        <v>1</v>
      </c>
      <c r="H4" s="5"/>
    </row>
    <row r="5" spans="1:8">
      <c r="A5" s="5"/>
      <c r="B5" s="5">
        <v>3</v>
      </c>
      <c r="C5" s="5" t="s">
        <v>512</v>
      </c>
      <c r="D5" s="6">
        <v>0</v>
      </c>
      <c r="E5" s="6">
        <v>42</v>
      </c>
      <c r="F5" s="101">
        <v>0</v>
      </c>
      <c r="G5" s="6">
        <v>1</v>
      </c>
      <c r="H5" s="5"/>
    </row>
    <row r="6" spans="1:8">
      <c r="A6" s="5"/>
      <c r="B6" s="5">
        <v>4</v>
      </c>
      <c r="C6" s="5" t="s">
        <v>513</v>
      </c>
      <c r="D6" s="6">
        <v>0</v>
      </c>
      <c r="E6" s="6">
        <v>40</v>
      </c>
      <c r="F6" s="101">
        <v>0</v>
      </c>
      <c r="G6" s="6">
        <v>1</v>
      </c>
      <c r="H6" s="5"/>
    </row>
    <row r="7" spans="1:8">
      <c r="A7" s="5"/>
      <c r="B7" s="5">
        <v>5</v>
      </c>
      <c r="C7" s="5" t="s">
        <v>514</v>
      </c>
      <c r="D7" s="6">
        <v>0</v>
      </c>
      <c r="E7" s="6">
        <v>43</v>
      </c>
      <c r="F7" s="101">
        <v>0</v>
      </c>
      <c r="G7" s="6">
        <v>1</v>
      </c>
      <c r="H7" s="5"/>
    </row>
    <row r="8" spans="1:8">
      <c r="A8" s="5"/>
      <c r="B8" s="5">
        <v>6</v>
      </c>
      <c r="C8" s="5" t="s">
        <v>515</v>
      </c>
      <c r="D8" s="6">
        <v>0</v>
      </c>
      <c r="E8" s="6">
        <v>43</v>
      </c>
      <c r="F8" s="101">
        <v>0</v>
      </c>
      <c r="G8" s="6">
        <v>1</v>
      </c>
      <c r="H8" s="5"/>
    </row>
    <row r="9" spans="1:8">
      <c r="A9" s="5"/>
      <c r="B9" s="5">
        <v>7</v>
      </c>
      <c r="C9" s="5" t="s">
        <v>516</v>
      </c>
      <c r="D9" s="6">
        <v>0</v>
      </c>
      <c r="E9" s="6">
        <v>41</v>
      </c>
      <c r="F9" s="101">
        <v>0</v>
      </c>
      <c r="G9" s="6">
        <v>1</v>
      </c>
      <c r="H9" s="5"/>
    </row>
    <row r="10" spans="1:8">
      <c r="A10" s="5"/>
      <c r="B10" s="5">
        <v>8</v>
      </c>
      <c r="C10" s="5" t="s">
        <v>517</v>
      </c>
      <c r="D10" s="6">
        <v>0</v>
      </c>
      <c r="E10" s="6">
        <v>43</v>
      </c>
      <c r="F10" s="101">
        <v>0</v>
      </c>
      <c r="G10" s="6">
        <v>1</v>
      </c>
      <c r="H10" s="5"/>
    </row>
    <row r="11" spans="1:8">
      <c r="A11" s="5"/>
      <c r="B11" s="5">
        <v>9</v>
      </c>
      <c r="C11" s="5" t="s">
        <v>518</v>
      </c>
      <c r="D11" s="6">
        <v>0</v>
      </c>
      <c r="E11" s="6">
        <v>42</v>
      </c>
      <c r="F11" s="101">
        <v>0</v>
      </c>
      <c r="G11" s="6">
        <v>1</v>
      </c>
      <c r="H11" s="5"/>
    </row>
    <row r="12" spans="1:8">
      <c r="A12" s="5"/>
      <c r="B12" s="5">
        <v>10</v>
      </c>
      <c r="C12" s="5" t="s">
        <v>519</v>
      </c>
      <c r="D12" s="6">
        <v>0</v>
      </c>
      <c r="E12" s="6">
        <v>43</v>
      </c>
      <c r="F12" s="101">
        <v>0</v>
      </c>
      <c r="G12" s="6">
        <v>1</v>
      </c>
      <c r="H12" s="5"/>
    </row>
    <row r="13" spans="1:8">
      <c r="A13" s="5"/>
      <c r="B13" s="5">
        <v>11</v>
      </c>
      <c r="C13" s="5" t="s">
        <v>520</v>
      </c>
      <c r="D13" s="6">
        <v>0</v>
      </c>
      <c r="E13" s="6">
        <v>42</v>
      </c>
      <c r="F13" s="101">
        <v>0</v>
      </c>
      <c r="G13" s="6">
        <v>1</v>
      </c>
      <c r="H13" s="5"/>
    </row>
    <row r="14" spans="1:8">
      <c r="A14" s="5"/>
      <c r="B14" s="5">
        <v>12</v>
      </c>
      <c r="C14" s="5" t="s">
        <v>521</v>
      </c>
      <c r="D14" s="6">
        <v>0</v>
      </c>
      <c r="E14" s="6">
        <v>45</v>
      </c>
      <c r="F14" s="101">
        <v>0</v>
      </c>
      <c r="G14" s="6">
        <v>1</v>
      </c>
      <c r="H14" s="5"/>
    </row>
    <row r="15" spans="1:8">
      <c r="A15" s="5"/>
      <c r="B15" s="5">
        <v>13</v>
      </c>
      <c r="C15" s="5" t="s">
        <v>522</v>
      </c>
      <c r="D15" s="6">
        <v>0</v>
      </c>
      <c r="E15" s="6">
        <v>43</v>
      </c>
      <c r="F15" s="101">
        <v>0</v>
      </c>
      <c r="G15" s="6">
        <v>1</v>
      </c>
      <c r="H15" s="5"/>
    </row>
    <row r="16" spans="1:8">
      <c r="A16" s="5"/>
      <c r="B16" s="5">
        <v>14</v>
      </c>
      <c r="C16" s="5" t="s">
        <v>88</v>
      </c>
      <c r="D16" s="6">
        <v>3</v>
      </c>
      <c r="E16" s="6">
        <v>42</v>
      </c>
      <c r="F16" s="101">
        <v>0.0714</v>
      </c>
      <c r="G16" s="6">
        <v>38</v>
      </c>
      <c r="H16" s="5"/>
    </row>
    <row r="17" spans="1:8">
      <c r="A17" s="5"/>
      <c r="B17" s="5">
        <v>15</v>
      </c>
      <c r="C17" s="5" t="s">
        <v>523</v>
      </c>
      <c r="D17" s="6">
        <v>0</v>
      </c>
      <c r="E17" s="6">
        <v>40</v>
      </c>
      <c r="F17" s="101">
        <v>0</v>
      </c>
      <c r="G17" s="6">
        <v>1</v>
      </c>
      <c r="H17" s="5"/>
    </row>
    <row r="18" spans="1:8">
      <c r="A18" s="5"/>
      <c r="B18" s="5">
        <v>16</v>
      </c>
      <c r="C18" s="5" t="s">
        <v>524</v>
      </c>
      <c r="D18" s="6">
        <v>0</v>
      </c>
      <c r="E18" s="6">
        <v>43</v>
      </c>
      <c r="F18" s="101">
        <v>0</v>
      </c>
      <c r="G18" s="6">
        <v>1</v>
      </c>
      <c r="H18" s="5"/>
    </row>
    <row r="19" spans="1:8">
      <c r="A19" s="5"/>
      <c r="B19" s="5">
        <v>17</v>
      </c>
      <c r="C19" s="5" t="s">
        <v>525</v>
      </c>
      <c r="D19" s="6">
        <v>0</v>
      </c>
      <c r="E19" s="6">
        <v>42</v>
      </c>
      <c r="F19" s="101">
        <v>0</v>
      </c>
      <c r="G19" s="6">
        <v>1</v>
      </c>
      <c r="H19" s="5"/>
    </row>
    <row r="20" spans="1:8">
      <c r="A20" s="5"/>
      <c r="B20" s="5">
        <v>18</v>
      </c>
      <c r="C20" s="5" t="s">
        <v>526</v>
      </c>
      <c r="D20" s="6">
        <v>0</v>
      </c>
      <c r="E20" s="6">
        <v>43</v>
      </c>
      <c r="F20" s="101">
        <v>0</v>
      </c>
      <c r="G20" s="6">
        <v>1</v>
      </c>
      <c r="H20" s="5"/>
    </row>
    <row r="21" spans="1:8">
      <c r="A21" s="5"/>
      <c r="B21" s="5">
        <v>19</v>
      </c>
      <c r="C21" s="5" t="s">
        <v>115</v>
      </c>
      <c r="D21" s="6">
        <v>2</v>
      </c>
      <c r="E21" s="6">
        <v>42</v>
      </c>
      <c r="F21" s="101">
        <v>0.0476</v>
      </c>
      <c r="G21" s="6">
        <v>36</v>
      </c>
      <c r="H21" s="5"/>
    </row>
    <row r="22" spans="1:8">
      <c r="A22" s="5"/>
      <c r="B22" s="5">
        <v>20</v>
      </c>
      <c r="C22" s="5" t="s">
        <v>527</v>
      </c>
      <c r="D22" s="6">
        <v>0</v>
      </c>
      <c r="E22" s="6">
        <v>45</v>
      </c>
      <c r="F22" s="101">
        <v>0</v>
      </c>
      <c r="G22" s="6">
        <v>1</v>
      </c>
      <c r="H22" s="5"/>
    </row>
    <row r="23" spans="1:8">
      <c r="A23" s="5"/>
      <c r="B23" s="5">
        <v>21</v>
      </c>
      <c r="C23" s="5" t="s">
        <v>528</v>
      </c>
      <c r="D23" s="6">
        <v>0</v>
      </c>
      <c r="E23" s="6">
        <v>43</v>
      </c>
      <c r="F23" s="101">
        <v>0</v>
      </c>
      <c r="G23" s="6">
        <v>1</v>
      </c>
      <c r="H23" s="5"/>
    </row>
    <row r="24" spans="1:8">
      <c r="A24" s="5"/>
      <c r="B24" s="5">
        <v>22</v>
      </c>
      <c r="C24" s="5" t="s">
        <v>529</v>
      </c>
      <c r="D24" s="6">
        <v>0</v>
      </c>
      <c r="E24" s="6">
        <v>42</v>
      </c>
      <c r="F24" s="101">
        <v>0</v>
      </c>
      <c r="G24" s="6">
        <v>1</v>
      </c>
      <c r="H24" s="5"/>
    </row>
    <row r="25" spans="1:8">
      <c r="A25" s="5"/>
      <c r="B25" s="5">
        <v>23</v>
      </c>
      <c r="C25" s="5" t="s">
        <v>530</v>
      </c>
      <c r="D25" s="6">
        <v>0</v>
      </c>
      <c r="E25" s="6">
        <v>40</v>
      </c>
      <c r="F25" s="101">
        <v>0</v>
      </c>
      <c r="G25" s="6">
        <v>1</v>
      </c>
      <c r="H25" s="5"/>
    </row>
    <row r="26" spans="1:8">
      <c r="A26" s="5"/>
      <c r="B26" s="5">
        <v>24</v>
      </c>
      <c r="C26" s="5" t="s">
        <v>531</v>
      </c>
      <c r="D26" s="6">
        <v>0</v>
      </c>
      <c r="E26" s="6">
        <v>40</v>
      </c>
      <c r="F26" s="101">
        <v>0</v>
      </c>
      <c r="G26" s="6">
        <v>1</v>
      </c>
      <c r="H26" s="5"/>
    </row>
    <row r="27" spans="1:8">
      <c r="A27" s="5"/>
      <c r="B27" s="5">
        <v>25</v>
      </c>
      <c r="C27" s="5" t="s">
        <v>532</v>
      </c>
      <c r="D27" s="6">
        <v>0</v>
      </c>
      <c r="E27" s="6">
        <v>41</v>
      </c>
      <c r="F27" s="101">
        <v>0</v>
      </c>
      <c r="G27" s="6">
        <v>1</v>
      </c>
      <c r="H27" s="5"/>
    </row>
    <row r="28" spans="1:8">
      <c r="A28" s="5"/>
      <c r="B28" s="5">
        <v>26</v>
      </c>
      <c r="C28" s="5" t="s">
        <v>533</v>
      </c>
      <c r="D28" s="6">
        <v>0</v>
      </c>
      <c r="E28" s="6">
        <v>41</v>
      </c>
      <c r="F28" s="101">
        <v>0</v>
      </c>
      <c r="G28" s="6">
        <v>1</v>
      </c>
      <c r="H28" s="5"/>
    </row>
    <row r="29" spans="1:8">
      <c r="A29" s="5"/>
      <c r="B29" s="5">
        <v>27</v>
      </c>
      <c r="C29" s="5" t="s">
        <v>534</v>
      </c>
      <c r="D29" s="6">
        <v>0</v>
      </c>
      <c r="E29" s="6">
        <v>40</v>
      </c>
      <c r="F29" s="101">
        <v>0</v>
      </c>
      <c r="G29" s="6">
        <v>1</v>
      </c>
      <c r="H29" s="5"/>
    </row>
    <row r="30" spans="1:8">
      <c r="A30" s="5"/>
      <c r="B30" s="5">
        <v>28</v>
      </c>
      <c r="C30" s="5" t="s">
        <v>535</v>
      </c>
      <c r="D30" s="6">
        <v>0</v>
      </c>
      <c r="E30" s="6">
        <v>41</v>
      </c>
      <c r="F30" s="101">
        <v>0</v>
      </c>
      <c r="G30" s="6">
        <v>1</v>
      </c>
      <c r="H30" s="5"/>
    </row>
    <row r="31" spans="1:8">
      <c r="A31" s="5"/>
      <c r="B31" s="5">
        <v>29</v>
      </c>
      <c r="C31" s="5" t="s">
        <v>536</v>
      </c>
      <c r="D31" s="6">
        <v>0</v>
      </c>
      <c r="E31" s="6">
        <v>41</v>
      </c>
      <c r="F31" s="101">
        <v>0</v>
      </c>
      <c r="G31" s="6">
        <v>1</v>
      </c>
      <c r="H31" s="5"/>
    </row>
    <row r="32" spans="1:8">
      <c r="A32" s="5"/>
      <c r="B32" s="5">
        <v>30</v>
      </c>
      <c r="C32" s="5" t="s">
        <v>537</v>
      </c>
      <c r="D32" s="6">
        <v>0</v>
      </c>
      <c r="E32" s="6">
        <v>40</v>
      </c>
      <c r="F32" s="101">
        <v>0</v>
      </c>
      <c r="G32" s="6">
        <v>1</v>
      </c>
      <c r="H32" s="5"/>
    </row>
    <row r="33" spans="1:8">
      <c r="A33" s="5"/>
      <c r="B33" s="5">
        <v>31</v>
      </c>
      <c r="C33" s="5" t="s">
        <v>538</v>
      </c>
      <c r="D33" s="6">
        <v>0</v>
      </c>
      <c r="E33" s="6">
        <v>39</v>
      </c>
      <c r="F33" s="101">
        <v>0</v>
      </c>
      <c r="G33" s="6">
        <v>1</v>
      </c>
      <c r="H33" s="5"/>
    </row>
    <row r="34" spans="1:8">
      <c r="A34" s="5"/>
      <c r="B34" s="5">
        <v>32</v>
      </c>
      <c r="C34" s="5" t="s">
        <v>43</v>
      </c>
      <c r="D34" s="6">
        <v>5</v>
      </c>
      <c r="E34" s="6">
        <v>40</v>
      </c>
      <c r="F34" s="101">
        <v>0.125</v>
      </c>
      <c r="G34" s="6">
        <v>40</v>
      </c>
      <c r="H34" s="5"/>
    </row>
    <row r="35" spans="1:8">
      <c r="A35" s="5"/>
      <c r="B35" s="5">
        <v>33</v>
      </c>
      <c r="C35" s="5" t="s">
        <v>539</v>
      </c>
      <c r="D35" s="6">
        <v>0</v>
      </c>
      <c r="E35" s="6">
        <v>40</v>
      </c>
      <c r="F35" s="101">
        <v>0</v>
      </c>
      <c r="G35" s="6">
        <v>1</v>
      </c>
      <c r="H35" s="5"/>
    </row>
    <row r="36" spans="1:8">
      <c r="A36" s="5"/>
      <c r="B36" s="5">
        <v>34</v>
      </c>
      <c r="C36" s="5" t="s">
        <v>31</v>
      </c>
      <c r="D36" s="6">
        <v>1</v>
      </c>
      <c r="E36" s="6">
        <v>39</v>
      </c>
      <c r="F36" s="101">
        <v>0.0256</v>
      </c>
      <c r="G36" s="6">
        <v>35</v>
      </c>
      <c r="H36" s="5"/>
    </row>
    <row r="37" spans="1:8">
      <c r="A37" s="5"/>
      <c r="B37" s="5">
        <v>35</v>
      </c>
      <c r="C37" s="5" t="s">
        <v>540</v>
      </c>
      <c r="D37" s="6">
        <v>0</v>
      </c>
      <c r="E37" s="6">
        <v>40</v>
      </c>
      <c r="F37" s="101">
        <v>0</v>
      </c>
      <c r="G37" s="6">
        <v>1</v>
      </c>
      <c r="H37" s="5"/>
    </row>
    <row r="38" spans="1:8">
      <c r="A38" s="5"/>
      <c r="B38" s="5">
        <v>36</v>
      </c>
      <c r="C38" s="5" t="s">
        <v>541</v>
      </c>
      <c r="D38" s="6">
        <v>0</v>
      </c>
      <c r="E38" s="6">
        <v>40</v>
      </c>
      <c r="F38" s="101">
        <v>0</v>
      </c>
      <c r="G38" s="6">
        <v>1</v>
      </c>
      <c r="H38" s="5"/>
    </row>
    <row r="39" spans="1:8">
      <c r="A39" s="5"/>
      <c r="B39" s="5">
        <v>37</v>
      </c>
      <c r="C39" s="5" t="s">
        <v>96</v>
      </c>
      <c r="D39" s="6">
        <v>3</v>
      </c>
      <c r="E39" s="6">
        <v>40</v>
      </c>
      <c r="F39" s="101">
        <v>0.075</v>
      </c>
      <c r="G39" s="6">
        <v>39</v>
      </c>
      <c r="H39" s="5"/>
    </row>
    <row r="40" spans="1:8">
      <c r="A40" s="5"/>
      <c r="B40" s="5">
        <v>38</v>
      </c>
      <c r="C40" s="5" t="s">
        <v>542</v>
      </c>
      <c r="D40" s="6">
        <v>0</v>
      </c>
      <c r="E40" s="6">
        <v>43</v>
      </c>
      <c r="F40" s="101">
        <v>0</v>
      </c>
      <c r="G40" s="6">
        <v>1</v>
      </c>
      <c r="H40" s="5"/>
    </row>
    <row r="41" spans="1:8">
      <c r="A41" s="5"/>
      <c r="B41" s="5">
        <v>39</v>
      </c>
      <c r="C41" s="5" t="s">
        <v>103</v>
      </c>
      <c r="D41" s="6">
        <v>1</v>
      </c>
      <c r="E41" s="6">
        <v>42</v>
      </c>
      <c r="F41" s="101">
        <v>0.0238</v>
      </c>
      <c r="G41" s="102">
        <v>34</v>
      </c>
      <c r="H41" s="5"/>
    </row>
    <row r="42" spans="1:8">
      <c r="A42" s="5"/>
      <c r="B42" s="5">
        <v>40</v>
      </c>
      <c r="C42" s="5" t="s">
        <v>120</v>
      </c>
      <c r="D42" s="6">
        <v>3</v>
      </c>
      <c r="E42" s="6">
        <v>44</v>
      </c>
      <c r="F42" s="101">
        <v>0.0682</v>
      </c>
      <c r="G42" s="102">
        <v>37</v>
      </c>
      <c r="H42" s="5"/>
    </row>
    <row r="43" spans="1:8">
      <c r="A43" s="5"/>
      <c r="B43" s="5">
        <v>41</v>
      </c>
      <c r="C43" s="5" t="s">
        <v>37</v>
      </c>
      <c r="D43" s="6">
        <v>6</v>
      </c>
      <c r="E43" s="6">
        <v>43</v>
      </c>
      <c r="F43" s="101">
        <v>0.1395</v>
      </c>
      <c r="G43" s="6">
        <v>41</v>
      </c>
      <c r="H43" s="5"/>
    </row>
    <row r="44" spans="1:8">
      <c r="A44" s="96" t="s">
        <v>3</v>
      </c>
      <c r="B44" s="7">
        <v>1</v>
      </c>
      <c r="C44" s="6" t="s">
        <v>543</v>
      </c>
      <c r="D44" s="6"/>
      <c r="E44" s="6">
        <v>36</v>
      </c>
      <c r="F44" s="101">
        <v>0</v>
      </c>
      <c r="G44" s="6"/>
      <c r="H44" s="6" t="s">
        <v>544</v>
      </c>
    </row>
    <row r="45" spans="1:8">
      <c r="A45" s="96"/>
      <c r="B45" s="7">
        <v>2</v>
      </c>
      <c r="C45" s="6" t="s">
        <v>545</v>
      </c>
      <c r="D45" s="6"/>
      <c r="E45" s="6">
        <v>38</v>
      </c>
      <c r="F45" s="101">
        <v>0</v>
      </c>
      <c r="G45" s="6"/>
      <c r="H45" s="6" t="s">
        <v>544</v>
      </c>
    </row>
    <row r="46" spans="1:8">
      <c r="A46" s="96"/>
      <c r="B46" s="7">
        <v>3</v>
      </c>
      <c r="C46" s="6" t="s">
        <v>546</v>
      </c>
      <c r="D46" s="6"/>
      <c r="E46" s="6">
        <v>48</v>
      </c>
      <c r="F46" s="101">
        <v>0</v>
      </c>
      <c r="G46" s="6"/>
      <c r="H46" s="6" t="s">
        <v>544</v>
      </c>
    </row>
    <row r="47" spans="1:8">
      <c r="A47" s="96"/>
      <c r="B47" s="7">
        <v>4</v>
      </c>
      <c r="C47" s="6" t="s">
        <v>547</v>
      </c>
      <c r="D47" s="6"/>
      <c r="E47" s="6">
        <v>49</v>
      </c>
      <c r="F47" s="101">
        <v>0</v>
      </c>
      <c r="G47" s="6"/>
      <c r="H47" s="6" t="s">
        <v>544</v>
      </c>
    </row>
    <row r="48" spans="1:8">
      <c r="A48" s="96"/>
      <c r="B48" s="7">
        <v>5</v>
      </c>
      <c r="C48" s="6" t="s">
        <v>548</v>
      </c>
      <c r="D48" s="6"/>
      <c r="E48" s="6">
        <v>45</v>
      </c>
      <c r="F48" s="101">
        <v>0</v>
      </c>
      <c r="G48" s="6"/>
      <c r="H48" s="6" t="s">
        <v>544</v>
      </c>
    </row>
    <row r="49" spans="1:8">
      <c r="A49" s="96"/>
      <c r="B49" s="7">
        <v>6</v>
      </c>
      <c r="C49" s="6" t="s">
        <v>549</v>
      </c>
      <c r="D49" s="6"/>
      <c r="E49" s="6">
        <v>43</v>
      </c>
      <c r="F49" s="101">
        <v>0</v>
      </c>
      <c r="G49" s="6"/>
      <c r="H49" s="6" t="s">
        <v>544</v>
      </c>
    </row>
    <row r="50" spans="1:8">
      <c r="A50" s="96"/>
      <c r="B50" s="7">
        <v>7</v>
      </c>
      <c r="C50" s="6" t="s">
        <v>550</v>
      </c>
      <c r="D50" s="97"/>
      <c r="E50" s="6">
        <v>41</v>
      </c>
      <c r="F50" s="101">
        <v>0</v>
      </c>
      <c r="G50" s="6"/>
      <c r="H50" s="6" t="s">
        <v>544</v>
      </c>
    </row>
    <row r="51" spans="1:8">
      <c r="A51" s="96"/>
      <c r="B51" s="7">
        <v>8</v>
      </c>
      <c r="C51" s="6" t="s">
        <v>551</v>
      </c>
      <c r="D51" s="97"/>
      <c r="E51" s="6">
        <v>42</v>
      </c>
      <c r="F51" s="101">
        <v>0</v>
      </c>
      <c r="G51" s="6"/>
      <c r="H51" s="6" t="s">
        <v>544</v>
      </c>
    </row>
    <row r="52" spans="1:8">
      <c r="A52" s="96"/>
      <c r="B52" s="7">
        <v>9</v>
      </c>
      <c r="C52" s="6" t="s">
        <v>552</v>
      </c>
      <c r="D52" s="97"/>
      <c r="E52" s="6">
        <v>42</v>
      </c>
      <c r="F52" s="101">
        <v>0</v>
      </c>
      <c r="G52" s="6"/>
      <c r="H52" s="6" t="s">
        <v>544</v>
      </c>
    </row>
    <row r="53" spans="1:8">
      <c r="A53" s="96"/>
      <c r="B53" s="7">
        <v>10</v>
      </c>
      <c r="C53" s="6" t="s">
        <v>553</v>
      </c>
      <c r="D53" s="97"/>
      <c r="E53" s="6">
        <v>44</v>
      </c>
      <c r="F53" s="101">
        <v>0</v>
      </c>
      <c r="G53" s="6"/>
      <c r="H53" s="6" t="s">
        <v>544</v>
      </c>
    </row>
    <row r="54" spans="1:8">
      <c r="A54" s="96"/>
      <c r="B54" s="7">
        <v>11</v>
      </c>
      <c r="C54" s="6" t="s">
        <v>554</v>
      </c>
      <c r="D54" s="97"/>
      <c r="E54" s="6">
        <v>44</v>
      </c>
      <c r="F54" s="101">
        <v>0</v>
      </c>
      <c r="G54" s="6"/>
      <c r="H54" s="6" t="s">
        <v>544</v>
      </c>
    </row>
    <row r="55" spans="1:8">
      <c r="A55" s="96"/>
      <c r="B55" s="7">
        <v>12</v>
      </c>
      <c r="C55" s="6" t="s">
        <v>555</v>
      </c>
      <c r="D55" s="97"/>
      <c r="E55" s="6">
        <v>44</v>
      </c>
      <c r="F55" s="101">
        <v>0</v>
      </c>
      <c r="G55" s="6"/>
      <c r="H55" s="6" t="s">
        <v>544</v>
      </c>
    </row>
    <row r="56" spans="1:8">
      <c r="A56" s="96"/>
      <c r="B56" s="7">
        <v>13</v>
      </c>
      <c r="C56" s="6" t="s">
        <v>556</v>
      </c>
      <c r="D56" s="97"/>
      <c r="E56" s="6">
        <v>46</v>
      </c>
      <c r="F56" s="101">
        <v>0</v>
      </c>
      <c r="G56" s="6"/>
      <c r="H56" s="6" t="s">
        <v>544</v>
      </c>
    </row>
    <row r="57" spans="1:8">
      <c r="A57" s="96"/>
      <c r="B57" s="7">
        <v>14</v>
      </c>
      <c r="C57" s="6" t="s">
        <v>557</v>
      </c>
      <c r="D57" s="97"/>
      <c r="E57" s="6">
        <v>43</v>
      </c>
      <c r="F57" s="101">
        <v>0</v>
      </c>
      <c r="G57" s="6"/>
      <c r="H57" s="6" t="s">
        <v>544</v>
      </c>
    </row>
    <row r="58" spans="1:8">
      <c r="A58" s="96"/>
      <c r="B58" s="7">
        <v>15</v>
      </c>
      <c r="C58" s="6" t="s">
        <v>558</v>
      </c>
      <c r="D58" s="97"/>
      <c r="E58" s="6">
        <v>43</v>
      </c>
      <c r="F58" s="101">
        <v>0</v>
      </c>
      <c r="G58" s="6"/>
      <c r="H58" s="6" t="s">
        <v>544</v>
      </c>
    </row>
    <row r="59" spans="1:8">
      <c r="A59" s="96"/>
      <c r="B59" s="7">
        <v>16</v>
      </c>
      <c r="C59" s="6" t="s">
        <v>176</v>
      </c>
      <c r="D59" s="97">
        <v>8</v>
      </c>
      <c r="E59" s="6">
        <v>40</v>
      </c>
      <c r="F59" s="101">
        <v>0.2</v>
      </c>
      <c r="G59" s="6">
        <f>RANK(F59,$F$59:$F$85,1)</f>
        <v>24</v>
      </c>
      <c r="H59" s="6"/>
    </row>
    <row r="60" spans="1:8">
      <c r="A60" s="96"/>
      <c r="B60" s="7">
        <v>17</v>
      </c>
      <c r="C60" s="6" t="s">
        <v>233</v>
      </c>
      <c r="D60" s="97">
        <v>7</v>
      </c>
      <c r="E60" s="6">
        <v>41</v>
      </c>
      <c r="F60" s="101">
        <v>0.170731707317073</v>
      </c>
      <c r="G60" s="6">
        <f t="shared" ref="G60:G85" si="0">RANK(F60,$F$59:$F$85,1)</f>
        <v>22</v>
      </c>
      <c r="H60" s="6"/>
    </row>
    <row r="61" spans="1:8">
      <c r="A61" s="96"/>
      <c r="B61" s="7">
        <v>18</v>
      </c>
      <c r="C61" s="6" t="s">
        <v>241</v>
      </c>
      <c r="D61" s="97">
        <v>1</v>
      </c>
      <c r="E61" s="6">
        <v>46</v>
      </c>
      <c r="F61" s="101">
        <v>0.0217391304347826</v>
      </c>
      <c r="G61" s="6">
        <f t="shared" si="0"/>
        <v>8</v>
      </c>
      <c r="H61" s="6"/>
    </row>
    <row r="62" spans="1:8">
      <c r="A62" s="96"/>
      <c r="B62" s="7">
        <v>19</v>
      </c>
      <c r="C62" s="6" t="s">
        <v>59</v>
      </c>
      <c r="D62" s="97">
        <v>1</v>
      </c>
      <c r="E62" s="6">
        <v>42</v>
      </c>
      <c r="F62" s="101">
        <v>0.0238095238095238</v>
      </c>
      <c r="G62" s="6">
        <f t="shared" si="0"/>
        <v>9</v>
      </c>
      <c r="H62" s="6"/>
    </row>
    <row r="63" spans="1:8">
      <c r="A63" s="96"/>
      <c r="B63" s="7">
        <v>20</v>
      </c>
      <c r="C63" s="6" t="s">
        <v>218</v>
      </c>
      <c r="D63" s="97">
        <v>4</v>
      </c>
      <c r="E63" s="6">
        <v>46</v>
      </c>
      <c r="F63" s="101">
        <v>0.0869565217391304</v>
      </c>
      <c r="G63" s="6">
        <f t="shared" si="0"/>
        <v>15</v>
      </c>
      <c r="H63" s="6"/>
    </row>
    <row r="64" spans="1:8">
      <c r="A64" s="96"/>
      <c r="B64" s="7">
        <v>21</v>
      </c>
      <c r="C64" s="6" t="s">
        <v>225</v>
      </c>
      <c r="D64" s="97">
        <v>7</v>
      </c>
      <c r="E64" s="6">
        <v>46</v>
      </c>
      <c r="F64" s="101">
        <v>0.152173913043478</v>
      </c>
      <c r="G64" s="6">
        <f t="shared" si="0"/>
        <v>21</v>
      </c>
      <c r="H64" s="6"/>
    </row>
    <row r="65" spans="1:8">
      <c r="A65" s="96"/>
      <c r="B65" s="7">
        <v>22</v>
      </c>
      <c r="C65" s="6" t="s">
        <v>230</v>
      </c>
      <c r="D65" s="97">
        <v>2</v>
      </c>
      <c r="E65" s="6">
        <v>45</v>
      </c>
      <c r="F65" s="101">
        <v>0.0444444444444444</v>
      </c>
      <c r="G65" s="6">
        <f t="shared" si="0"/>
        <v>12</v>
      </c>
      <c r="H65" s="6"/>
    </row>
    <row r="66" spans="1:8">
      <c r="A66" s="96"/>
      <c r="B66" s="7">
        <v>23</v>
      </c>
      <c r="C66" s="6" t="s">
        <v>153</v>
      </c>
      <c r="D66" s="97">
        <v>4</v>
      </c>
      <c r="E66" s="6">
        <v>45</v>
      </c>
      <c r="F66" s="101">
        <v>0.0888888888888889</v>
      </c>
      <c r="G66" s="6">
        <f t="shared" si="0"/>
        <v>16</v>
      </c>
      <c r="H66" s="6"/>
    </row>
    <row r="67" spans="1:8">
      <c r="A67" s="96"/>
      <c r="B67" s="7">
        <v>24</v>
      </c>
      <c r="C67" s="6" t="s">
        <v>162</v>
      </c>
      <c r="D67" s="97">
        <v>6</v>
      </c>
      <c r="E67" s="6">
        <v>42</v>
      </c>
      <c r="F67" s="101">
        <v>0.142857142857143</v>
      </c>
      <c r="G67" s="6">
        <f t="shared" si="0"/>
        <v>19</v>
      </c>
      <c r="H67" s="6"/>
    </row>
    <row r="68" spans="1:8">
      <c r="A68" s="96"/>
      <c r="B68" s="7">
        <v>25</v>
      </c>
      <c r="C68" s="6" t="s">
        <v>63</v>
      </c>
      <c r="D68" s="97">
        <v>12</v>
      </c>
      <c r="E68" s="6">
        <v>42</v>
      </c>
      <c r="F68" s="101">
        <v>0.285714285714286</v>
      </c>
      <c r="G68" s="6">
        <f t="shared" si="0"/>
        <v>27</v>
      </c>
      <c r="H68" s="6"/>
    </row>
    <row r="69" spans="1:8">
      <c r="A69" s="96"/>
      <c r="B69" s="7">
        <v>26</v>
      </c>
      <c r="C69" s="6" t="s">
        <v>53</v>
      </c>
      <c r="D69" s="97">
        <v>4</v>
      </c>
      <c r="E69" s="6">
        <v>41</v>
      </c>
      <c r="F69" s="101">
        <v>0.0975609756097561</v>
      </c>
      <c r="G69" s="6">
        <f t="shared" si="0"/>
        <v>17</v>
      </c>
      <c r="H69" s="6"/>
    </row>
    <row r="70" spans="1:8">
      <c r="A70" s="96"/>
      <c r="B70" s="7">
        <v>27</v>
      </c>
      <c r="C70" s="6" t="s">
        <v>559</v>
      </c>
      <c r="D70" s="97">
        <v>0</v>
      </c>
      <c r="E70" s="6">
        <v>50</v>
      </c>
      <c r="F70" s="101">
        <v>0</v>
      </c>
      <c r="G70" s="6">
        <f t="shared" si="0"/>
        <v>1</v>
      </c>
      <c r="H70" s="6"/>
    </row>
    <row r="71" spans="1:8">
      <c r="A71" s="96"/>
      <c r="B71" s="7">
        <v>28</v>
      </c>
      <c r="C71" s="6" t="s">
        <v>560</v>
      </c>
      <c r="D71" s="97">
        <v>0</v>
      </c>
      <c r="E71" s="6">
        <v>41</v>
      </c>
      <c r="F71" s="101">
        <v>0</v>
      </c>
      <c r="G71" s="6">
        <f t="shared" si="0"/>
        <v>1</v>
      </c>
      <c r="H71" s="6"/>
    </row>
    <row r="72" spans="1:8">
      <c r="A72" s="96"/>
      <c r="B72" s="7">
        <v>29</v>
      </c>
      <c r="C72" s="6" t="s">
        <v>561</v>
      </c>
      <c r="D72" s="97">
        <v>0</v>
      </c>
      <c r="E72" s="6">
        <v>42</v>
      </c>
      <c r="F72" s="101">
        <v>0</v>
      </c>
      <c r="G72" s="6">
        <f t="shared" si="0"/>
        <v>1</v>
      </c>
      <c r="H72" s="6"/>
    </row>
    <row r="73" spans="1:8">
      <c r="A73" s="96"/>
      <c r="B73" s="7">
        <v>30</v>
      </c>
      <c r="C73" s="6" t="s">
        <v>214</v>
      </c>
      <c r="D73" s="97">
        <v>8</v>
      </c>
      <c r="E73" s="6">
        <v>42</v>
      </c>
      <c r="F73" s="101">
        <v>0.19047619047619</v>
      </c>
      <c r="G73" s="6">
        <f t="shared" si="0"/>
        <v>23</v>
      </c>
      <c r="H73" s="6"/>
    </row>
    <row r="74" spans="1:8">
      <c r="A74" s="96"/>
      <c r="B74" s="7">
        <v>31</v>
      </c>
      <c r="C74" s="6" t="s">
        <v>203</v>
      </c>
      <c r="D74" s="97">
        <v>11</v>
      </c>
      <c r="E74" s="6">
        <v>39</v>
      </c>
      <c r="F74" s="101">
        <v>0.282051282051282</v>
      </c>
      <c r="G74" s="6">
        <f t="shared" si="0"/>
        <v>26</v>
      </c>
      <c r="H74" s="6"/>
    </row>
    <row r="75" spans="1:8">
      <c r="A75" s="96"/>
      <c r="B75" s="7">
        <v>32</v>
      </c>
      <c r="C75" s="6" t="s">
        <v>186</v>
      </c>
      <c r="D75" s="97">
        <v>1</v>
      </c>
      <c r="E75" s="6">
        <v>41</v>
      </c>
      <c r="F75" s="101">
        <v>0.024390243902439</v>
      </c>
      <c r="G75" s="6">
        <f t="shared" si="0"/>
        <v>10</v>
      </c>
      <c r="H75" s="6"/>
    </row>
    <row r="76" spans="1:8">
      <c r="A76" s="96"/>
      <c r="B76" s="7">
        <v>33</v>
      </c>
      <c r="C76" s="6" t="s">
        <v>189</v>
      </c>
      <c r="D76" s="97">
        <v>10</v>
      </c>
      <c r="E76" s="6">
        <v>40</v>
      </c>
      <c r="F76" s="101">
        <v>0.25</v>
      </c>
      <c r="G76" s="6">
        <f t="shared" si="0"/>
        <v>25</v>
      </c>
      <c r="H76" s="6"/>
    </row>
    <row r="77" spans="1:8">
      <c r="A77" s="96"/>
      <c r="B77" s="7">
        <v>34</v>
      </c>
      <c r="C77" s="6" t="s">
        <v>562</v>
      </c>
      <c r="D77" s="97">
        <v>0</v>
      </c>
      <c r="E77" s="6">
        <v>40</v>
      </c>
      <c r="F77" s="101">
        <v>0</v>
      </c>
      <c r="G77" s="6">
        <f t="shared" si="0"/>
        <v>1</v>
      </c>
      <c r="H77" s="6"/>
    </row>
    <row r="78" spans="1:8">
      <c r="A78" s="96"/>
      <c r="B78" s="7">
        <v>35</v>
      </c>
      <c r="C78" s="6" t="s">
        <v>563</v>
      </c>
      <c r="D78" s="97">
        <v>0</v>
      </c>
      <c r="E78" s="6">
        <v>40</v>
      </c>
      <c r="F78" s="101">
        <v>0</v>
      </c>
      <c r="G78" s="6">
        <f t="shared" si="0"/>
        <v>1</v>
      </c>
      <c r="H78" s="6"/>
    </row>
    <row r="79" spans="1:8">
      <c r="A79" s="96"/>
      <c r="B79" s="7">
        <v>36</v>
      </c>
      <c r="C79" s="6" t="s">
        <v>145</v>
      </c>
      <c r="D79" s="97">
        <v>1</v>
      </c>
      <c r="E79" s="6">
        <v>40</v>
      </c>
      <c r="F79" s="101">
        <v>0.025</v>
      </c>
      <c r="G79" s="6">
        <f t="shared" si="0"/>
        <v>11</v>
      </c>
      <c r="H79" s="6"/>
    </row>
    <row r="80" spans="1:8">
      <c r="A80" s="96"/>
      <c r="B80" s="7">
        <v>37</v>
      </c>
      <c r="C80" s="6" t="s">
        <v>148</v>
      </c>
      <c r="D80" s="97">
        <v>2</v>
      </c>
      <c r="E80" s="6">
        <v>40</v>
      </c>
      <c r="F80" s="101">
        <v>0.05</v>
      </c>
      <c r="G80" s="6">
        <f t="shared" si="0"/>
        <v>13</v>
      </c>
      <c r="H80" s="6"/>
    </row>
    <row r="81" spans="1:8">
      <c r="A81" s="96"/>
      <c r="B81" s="7">
        <v>38</v>
      </c>
      <c r="C81" s="6" t="s">
        <v>564</v>
      </c>
      <c r="D81" s="97">
        <v>0</v>
      </c>
      <c r="E81" s="6">
        <v>39</v>
      </c>
      <c r="F81" s="101">
        <v>0</v>
      </c>
      <c r="G81" s="6">
        <f t="shared" si="0"/>
        <v>1</v>
      </c>
      <c r="H81" s="6"/>
    </row>
    <row r="82" spans="1:8">
      <c r="A82" s="96"/>
      <c r="B82" s="7">
        <v>39</v>
      </c>
      <c r="C82" s="6" t="s">
        <v>134</v>
      </c>
      <c r="D82" s="97">
        <v>6</v>
      </c>
      <c r="E82" s="6">
        <v>42</v>
      </c>
      <c r="F82" s="101">
        <v>0.142857142857143</v>
      </c>
      <c r="G82" s="6">
        <f t="shared" si="0"/>
        <v>19</v>
      </c>
      <c r="H82" s="6"/>
    </row>
    <row r="83" spans="1:8">
      <c r="A83" s="96"/>
      <c r="B83" s="7">
        <v>40</v>
      </c>
      <c r="C83" s="6" t="s">
        <v>140</v>
      </c>
      <c r="D83" s="97">
        <v>3</v>
      </c>
      <c r="E83" s="6">
        <v>40</v>
      </c>
      <c r="F83" s="101">
        <v>0.075</v>
      </c>
      <c r="G83" s="6">
        <f t="shared" si="0"/>
        <v>14</v>
      </c>
      <c r="H83" s="6"/>
    </row>
    <row r="84" spans="1:8">
      <c r="A84" s="96"/>
      <c r="B84" s="7">
        <v>41</v>
      </c>
      <c r="C84" s="6" t="s">
        <v>195</v>
      </c>
      <c r="D84" s="97">
        <v>5</v>
      </c>
      <c r="E84" s="6">
        <v>40</v>
      </c>
      <c r="F84" s="101">
        <v>0.125</v>
      </c>
      <c r="G84" s="6">
        <f t="shared" si="0"/>
        <v>18</v>
      </c>
      <c r="H84" s="6"/>
    </row>
    <row r="85" spans="1:8">
      <c r="A85" s="96"/>
      <c r="B85" s="7">
        <v>42</v>
      </c>
      <c r="C85" s="6" t="s">
        <v>565</v>
      </c>
      <c r="D85" s="97">
        <v>0</v>
      </c>
      <c r="E85" s="6">
        <v>40</v>
      </c>
      <c r="F85" s="101">
        <v>0</v>
      </c>
      <c r="G85" s="6">
        <f t="shared" si="0"/>
        <v>1</v>
      </c>
      <c r="H85" s="6"/>
    </row>
    <row r="86" spans="1:8">
      <c r="A86" s="5" t="s">
        <v>4</v>
      </c>
      <c r="B86" s="5">
        <v>1</v>
      </c>
      <c r="C86" s="103" t="s">
        <v>566</v>
      </c>
      <c r="D86" s="6">
        <v>0</v>
      </c>
      <c r="E86" s="103">
        <v>35</v>
      </c>
      <c r="F86" s="101">
        <v>0</v>
      </c>
      <c r="G86" s="103">
        <v>1</v>
      </c>
      <c r="H86" s="5"/>
    </row>
    <row r="87" spans="1:8">
      <c r="A87" s="5"/>
      <c r="B87" s="5">
        <v>2</v>
      </c>
      <c r="C87" s="103" t="s">
        <v>567</v>
      </c>
      <c r="D87" s="6">
        <v>0</v>
      </c>
      <c r="E87" s="103">
        <v>35</v>
      </c>
      <c r="F87" s="101">
        <v>0</v>
      </c>
      <c r="G87" s="103">
        <v>1</v>
      </c>
      <c r="H87" s="5"/>
    </row>
    <row r="88" spans="1:8">
      <c r="A88" s="5"/>
      <c r="B88" s="5">
        <v>3</v>
      </c>
      <c r="C88" s="103" t="s">
        <v>568</v>
      </c>
      <c r="D88" s="6">
        <v>0</v>
      </c>
      <c r="E88" s="103">
        <v>38</v>
      </c>
      <c r="F88" s="101">
        <v>0</v>
      </c>
      <c r="G88" s="103">
        <v>1</v>
      </c>
      <c r="H88" s="5"/>
    </row>
    <row r="89" spans="1:8">
      <c r="A89" s="5"/>
      <c r="B89" s="5">
        <v>4</v>
      </c>
      <c r="C89" s="103" t="s">
        <v>569</v>
      </c>
      <c r="D89" s="6">
        <v>0</v>
      </c>
      <c r="E89" s="103">
        <v>37</v>
      </c>
      <c r="F89" s="101">
        <v>0</v>
      </c>
      <c r="G89" s="103">
        <v>1</v>
      </c>
      <c r="H89" s="5"/>
    </row>
    <row r="90" spans="1:8">
      <c r="A90" s="5"/>
      <c r="B90" s="5">
        <v>5</v>
      </c>
      <c r="C90" s="103" t="s">
        <v>570</v>
      </c>
      <c r="D90" s="6">
        <v>0</v>
      </c>
      <c r="E90" s="103">
        <v>40</v>
      </c>
      <c r="F90" s="101">
        <v>0</v>
      </c>
      <c r="G90" s="103">
        <v>1</v>
      </c>
      <c r="H90" s="5"/>
    </row>
    <row r="91" spans="1:8">
      <c r="A91" s="5"/>
      <c r="B91" s="5">
        <v>6</v>
      </c>
      <c r="C91" s="103" t="s">
        <v>571</v>
      </c>
      <c r="D91" s="6">
        <v>0</v>
      </c>
      <c r="E91" s="103">
        <v>40</v>
      </c>
      <c r="F91" s="101">
        <v>0</v>
      </c>
      <c r="G91" s="103">
        <v>1</v>
      </c>
      <c r="H91" s="5"/>
    </row>
    <row r="92" spans="1:8">
      <c r="A92" s="5"/>
      <c r="B92" s="5">
        <v>7</v>
      </c>
      <c r="C92" s="103" t="s">
        <v>278</v>
      </c>
      <c r="D92" s="6">
        <v>2</v>
      </c>
      <c r="E92" s="103">
        <v>40</v>
      </c>
      <c r="F92" s="101">
        <v>0.05</v>
      </c>
      <c r="G92" s="103">
        <v>26</v>
      </c>
      <c r="H92" s="5"/>
    </row>
    <row r="93" spans="1:8">
      <c r="A93" s="5"/>
      <c r="B93" s="5">
        <v>8</v>
      </c>
      <c r="C93" s="103" t="s">
        <v>572</v>
      </c>
      <c r="D93" s="6">
        <v>0</v>
      </c>
      <c r="E93" s="103">
        <v>40</v>
      </c>
      <c r="F93" s="101">
        <v>0</v>
      </c>
      <c r="G93" s="103">
        <v>1</v>
      </c>
      <c r="H93" s="5"/>
    </row>
    <row r="94" spans="1:8">
      <c r="A94" s="5"/>
      <c r="B94" s="5">
        <v>9</v>
      </c>
      <c r="C94" s="103" t="s">
        <v>573</v>
      </c>
      <c r="D94" s="6">
        <v>0</v>
      </c>
      <c r="E94" s="103">
        <v>45</v>
      </c>
      <c r="F94" s="101">
        <v>0</v>
      </c>
      <c r="G94" s="103">
        <v>1</v>
      </c>
      <c r="H94" s="5"/>
    </row>
    <row r="95" spans="1:8">
      <c r="A95" s="5"/>
      <c r="B95" s="5">
        <v>10</v>
      </c>
      <c r="C95" s="103" t="s">
        <v>574</v>
      </c>
      <c r="D95" s="6">
        <v>0</v>
      </c>
      <c r="E95" s="103">
        <v>45</v>
      </c>
      <c r="F95" s="101">
        <v>0</v>
      </c>
      <c r="G95" s="103">
        <v>1</v>
      </c>
      <c r="H95" s="5"/>
    </row>
    <row r="96" spans="1:8">
      <c r="A96" s="5"/>
      <c r="B96" s="5">
        <v>11</v>
      </c>
      <c r="C96" s="104" t="s">
        <v>575</v>
      </c>
      <c r="D96" s="6">
        <v>0</v>
      </c>
      <c r="E96" s="6">
        <v>35</v>
      </c>
      <c r="F96" s="101">
        <v>0</v>
      </c>
      <c r="G96" s="6">
        <v>1</v>
      </c>
      <c r="H96" s="5"/>
    </row>
    <row r="97" spans="1:8">
      <c r="A97" s="5"/>
      <c r="B97" s="5">
        <v>12</v>
      </c>
      <c r="C97" s="104" t="s">
        <v>576</v>
      </c>
      <c r="D97" s="6">
        <v>0</v>
      </c>
      <c r="E97" s="6">
        <v>35</v>
      </c>
      <c r="F97" s="101">
        <v>0</v>
      </c>
      <c r="G97" s="6">
        <v>1</v>
      </c>
      <c r="H97" s="5"/>
    </row>
    <row r="98" spans="1:8">
      <c r="A98" s="5"/>
      <c r="B98" s="5">
        <v>13</v>
      </c>
      <c r="C98" s="104" t="s">
        <v>268</v>
      </c>
      <c r="D98" s="6">
        <v>5</v>
      </c>
      <c r="E98" s="6">
        <v>45</v>
      </c>
      <c r="F98" s="101">
        <v>0.111111111111111</v>
      </c>
      <c r="G98" s="6">
        <v>27</v>
      </c>
      <c r="H98" s="5"/>
    </row>
    <row r="99" spans="1:8">
      <c r="A99" s="5"/>
      <c r="B99" s="5">
        <v>14</v>
      </c>
      <c r="C99" s="104" t="s">
        <v>71</v>
      </c>
      <c r="D99" s="6">
        <v>1</v>
      </c>
      <c r="E99" s="6">
        <v>45</v>
      </c>
      <c r="F99" s="101">
        <v>0.0222222222222222</v>
      </c>
      <c r="G99" s="6">
        <v>23</v>
      </c>
      <c r="H99" s="5"/>
    </row>
    <row r="100" spans="1:8">
      <c r="A100" s="5"/>
      <c r="B100" s="5">
        <v>15</v>
      </c>
      <c r="C100" s="104" t="s">
        <v>577</v>
      </c>
      <c r="D100" s="6">
        <v>0</v>
      </c>
      <c r="E100" s="6">
        <v>40</v>
      </c>
      <c r="F100" s="101">
        <v>0</v>
      </c>
      <c r="G100" s="6">
        <v>1</v>
      </c>
      <c r="H100" s="5"/>
    </row>
    <row r="101" spans="1:8">
      <c r="A101" s="5"/>
      <c r="B101" s="5">
        <v>16</v>
      </c>
      <c r="C101" s="104" t="s">
        <v>257</v>
      </c>
      <c r="D101" s="6">
        <v>1</v>
      </c>
      <c r="E101" s="6">
        <v>45</v>
      </c>
      <c r="F101" s="101">
        <v>0.0222222222222222</v>
      </c>
      <c r="G101" s="6">
        <v>23</v>
      </c>
      <c r="H101" s="5"/>
    </row>
    <row r="102" spans="1:8">
      <c r="A102" s="5"/>
      <c r="B102" s="5">
        <v>17</v>
      </c>
      <c r="C102" s="104" t="s">
        <v>578</v>
      </c>
      <c r="D102" s="6">
        <v>0</v>
      </c>
      <c r="E102" s="6">
        <v>45</v>
      </c>
      <c r="F102" s="101">
        <v>0</v>
      </c>
      <c r="G102" s="6">
        <v>1</v>
      </c>
      <c r="H102" s="5"/>
    </row>
    <row r="103" customHeight="1" spans="1:8">
      <c r="A103" s="5"/>
      <c r="B103" s="5">
        <v>18</v>
      </c>
      <c r="C103" s="104" t="s">
        <v>262</v>
      </c>
      <c r="D103" s="6">
        <v>2</v>
      </c>
      <c r="E103" s="6">
        <v>45</v>
      </c>
      <c r="F103" s="101">
        <v>0.0444444444444444</v>
      </c>
      <c r="G103" s="6">
        <v>25</v>
      </c>
      <c r="H103" s="5"/>
    </row>
    <row r="104" spans="1:8">
      <c r="A104" s="5"/>
      <c r="B104" s="5">
        <v>19</v>
      </c>
      <c r="C104" s="105" t="s">
        <v>249</v>
      </c>
      <c r="D104" s="6">
        <v>0</v>
      </c>
      <c r="E104" s="6">
        <v>35</v>
      </c>
      <c r="F104" s="101">
        <v>0</v>
      </c>
      <c r="G104" s="6">
        <v>1</v>
      </c>
      <c r="H104" s="5"/>
    </row>
    <row r="105" spans="1:8">
      <c r="A105" s="5"/>
      <c r="B105" s="5">
        <v>20</v>
      </c>
      <c r="C105" s="106" t="s">
        <v>579</v>
      </c>
      <c r="D105" s="6">
        <v>0</v>
      </c>
      <c r="E105" s="6">
        <v>35</v>
      </c>
      <c r="F105" s="101">
        <v>0</v>
      </c>
      <c r="G105" s="6">
        <v>1</v>
      </c>
      <c r="H105" s="5"/>
    </row>
    <row r="106" spans="1:8">
      <c r="A106" s="5"/>
      <c r="B106" s="5">
        <v>21</v>
      </c>
      <c r="C106" s="106" t="s">
        <v>580</v>
      </c>
      <c r="D106" s="6">
        <v>0</v>
      </c>
      <c r="E106" s="6">
        <v>45</v>
      </c>
      <c r="F106" s="101">
        <v>0</v>
      </c>
      <c r="G106" s="6">
        <v>1</v>
      </c>
      <c r="H106" s="5"/>
    </row>
    <row r="107" spans="1:8">
      <c r="A107" s="5"/>
      <c r="B107" s="5">
        <v>22</v>
      </c>
      <c r="C107" s="106" t="s">
        <v>581</v>
      </c>
      <c r="D107" s="6">
        <v>0</v>
      </c>
      <c r="E107" s="6">
        <v>40</v>
      </c>
      <c r="F107" s="101">
        <v>0</v>
      </c>
      <c r="G107" s="6">
        <v>1</v>
      </c>
      <c r="H107" s="5"/>
    </row>
    <row r="108" spans="1:8">
      <c r="A108" s="5"/>
      <c r="B108" s="5">
        <v>23</v>
      </c>
      <c r="C108" s="106" t="s">
        <v>582</v>
      </c>
      <c r="D108" s="6">
        <v>0</v>
      </c>
      <c r="E108" s="6">
        <v>50</v>
      </c>
      <c r="F108" s="101">
        <v>0</v>
      </c>
      <c r="G108" s="6">
        <v>1</v>
      </c>
      <c r="H108" s="5"/>
    </row>
    <row r="109" spans="1:8">
      <c r="A109" s="5"/>
      <c r="B109" s="5">
        <v>24</v>
      </c>
      <c r="C109" s="107" t="s">
        <v>583</v>
      </c>
      <c r="D109" s="6">
        <v>0</v>
      </c>
      <c r="E109" s="103">
        <v>45</v>
      </c>
      <c r="F109" s="101">
        <v>0</v>
      </c>
      <c r="G109" s="103">
        <v>1</v>
      </c>
      <c r="H109" s="5"/>
    </row>
    <row r="110" spans="1:8">
      <c r="A110" s="5"/>
      <c r="B110" s="5">
        <v>25</v>
      </c>
      <c r="C110" s="104" t="s">
        <v>584</v>
      </c>
      <c r="D110" s="6">
        <v>0</v>
      </c>
      <c r="E110" s="110">
        <v>45</v>
      </c>
      <c r="F110" s="101">
        <v>0</v>
      </c>
      <c r="G110" s="110">
        <v>1</v>
      </c>
      <c r="H110" s="5"/>
    </row>
    <row r="111" spans="1:8">
      <c r="A111" s="5"/>
      <c r="B111" s="5">
        <v>26</v>
      </c>
      <c r="C111" s="104" t="s">
        <v>585</v>
      </c>
      <c r="D111" s="6">
        <v>0</v>
      </c>
      <c r="E111" s="110">
        <v>45</v>
      </c>
      <c r="F111" s="101">
        <v>0</v>
      </c>
      <c r="G111" s="110">
        <v>1</v>
      </c>
      <c r="H111" s="5"/>
    </row>
    <row r="112" spans="1:8">
      <c r="A112" s="5"/>
      <c r="B112" s="5">
        <v>27</v>
      </c>
      <c r="C112" s="104" t="s">
        <v>586</v>
      </c>
      <c r="D112" s="6">
        <v>0</v>
      </c>
      <c r="E112" s="110">
        <v>45</v>
      </c>
      <c r="F112" s="101">
        <v>0</v>
      </c>
      <c r="G112" s="110">
        <v>1</v>
      </c>
      <c r="H112" s="5"/>
    </row>
    <row r="113" spans="1:8">
      <c r="A113" s="108" t="s">
        <v>5</v>
      </c>
      <c r="B113" s="109">
        <v>1</v>
      </c>
      <c r="C113" s="109" t="s">
        <v>587</v>
      </c>
      <c r="D113" s="109">
        <v>0</v>
      </c>
      <c r="E113" s="109">
        <v>39</v>
      </c>
      <c r="F113" s="111">
        <v>0</v>
      </c>
      <c r="G113" s="109">
        <v>1</v>
      </c>
      <c r="H113" s="109"/>
    </row>
    <row r="114" spans="1:8">
      <c r="A114" s="108"/>
      <c r="B114" s="109">
        <v>2</v>
      </c>
      <c r="C114" s="109" t="s">
        <v>588</v>
      </c>
      <c r="D114" s="109">
        <v>0</v>
      </c>
      <c r="E114" s="109">
        <v>33</v>
      </c>
      <c r="F114" s="111">
        <v>0</v>
      </c>
      <c r="G114" s="109">
        <v>1</v>
      </c>
      <c r="H114" s="109"/>
    </row>
    <row r="115" spans="1:8">
      <c r="A115" s="108"/>
      <c r="B115" s="109">
        <v>3</v>
      </c>
      <c r="C115" s="109" t="s">
        <v>589</v>
      </c>
      <c r="D115" s="109">
        <v>0</v>
      </c>
      <c r="E115" s="109">
        <v>13</v>
      </c>
      <c r="F115" s="111">
        <v>0</v>
      </c>
      <c r="G115" s="109">
        <v>1</v>
      </c>
      <c r="H115" s="109"/>
    </row>
    <row r="116" spans="1:8">
      <c r="A116" s="108"/>
      <c r="B116" s="109">
        <v>4</v>
      </c>
      <c r="C116" s="109" t="s">
        <v>590</v>
      </c>
      <c r="D116" s="109">
        <v>0</v>
      </c>
      <c r="E116" s="109">
        <v>9</v>
      </c>
      <c r="F116" s="111">
        <v>0</v>
      </c>
      <c r="G116" s="109">
        <v>1</v>
      </c>
      <c r="H116" s="109"/>
    </row>
    <row r="117" spans="1:8">
      <c r="A117" s="108"/>
      <c r="B117" s="109">
        <v>5</v>
      </c>
      <c r="C117" s="109" t="s">
        <v>591</v>
      </c>
      <c r="D117" s="109">
        <v>0</v>
      </c>
      <c r="E117" s="109">
        <v>35</v>
      </c>
      <c r="F117" s="111">
        <v>0</v>
      </c>
      <c r="G117" s="109">
        <v>1</v>
      </c>
      <c r="H117" s="109"/>
    </row>
    <row r="118" spans="1:8">
      <c r="A118" s="108"/>
      <c r="B118" s="109">
        <v>6</v>
      </c>
      <c r="C118" s="109" t="s">
        <v>592</v>
      </c>
      <c r="D118" s="109">
        <v>0</v>
      </c>
      <c r="E118" s="109">
        <v>38</v>
      </c>
      <c r="F118" s="111">
        <v>0</v>
      </c>
      <c r="G118" s="109">
        <v>1</v>
      </c>
      <c r="H118" s="109"/>
    </row>
    <row r="119" spans="1:8">
      <c r="A119" s="108"/>
      <c r="B119" s="109">
        <v>7</v>
      </c>
      <c r="C119" s="109" t="s">
        <v>593</v>
      </c>
      <c r="D119" s="109">
        <v>0</v>
      </c>
      <c r="E119" s="109">
        <v>41</v>
      </c>
      <c r="F119" s="111">
        <v>0</v>
      </c>
      <c r="G119" s="109">
        <v>1</v>
      </c>
      <c r="H119" s="109"/>
    </row>
    <row r="120" spans="1:8">
      <c r="A120" s="108"/>
      <c r="B120" s="109">
        <v>8</v>
      </c>
      <c r="C120" s="109" t="s">
        <v>594</v>
      </c>
      <c r="D120" s="109">
        <v>0</v>
      </c>
      <c r="E120" s="109">
        <v>38</v>
      </c>
      <c r="F120" s="111">
        <v>0</v>
      </c>
      <c r="G120" s="109">
        <v>1</v>
      </c>
      <c r="H120" s="109"/>
    </row>
    <row r="121" spans="1:8">
      <c r="A121" s="108"/>
      <c r="B121" s="109">
        <v>9</v>
      </c>
      <c r="C121" s="109" t="s">
        <v>595</v>
      </c>
      <c r="D121" s="109">
        <v>0</v>
      </c>
      <c r="E121" s="109">
        <v>39</v>
      </c>
      <c r="F121" s="111">
        <v>0</v>
      </c>
      <c r="G121" s="109">
        <v>1</v>
      </c>
      <c r="H121" s="109"/>
    </row>
    <row r="122" spans="1:8">
      <c r="A122" s="108"/>
      <c r="B122" s="109">
        <v>10</v>
      </c>
      <c r="C122" s="109" t="s">
        <v>596</v>
      </c>
      <c r="D122" s="109">
        <v>0</v>
      </c>
      <c r="E122" s="109">
        <v>31</v>
      </c>
      <c r="F122" s="111">
        <v>0</v>
      </c>
      <c r="G122" s="109">
        <v>1</v>
      </c>
      <c r="H122" s="109"/>
    </row>
    <row r="123" spans="1:8">
      <c r="A123" s="108"/>
      <c r="B123" s="109">
        <v>11</v>
      </c>
      <c r="C123" s="109" t="s">
        <v>290</v>
      </c>
      <c r="D123" s="109">
        <v>2</v>
      </c>
      <c r="E123" s="109">
        <v>40</v>
      </c>
      <c r="F123" s="111">
        <v>0.05</v>
      </c>
      <c r="G123" s="109">
        <v>24</v>
      </c>
      <c r="H123" s="109"/>
    </row>
    <row r="124" spans="1:8">
      <c r="A124" s="108"/>
      <c r="B124" s="109">
        <v>12</v>
      </c>
      <c r="C124" s="109" t="s">
        <v>597</v>
      </c>
      <c r="D124" s="109">
        <v>0</v>
      </c>
      <c r="E124" s="109">
        <v>39</v>
      </c>
      <c r="F124" s="111">
        <v>0</v>
      </c>
      <c r="G124" s="109">
        <v>1</v>
      </c>
      <c r="H124" s="109"/>
    </row>
    <row r="125" spans="1:8">
      <c r="A125" s="108"/>
      <c r="B125" s="109">
        <v>13</v>
      </c>
      <c r="C125" s="109" t="s">
        <v>598</v>
      </c>
      <c r="D125" s="109">
        <v>0</v>
      </c>
      <c r="E125" s="109">
        <v>39</v>
      </c>
      <c r="F125" s="111">
        <v>0</v>
      </c>
      <c r="G125" s="109">
        <v>1</v>
      </c>
      <c r="H125" s="109"/>
    </row>
    <row r="126" spans="1:8">
      <c r="A126" s="108"/>
      <c r="B126" s="109">
        <v>14</v>
      </c>
      <c r="C126" s="109" t="s">
        <v>322</v>
      </c>
      <c r="D126" s="109">
        <v>4</v>
      </c>
      <c r="E126" s="109">
        <v>41</v>
      </c>
      <c r="F126" s="111">
        <v>0.0976</v>
      </c>
      <c r="G126" s="109">
        <v>26</v>
      </c>
      <c r="H126" s="109"/>
    </row>
    <row r="127" spans="1:8">
      <c r="A127" s="108"/>
      <c r="B127" s="109">
        <v>15</v>
      </c>
      <c r="C127" s="109" t="s">
        <v>599</v>
      </c>
      <c r="D127" s="109">
        <v>0</v>
      </c>
      <c r="E127" s="109">
        <v>37</v>
      </c>
      <c r="F127" s="111">
        <v>0</v>
      </c>
      <c r="G127" s="109">
        <v>1</v>
      </c>
      <c r="H127" s="109"/>
    </row>
    <row r="128" spans="1:8">
      <c r="A128" s="108"/>
      <c r="B128" s="109">
        <v>16</v>
      </c>
      <c r="C128" s="109" t="s">
        <v>600</v>
      </c>
      <c r="D128" s="109">
        <v>0</v>
      </c>
      <c r="E128" s="109">
        <v>38</v>
      </c>
      <c r="F128" s="111">
        <v>0</v>
      </c>
      <c r="G128" s="109">
        <v>1</v>
      </c>
      <c r="H128" s="109"/>
    </row>
    <row r="129" spans="1:8">
      <c r="A129" s="108"/>
      <c r="B129" s="109">
        <v>17</v>
      </c>
      <c r="C129" s="109" t="s">
        <v>601</v>
      </c>
      <c r="D129" s="109">
        <v>0</v>
      </c>
      <c r="E129" s="109">
        <v>39</v>
      </c>
      <c r="F129" s="111">
        <v>0</v>
      </c>
      <c r="G129" s="109">
        <v>1</v>
      </c>
      <c r="H129" s="109"/>
    </row>
    <row r="130" spans="1:8">
      <c r="A130" s="108"/>
      <c r="B130" s="109">
        <v>18</v>
      </c>
      <c r="C130" s="109" t="s">
        <v>602</v>
      </c>
      <c r="D130" s="109">
        <v>0</v>
      </c>
      <c r="E130" s="109">
        <v>45</v>
      </c>
      <c r="F130" s="111">
        <v>0</v>
      </c>
      <c r="G130" s="109">
        <v>1</v>
      </c>
      <c r="H130" s="109"/>
    </row>
    <row r="131" spans="1:8">
      <c r="A131" s="108"/>
      <c r="B131" s="109">
        <v>19</v>
      </c>
      <c r="C131" s="109" t="s">
        <v>330</v>
      </c>
      <c r="D131" s="109">
        <v>6</v>
      </c>
      <c r="E131" s="109">
        <v>40</v>
      </c>
      <c r="F131" s="111">
        <v>0.15</v>
      </c>
      <c r="G131" s="109">
        <v>29</v>
      </c>
      <c r="H131" s="109"/>
    </row>
    <row r="132" spans="1:8">
      <c r="A132" s="108"/>
      <c r="B132" s="109">
        <v>20</v>
      </c>
      <c r="C132" s="109" t="s">
        <v>603</v>
      </c>
      <c r="D132" s="109">
        <v>0</v>
      </c>
      <c r="E132" s="109">
        <v>40</v>
      </c>
      <c r="F132" s="111">
        <v>0</v>
      </c>
      <c r="G132" s="109">
        <v>1</v>
      </c>
      <c r="H132" s="109"/>
    </row>
    <row r="133" spans="1:8">
      <c r="A133" s="108"/>
      <c r="B133" s="109">
        <v>21</v>
      </c>
      <c r="C133" s="109" t="s">
        <v>604</v>
      </c>
      <c r="D133" s="109">
        <v>0</v>
      </c>
      <c r="E133" s="109">
        <v>40</v>
      </c>
      <c r="F133" s="111">
        <v>0</v>
      </c>
      <c r="G133" s="109">
        <v>1</v>
      </c>
      <c r="H133" s="109"/>
    </row>
    <row r="134" spans="1:8">
      <c r="A134" s="108"/>
      <c r="B134" s="109">
        <v>22</v>
      </c>
      <c r="C134" s="109" t="s">
        <v>605</v>
      </c>
      <c r="D134" s="109">
        <v>0</v>
      </c>
      <c r="E134" s="109">
        <v>40</v>
      </c>
      <c r="F134" s="111">
        <v>0</v>
      </c>
      <c r="G134" s="109">
        <v>1</v>
      </c>
      <c r="H134" s="109"/>
    </row>
    <row r="135" spans="1:8">
      <c r="A135" s="108"/>
      <c r="B135" s="109">
        <v>23</v>
      </c>
      <c r="C135" s="109" t="s">
        <v>606</v>
      </c>
      <c r="D135" s="109">
        <v>0</v>
      </c>
      <c r="E135" s="109">
        <v>45</v>
      </c>
      <c r="F135" s="111">
        <v>0</v>
      </c>
      <c r="G135" s="109">
        <v>1</v>
      </c>
      <c r="H135" s="109"/>
    </row>
    <row r="136" spans="1:8">
      <c r="A136" s="108"/>
      <c r="B136" s="109">
        <v>24</v>
      </c>
      <c r="C136" s="109" t="s">
        <v>315</v>
      </c>
      <c r="D136" s="109">
        <v>6</v>
      </c>
      <c r="E136" s="109">
        <v>40</v>
      </c>
      <c r="F136" s="111">
        <v>0.15</v>
      </c>
      <c r="G136" s="109">
        <v>29</v>
      </c>
      <c r="H136" s="109"/>
    </row>
    <row r="137" spans="1:8">
      <c r="A137" s="108"/>
      <c r="B137" s="109">
        <v>25</v>
      </c>
      <c r="C137" s="109" t="s">
        <v>607</v>
      </c>
      <c r="D137" s="109">
        <v>1</v>
      </c>
      <c r="E137" s="109">
        <v>39</v>
      </c>
      <c r="F137" s="111">
        <v>0.0256</v>
      </c>
      <c r="G137" s="109">
        <v>23</v>
      </c>
      <c r="H137" s="109"/>
    </row>
    <row r="138" spans="1:8">
      <c r="A138" s="108"/>
      <c r="B138" s="109">
        <v>26</v>
      </c>
      <c r="C138" s="109" t="s">
        <v>310</v>
      </c>
      <c r="D138" s="109">
        <v>2</v>
      </c>
      <c r="E138" s="109">
        <v>20</v>
      </c>
      <c r="F138" s="111">
        <v>0.1</v>
      </c>
      <c r="G138" s="109">
        <v>27</v>
      </c>
      <c r="H138" s="109"/>
    </row>
    <row r="139" spans="1:8">
      <c r="A139" s="108"/>
      <c r="B139" s="109">
        <v>27</v>
      </c>
      <c r="C139" s="109" t="s">
        <v>608</v>
      </c>
      <c r="D139" s="109">
        <v>0</v>
      </c>
      <c r="E139" s="109">
        <v>30</v>
      </c>
      <c r="F139" s="111">
        <v>0</v>
      </c>
      <c r="G139" s="109">
        <v>1</v>
      </c>
      <c r="H139" s="109"/>
    </row>
    <row r="140" spans="1:8">
      <c r="A140" s="108"/>
      <c r="B140" s="109">
        <v>28</v>
      </c>
      <c r="C140" s="109" t="s">
        <v>609</v>
      </c>
      <c r="D140" s="109">
        <v>0</v>
      </c>
      <c r="E140" s="109">
        <v>30</v>
      </c>
      <c r="F140" s="111">
        <v>0</v>
      </c>
      <c r="G140" s="109">
        <v>1</v>
      </c>
      <c r="H140" s="109"/>
    </row>
    <row r="141" spans="1:8">
      <c r="A141" s="108"/>
      <c r="B141" s="109">
        <v>29</v>
      </c>
      <c r="C141" s="109" t="s">
        <v>296</v>
      </c>
      <c r="D141" s="109">
        <v>2</v>
      </c>
      <c r="E141" s="109">
        <v>40</v>
      </c>
      <c r="F141" s="111">
        <v>0.05</v>
      </c>
      <c r="G141" s="109">
        <v>24</v>
      </c>
      <c r="H141" s="109"/>
    </row>
    <row r="142" spans="1:8">
      <c r="A142" s="108"/>
      <c r="B142" s="109">
        <v>30</v>
      </c>
      <c r="C142" s="109" t="s">
        <v>302</v>
      </c>
      <c r="D142" s="109">
        <v>4</v>
      </c>
      <c r="E142" s="109">
        <v>40</v>
      </c>
      <c r="F142" s="111">
        <v>0.1</v>
      </c>
      <c r="G142" s="109">
        <v>27</v>
      </c>
      <c r="H142" s="109"/>
    </row>
    <row r="143" spans="1:8">
      <c r="A143" s="5" t="s">
        <v>6</v>
      </c>
      <c r="B143" s="5">
        <v>1</v>
      </c>
      <c r="C143" s="9" t="s">
        <v>610</v>
      </c>
      <c r="D143" s="31">
        <v>0</v>
      </c>
      <c r="E143" s="5">
        <v>34</v>
      </c>
      <c r="F143" s="113">
        <f t="shared" ref="F143:F187" si="1">D143/E143</f>
        <v>0</v>
      </c>
      <c r="G143" s="5">
        <f t="shared" ref="G143:G186" si="2">RANK(F143,$F$143:$F$186,1)</f>
        <v>1</v>
      </c>
      <c r="H143" s="5"/>
    </row>
    <row r="144" spans="1:8">
      <c r="A144" s="5"/>
      <c r="B144" s="5">
        <v>2</v>
      </c>
      <c r="C144" s="9" t="s">
        <v>611</v>
      </c>
      <c r="D144" s="31">
        <v>0</v>
      </c>
      <c r="E144" s="5">
        <v>34</v>
      </c>
      <c r="F144" s="113">
        <f t="shared" si="1"/>
        <v>0</v>
      </c>
      <c r="G144" s="5">
        <f t="shared" si="2"/>
        <v>1</v>
      </c>
      <c r="H144" s="5"/>
    </row>
    <row r="145" spans="1:8">
      <c r="A145" s="5"/>
      <c r="B145" s="5">
        <v>3</v>
      </c>
      <c r="C145" s="9" t="s">
        <v>612</v>
      </c>
      <c r="D145" s="31">
        <v>0</v>
      </c>
      <c r="E145" s="5">
        <v>34</v>
      </c>
      <c r="F145" s="113">
        <f t="shared" si="1"/>
        <v>0</v>
      </c>
      <c r="G145" s="5">
        <f t="shared" si="2"/>
        <v>1</v>
      </c>
      <c r="H145" s="5"/>
    </row>
    <row r="146" spans="1:8">
      <c r="A146" s="5"/>
      <c r="B146" s="5">
        <v>4</v>
      </c>
      <c r="C146" s="9" t="s">
        <v>613</v>
      </c>
      <c r="D146" s="31">
        <v>0</v>
      </c>
      <c r="E146" s="5">
        <v>33</v>
      </c>
      <c r="F146" s="113">
        <f t="shared" si="1"/>
        <v>0</v>
      </c>
      <c r="G146" s="5">
        <f t="shared" si="2"/>
        <v>1</v>
      </c>
      <c r="H146" s="5"/>
    </row>
    <row r="147" spans="1:8">
      <c r="A147" s="5"/>
      <c r="B147" s="5">
        <v>5</v>
      </c>
      <c r="C147" s="9" t="s">
        <v>614</v>
      </c>
      <c r="D147" s="31">
        <v>0</v>
      </c>
      <c r="E147" s="5">
        <v>45</v>
      </c>
      <c r="F147" s="113">
        <f t="shared" si="1"/>
        <v>0</v>
      </c>
      <c r="G147" s="5">
        <f t="shared" si="2"/>
        <v>1</v>
      </c>
      <c r="H147" s="5"/>
    </row>
    <row r="148" spans="1:8">
      <c r="A148" s="5"/>
      <c r="B148" s="5">
        <v>6</v>
      </c>
      <c r="C148" s="9" t="s">
        <v>615</v>
      </c>
      <c r="D148" s="31">
        <v>0</v>
      </c>
      <c r="E148" s="5">
        <v>45</v>
      </c>
      <c r="F148" s="113">
        <f t="shared" si="1"/>
        <v>0</v>
      </c>
      <c r="G148" s="5">
        <f t="shared" si="2"/>
        <v>1</v>
      </c>
      <c r="H148" s="5"/>
    </row>
    <row r="149" spans="1:8">
      <c r="A149" s="5"/>
      <c r="B149" s="5">
        <v>7</v>
      </c>
      <c r="C149" s="9" t="s">
        <v>616</v>
      </c>
      <c r="D149" s="31">
        <v>0</v>
      </c>
      <c r="E149" s="5">
        <v>35</v>
      </c>
      <c r="F149" s="113">
        <f t="shared" si="1"/>
        <v>0</v>
      </c>
      <c r="G149" s="5">
        <f t="shared" si="2"/>
        <v>1</v>
      </c>
      <c r="H149" s="5"/>
    </row>
    <row r="150" spans="1:8">
      <c r="A150" s="5"/>
      <c r="B150" s="5">
        <v>8</v>
      </c>
      <c r="C150" s="9" t="s">
        <v>617</v>
      </c>
      <c r="D150" s="31">
        <v>0</v>
      </c>
      <c r="E150" s="5">
        <v>35</v>
      </c>
      <c r="F150" s="113">
        <f t="shared" si="1"/>
        <v>0</v>
      </c>
      <c r="G150" s="5">
        <f t="shared" si="2"/>
        <v>1</v>
      </c>
      <c r="H150" s="5"/>
    </row>
    <row r="151" spans="1:8">
      <c r="A151" s="5"/>
      <c r="B151" s="5">
        <v>9</v>
      </c>
      <c r="C151" s="9" t="s">
        <v>618</v>
      </c>
      <c r="D151" s="31">
        <v>0</v>
      </c>
      <c r="E151" s="5">
        <v>35</v>
      </c>
      <c r="F151" s="113">
        <f t="shared" si="1"/>
        <v>0</v>
      </c>
      <c r="G151" s="5">
        <f t="shared" si="2"/>
        <v>1</v>
      </c>
      <c r="H151" s="5"/>
    </row>
    <row r="152" spans="1:8">
      <c r="A152" s="5"/>
      <c r="B152" s="5">
        <v>10</v>
      </c>
      <c r="C152" s="9" t="s">
        <v>338</v>
      </c>
      <c r="D152" s="31">
        <v>6</v>
      </c>
      <c r="E152" s="5">
        <v>30</v>
      </c>
      <c r="F152" s="113">
        <f t="shared" si="1"/>
        <v>0.2</v>
      </c>
      <c r="G152" s="5">
        <f t="shared" si="2"/>
        <v>39</v>
      </c>
      <c r="H152" s="5"/>
    </row>
    <row r="153" spans="1:8">
      <c r="A153" s="5"/>
      <c r="B153" s="5">
        <v>11</v>
      </c>
      <c r="C153" s="9" t="s">
        <v>347</v>
      </c>
      <c r="D153" s="31">
        <v>5</v>
      </c>
      <c r="E153" s="5">
        <v>30</v>
      </c>
      <c r="F153" s="113">
        <f t="shared" si="1"/>
        <v>0.166666666666667</v>
      </c>
      <c r="G153" s="5">
        <f t="shared" si="2"/>
        <v>38</v>
      </c>
      <c r="H153" s="5"/>
    </row>
    <row r="154" spans="1:8">
      <c r="A154" s="5"/>
      <c r="B154" s="5">
        <v>12</v>
      </c>
      <c r="C154" s="9" t="s">
        <v>619</v>
      </c>
      <c r="D154" s="31">
        <v>0</v>
      </c>
      <c r="E154" s="5">
        <v>30</v>
      </c>
      <c r="F154" s="113">
        <f t="shared" si="1"/>
        <v>0</v>
      </c>
      <c r="G154" s="5">
        <f t="shared" si="2"/>
        <v>1</v>
      </c>
      <c r="H154" s="5"/>
    </row>
    <row r="155" spans="1:8">
      <c r="A155" s="5"/>
      <c r="B155" s="5">
        <v>13</v>
      </c>
      <c r="C155" s="9" t="s">
        <v>353</v>
      </c>
      <c r="D155" s="31">
        <v>4</v>
      </c>
      <c r="E155" s="5">
        <v>30</v>
      </c>
      <c r="F155" s="113">
        <f t="shared" si="1"/>
        <v>0.133333333333333</v>
      </c>
      <c r="G155" s="5">
        <f t="shared" si="2"/>
        <v>34</v>
      </c>
      <c r="H155" s="5"/>
    </row>
    <row r="156" spans="1:8">
      <c r="A156" s="5"/>
      <c r="B156" s="5">
        <v>14</v>
      </c>
      <c r="C156" s="9" t="s">
        <v>357</v>
      </c>
      <c r="D156" s="31">
        <v>7</v>
      </c>
      <c r="E156" s="5">
        <v>30</v>
      </c>
      <c r="F156" s="113">
        <f t="shared" si="1"/>
        <v>0.233333333333333</v>
      </c>
      <c r="G156" s="5">
        <f t="shared" si="2"/>
        <v>42</v>
      </c>
      <c r="H156" s="5"/>
    </row>
    <row r="157" spans="1:8">
      <c r="A157" s="5"/>
      <c r="B157" s="5">
        <v>15</v>
      </c>
      <c r="C157" s="9" t="s">
        <v>368</v>
      </c>
      <c r="D157" s="31">
        <v>3</v>
      </c>
      <c r="E157" s="5">
        <v>30</v>
      </c>
      <c r="F157" s="113">
        <f t="shared" si="1"/>
        <v>0.1</v>
      </c>
      <c r="G157" s="5">
        <f t="shared" si="2"/>
        <v>31</v>
      </c>
      <c r="H157" s="5"/>
    </row>
    <row r="158" spans="1:8">
      <c r="A158" s="5"/>
      <c r="B158" s="5">
        <v>16</v>
      </c>
      <c r="C158" s="9" t="s">
        <v>620</v>
      </c>
      <c r="D158" s="31">
        <v>0</v>
      </c>
      <c r="E158" s="5">
        <v>30</v>
      </c>
      <c r="F158" s="113">
        <f t="shared" si="1"/>
        <v>0</v>
      </c>
      <c r="G158" s="5">
        <f t="shared" si="2"/>
        <v>1</v>
      </c>
      <c r="H158" s="5"/>
    </row>
    <row r="159" spans="1:8">
      <c r="A159" s="5"/>
      <c r="B159" s="5">
        <v>17</v>
      </c>
      <c r="C159" s="9" t="s">
        <v>621</v>
      </c>
      <c r="D159" s="31">
        <v>0</v>
      </c>
      <c r="E159" s="5">
        <v>30</v>
      </c>
      <c r="F159" s="113">
        <f t="shared" si="1"/>
        <v>0</v>
      </c>
      <c r="G159" s="5">
        <f t="shared" si="2"/>
        <v>1</v>
      </c>
      <c r="H159" s="5"/>
    </row>
    <row r="160" spans="1:8">
      <c r="A160" s="5"/>
      <c r="B160" s="5">
        <v>18</v>
      </c>
      <c r="C160" s="9" t="s">
        <v>622</v>
      </c>
      <c r="D160" s="31">
        <v>0</v>
      </c>
      <c r="E160" s="5">
        <v>42</v>
      </c>
      <c r="F160" s="113">
        <f t="shared" si="1"/>
        <v>0</v>
      </c>
      <c r="G160" s="5">
        <f t="shared" si="2"/>
        <v>1</v>
      </c>
      <c r="H160" s="5"/>
    </row>
    <row r="161" spans="1:8">
      <c r="A161" s="5"/>
      <c r="B161" s="5">
        <v>19</v>
      </c>
      <c r="C161" s="9" t="s">
        <v>374</v>
      </c>
      <c r="D161" s="31">
        <v>13</v>
      </c>
      <c r="E161" s="5">
        <v>30</v>
      </c>
      <c r="F161" s="113">
        <f t="shared" si="1"/>
        <v>0.433333333333333</v>
      </c>
      <c r="G161" s="5">
        <f t="shared" si="2"/>
        <v>44</v>
      </c>
      <c r="H161" s="5"/>
    </row>
    <row r="162" spans="1:8">
      <c r="A162" s="5"/>
      <c r="B162" s="5">
        <v>20</v>
      </c>
      <c r="C162" s="9" t="s">
        <v>623</v>
      </c>
      <c r="D162" s="31">
        <v>0</v>
      </c>
      <c r="E162" s="5">
        <v>30</v>
      </c>
      <c r="F162" s="113">
        <f t="shared" si="1"/>
        <v>0</v>
      </c>
      <c r="G162" s="5">
        <f t="shared" si="2"/>
        <v>1</v>
      </c>
      <c r="H162" s="5"/>
    </row>
    <row r="163" spans="1:8">
      <c r="A163" s="5"/>
      <c r="B163" s="5">
        <v>21</v>
      </c>
      <c r="C163" s="5" t="s">
        <v>75</v>
      </c>
      <c r="D163" s="31">
        <v>8</v>
      </c>
      <c r="E163" s="5">
        <v>36</v>
      </c>
      <c r="F163" s="113">
        <f t="shared" si="1"/>
        <v>0.222222222222222</v>
      </c>
      <c r="G163" s="5">
        <f t="shared" si="2"/>
        <v>41</v>
      </c>
      <c r="H163" s="5"/>
    </row>
    <row r="164" spans="1:8">
      <c r="A164" s="5"/>
      <c r="B164" s="5">
        <v>22</v>
      </c>
      <c r="C164" s="5" t="s">
        <v>397</v>
      </c>
      <c r="D164" s="31">
        <v>5</v>
      </c>
      <c r="E164" s="5">
        <v>35</v>
      </c>
      <c r="F164" s="113">
        <f t="shared" si="1"/>
        <v>0.142857142857143</v>
      </c>
      <c r="G164" s="5">
        <f t="shared" si="2"/>
        <v>36</v>
      </c>
      <c r="H164" s="5"/>
    </row>
    <row r="165" spans="1:8">
      <c r="A165" s="5"/>
      <c r="B165" s="5">
        <v>23</v>
      </c>
      <c r="C165" s="5" t="s">
        <v>624</v>
      </c>
      <c r="D165" s="31">
        <v>0</v>
      </c>
      <c r="E165" s="5">
        <v>33</v>
      </c>
      <c r="F165" s="113">
        <f t="shared" si="1"/>
        <v>0</v>
      </c>
      <c r="G165" s="5">
        <f t="shared" si="2"/>
        <v>1</v>
      </c>
      <c r="H165" s="5"/>
    </row>
    <row r="166" spans="1:8">
      <c r="A166" s="5"/>
      <c r="B166" s="5">
        <v>24</v>
      </c>
      <c r="C166" s="5" t="s">
        <v>400</v>
      </c>
      <c r="D166" s="31">
        <v>9</v>
      </c>
      <c r="E166" s="5">
        <v>32</v>
      </c>
      <c r="F166" s="113">
        <f t="shared" si="1"/>
        <v>0.28125</v>
      </c>
      <c r="G166" s="5">
        <f t="shared" si="2"/>
        <v>43</v>
      </c>
      <c r="H166" s="5"/>
    </row>
    <row r="167" spans="1:8">
      <c r="A167" s="5"/>
      <c r="B167" s="5">
        <v>25</v>
      </c>
      <c r="C167" s="5" t="s">
        <v>625</v>
      </c>
      <c r="D167" s="31">
        <v>0</v>
      </c>
      <c r="E167" s="5">
        <v>37</v>
      </c>
      <c r="F167" s="113">
        <f t="shared" si="1"/>
        <v>0</v>
      </c>
      <c r="G167" s="5">
        <f t="shared" si="2"/>
        <v>1</v>
      </c>
      <c r="H167" s="5"/>
    </row>
    <row r="168" spans="1:8">
      <c r="A168" s="5"/>
      <c r="B168" s="5">
        <v>26</v>
      </c>
      <c r="C168" s="5" t="s">
        <v>407</v>
      </c>
      <c r="D168" s="31">
        <v>5</v>
      </c>
      <c r="E168" s="5">
        <v>36</v>
      </c>
      <c r="F168" s="113">
        <f t="shared" si="1"/>
        <v>0.138888888888889</v>
      </c>
      <c r="G168" s="5">
        <f t="shared" si="2"/>
        <v>35</v>
      </c>
      <c r="H168" s="5"/>
    </row>
    <row r="169" spans="1:8">
      <c r="A169" s="5"/>
      <c r="B169" s="5">
        <v>27</v>
      </c>
      <c r="C169" s="5" t="s">
        <v>626</v>
      </c>
      <c r="D169" s="31">
        <v>0</v>
      </c>
      <c r="E169" s="5">
        <v>29</v>
      </c>
      <c r="F169" s="113">
        <f t="shared" si="1"/>
        <v>0</v>
      </c>
      <c r="G169" s="5">
        <f t="shared" si="2"/>
        <v>1</v>
      </c>
      <c r="H169" s="5"/>
    </row>
    <row r="170" spans="1:8">
      <c r="A170" s="5"/>
      <c r="B170" s="5">
        <v>28</v>
      </c>
      <c r="C170" s="5" t="s">
        <v>414</v>
      </c>
      <c r="D170" s="31">
        <v>3</v>
      </c>
      <c r="E170" s="5">
        <v>30</v>
      </c>
      <c r="F170" s="113">
        <f t="shared" si="1"/>
        <v>0.1</v>
      </c>
      <c r="G170" s="5">
        <f t="shared" si="2"/>
        <v>31</v>
      </c>
      <c r="H170" s="5"/>
    </row>
    <row r="171" spans="1:8">
      <c r="A171" s="5"/>
      <c r="B171" s="5">
        <v>29</v>
      </c>
      <c r="C171" s="5" t="s">
        <v>627</v>
      </c>
      <c r="D171" s="31">
        <v>0</v>
      </c>
      <c r="E171" s="5">
        <v>29</v>
      </c>
      <c r="F171" s="113">
        <f t="shared" si="1"/>
        <v>0</v>
      </c>
      <c r="G171" s="5">
        <f t="shared" si="2"/>
        <v>1</v>
      </c>
      <c r="H171" s="5"/>
    </row>
    <row r="172" spans="1:8">
      <c r="A172" s="5"/>
      <c r="B172" s="5">
        <v>30</v>
      </c>
      <c r="C172" s="5" t="s">
        <v>628</v>
      </c>
      <c r="D172" s="31">
        <v>0</v>
      </c>
      <c r="E172" s="5">
        <v>45</v>
      </c>
      <c r="F172" s="113">
        <f t="shared" si="1"/>
        <v>0</v>
      </c>
      <c r="G172" s="5">
        <f t="shared" si="2"/>
        <v>1</v>
      </c>
      <c r="H172" s="5"/>
    </row>
    <row r="173" spans="1:8">
      <c r="A173" s="5"/>
      <c r="B173" s="5">
        <v>31</v>
      </c>
      <c r="C173" s="5" t="s">
        <v>629</v>
      </c>
      <c r="D173" s="31">
        <v>0</v>
      </c>
      <c r="E173" s="5">
        <v>28</v>
      </c>
      <c r="F173" s="113">
        <f t="shared" si="1"/>
        <v>0</v>
      </c>
      <c r="G173" s="5">
        <f t="shared" si="2"/>
        <v>1</v>
      </c>
      <c r="H173" s="5"/>
    </row>
    <row r="174" spans="1:8">
      <c r="A174" s="5"/>
      <c r="B174" s="5">
        <v>32</v>
      </c>
      <c r="C174" s="5" t="s">
        <v>630</v>
      </c>
      <c r="D174" s="31">
        <v>0</v>
      </c>
      <c r="E174" s="5">
        <v>31</v>
      </c>
      <c r="F174" s="113">
        <f t="shared" si="1"/>
        <v>0</v>
      </c>
      <c r="G174" s="5">
        <f t="shared" si="2"/>
        <v>1</v>
      </c>
      <c r="H174" s="5"/>
    </row>
    <row r="175" spans="1:8">
      <c r="A175" s="5"/>
      <c r="B175" s="5">
        <v>33</v>
      </c>
      <c r="C175" s="9" t="s">
        <v>631</v>
      </c>
      <c r="D175" s="31">
        <v>0</v>
      </c>
      <c r="E175" s="5">
        <v>32</v>
      </c>
      <c r="F175" s="113">
        <f t="shared" si="1"/>
        <v>0</v>
      </c>
      <c r="G175" s="5">
        <f t="shared" si="2"/>
        <v>1</v>
      </c>
      <c r="H175" s="5"/>
    </row>
    <row r="176" spans="1:8">
      <c r="A176" s="5"/>
      <c r="B176" s="5">
        <v>34</v>
      </c>
      <c r="C176" s="9" t="s">
        <v>418</v>
      </c>
      <c r="D176" s="31">
        <v>5</v>
      </c>
      <c r="E176" s="5">
        <v>31</v>
      </c>
      <c r="F176" s="113">
        <f t="shared" si="1"/>
        <v>0.161290322580645</v>
      </c>
      <c r="G176" s="5">
        <f t="shared" si="2"/>
        <v>37</v>
      </c>
      <c r="H176" s="5"/>
    </row>
    <row r="177" spans="1:8">
      <c r="A177" s="5"/>
      <c r="B177" s="5">
        <v>35</v>
      </c>
      <c r="C177" s="9" t="s">
        <v>632</v>
      </c>
      <c r="D177" s="31">
        <v>0</v>
      </c>
      <c r="E177" s="5">
        <v>31</v>
      </c>
      <c r="F177" s="113">
        <f t="shared" si="1"/>
        <v>0</v>
      </c>
      <c r="G177" s="5">
        <f t="shared" si="2"/>
        <v>1</v>
      </c>
      <c r="H177" s="5"/>
    </row>
    <row r="178" spans="1:8">
      <c r="A178" s="5"/>
      <c r="B178" s="5">
        <v>36</v>
      </c>
      <c r="C178" s="9" t="s">
        <v>633</v>
      </c>
      <c r="D178" s="31">
        <v>0</v>
      </c>
      <c r="E178" s="5">
        <v>31</v>
      </c>
      <c r="F178" s="113">
        <f t="shared" si="1"/>
        <v>0</v>
      </c>
      <c r="G178" s="5">
        <f t="shared" si="2"/>
        <v>1</v>
      </c>
      <c r="H178" s="5"/>
    </row>
    <row r="179" spans="1:8">
      <c r="A179" s="5"/>
      <c r="B179" s="5">
        <v>37</v>
      </c>
      <c r="C179" s="9" t="s">
        <v>634</v>
      </c>
      <c r="D179" s="31">
        <v>0</v>
      </c>
      <c r="E179" s="5">
        <v>36</v>
      </c>
      <c r="F179" s="113">
        <f t="shared" si="1"/>
        <v>0</v>
      </c>
      <c r="G179" s="5">
        <f t="shared" si="2"/>
        <v>1</v>
      </c>
      <c r="H179" s="5"/>
    </row>
    <row r="180" spans="1:8">
      <c r="A180" s="5"/>
      <c r="B180" s="5">
        <v>38</v>
      </c>
      <c r="C180" s="5" t="s">
        <v>635</v>
      </c>
      <c r="D180" s="31">
        <v>0</v>
      </c>
      <c r="E180" s="5">
        <v>35</v>
      </c>
      <c r="F180" s="113">
        <f t="shared" si="1"/>
        <v>0</v>
      </c>
      <c r="G180" s="5">
        <f t="shared" si="2"/>
        <v>1</v>
      </c>
      <c r="H180" s="5"/>
    </row>
    <row r="181" spans="1:8">
      <c r="A181" s="5"/>
      <c r="B181" s="5">
        <v>39</v>
      </c>
      <c r="C181" s="9" t="s">
        <v>636</v>
      </c>
      <c r="D181" s="31">
        <v>0</v>
      </c>
      <c r="E181" s="5">
        <v>35</v>
      </c>
      <c r="F181" s="113">
        <f t="shared" si="1"/>
        <v>0</v>
      </c>
      <c r="G181" s="5">
        <f t="shared" si="2"/>
        <v>1</v>
      </c>
      <c r="H181" s="5"/>
    </row>
    <row r="182" spans="1:8">
      <c r="A182" s="5"/>
      <c r="B182" s="5">
        <v>40</v>
      </c>
      <c r="C182" s="9" t="s">
        <v>637</v>
      </c>
      <c r="D182" s="31">
        <v>0</v>
      </c>
      <c r="E182" s="5">
        <v>35</v>
      </c>
      <c r="F182" s="113">
        <f t="shared" si="1"/>
        <v>0</v>
      </c>
      <c r="G182" s="5">
        <f t="shared" si="2"/>
        <v>1</v>
      </c>
      <c r="H182" s="5"/>
    </row>
    <row r="183" spans="1:8">
      <c r="A183" s="5"/>
      <c r="B183" s="5">
        <v>41</v>
      </c>
      <c r="C183" s="9" t="s">
        <v>425</v>
      </c>
      <c r="D183" s="31">
        <v>3</v>
      </c>
      <c r="E183" s="5">
        <v>34</v>
      </c>
      <c r="F183" s="113">
        <f t="shared" si="1"/>
        <v>0.0882352941176471</v>
      </c>
      <c r="G183" s="5">
        <f t="shared" si="2"/>
        <v>30</v>
      </c>
      <c r="H183" s="5"/>
    </row>
    <row r="184" spans="1:8">
      <c r="A184" s="5"/>
      <c r="B184" s="5">
        <v>42</v>
      </c>
      <c r="C184" s="9" t="s">
        <v>429</v>
      </c>
      <c r="D184" s="31">
        <v>7</v>
      </c>
      <c r="E184" s="5">
        <v>34</v>
      </c>
      <c r="F184" s="113">
        <f t="shared" si="1"/>
        <v>0.205882352941176</v>
      </c>
      <c r="G184" s="5">
        <f t="shared" si="2"/>
        <v>40</v>
      </c>
      <c r="H184" s="5"/>
    </row>
    <row r="185" spans="1:8">
      <c r="A185" s="5"/>
      <c r="B185" s="5">
        <v>43</v>
      </c>
      <c r="C185" s="5" t="s">
        <v>434</v>
      </c>
      <c r="D185" s="31">
        <v>4</v>
      </c>
      <c r="E185" s="5">
        <v>35</v>
      </c>
      <c r="F185" s="113">
        <f t="shared" si="1"/>
        <v>0.114285714285714</v>
      </c>
      <c r="G185" s="5">
        <f t="shared" si="2"/>
        <v>33</v>
      </c>
      <c r="H185" s="5"/>
    </row>
    <row r="186" spans="1:8">
      <c r="A186" s="5"/>
      <c r="B186" s="5">
        <v>44</v>
      </c>
      <c r="C186" s="5" t="s">
        <v>638</v>
      </c>
      <c r="D186" s="31">
        <v>0</v>
      </c>
      <c r="E186" s="20">
        <v>36</v>
      </c>
      <c r="F186" s="113">
        <f t="shared" si="1"/>
        <v>0</v>
      </c>
      <c r="G186" s="5">
        <f t="shared" si="2"/>
        <v>1</v>
      </c>
      <c r="H186" s="5"/>
    </row>
    <row r="187" spans="1:8">
      <c r="A187" s="103" t="s">
        <v>7</v>
      </c>
      <c r="B187" s="6">
        <v>1</v>
      </c>
      <c r="C187" s="106" t="s">
        <v>639</v>
      </c>
      <c r="D187" s="31">
        <v>0</v>
      </c>
      <c r="E187" s="106">
        <v>36</v>
      </c>
      <c r="F187" s="101">
        <f t="shared" si="1"/>
        <v>0</v>
      </c>
      <c r="G187" s="6">
        <f>RANK(F187,$F$187:$F$211,1)</f>
        <v>1</v>
      </c>
      <c r="H187" s="5"/>
    </row>
    <row r="188" spans="1:8">
      <c r="A188" s="112"/>
      <c r="B188" s="6">
        <v>2</v>
      </c>
      <c r="C188" s="106" t="s">
        <v>640</v>
      </c>
      <c r="D188" s="31">
        <v>0</v>
      </c>
      <c r="E188" s="106">
        <v>36</v>
      </c>
      <c r="F188" s="101">
        <f t="shared" ref="F188:F215" si="3">D188/E188</f>
        <v>0</v>
      </c>
      <c r="G188" s="6">
        <f t="shared" ref="G188:G211" si="4">RANK(F188,$F$187:$F$211,1)</f>
        <v>1</v>
      </c>
      <c r="H188" s="5"/>
    </row>
    <row r="189" spans="1:8">
      <c r="A189" s="112"/>
      <c r="B189" s="6">
        <v>3</v>
      </c>
      <c r="C189" s="106" t="s">
        <v>641</v>
      </c>
      <c r="D189" s="31">
        <v>0</v>
      </c>
      <c r="E189" s="106">
        <v>36</v>
      </c>
      <c r="F189" s="101">
        <f t="shared" si="3"/>
        <v>0</v>
      </c>
      <c r="G189" s="6">
        <f t="shared" si="4"/>
        <v>1</v>
      </c>
      <c r="H189" s="5"/>
    </row>
    <row r="190" spans="1:8">
      <c r="A190" s="112"/>
      <c r="B190" s="6">
        <v>4</v>
      </c>
      <c r="C190" s="106" t="s">
        <v>642</v>
      </c>
      <c r="D190" s="31">
        <v>0</v>
      </c>
      <c r="E190" s="106">
        <v>36</v>
      </c>
      <c r="F190" s="101">
        <f t="shared" si="3"/>
        <v>0</v>
      </c>
      <c r="G190" s="6">
        <f t="shared" si="4"/>
        <v>1</v>
      </c>
      <c r="H190" s="5"/>
    </row>
    <row r="191" spans="1:8">
      <c r="A191" s="112"/>
      <c r="B191" s="6">
        <v>5</v>
      </c>
      <c r="C191" s="106" t="s">
        <v>643</v>
      </c>
      <c r="D191" s="31">
        <v>0</v>
      </c>
      <c r="E191" s="106">
        <v>35</v>
      </c>
      <c r="F191" s="101">
        <f t="shared" si="3"/>
        <v>0</v>
      </c>
      <c r="G191" s="6">
        <f t="shared" si="4"/>
        <v>1</v>
      </c>
      <c r="H191" s="5"/>
    </row>
    <row r="192" spans="1:8">
      <c r="A192" s="112"/>
      <c r="B192" s="6">
        <v>6</v>
      </c>
      <c r="C192" s="106" t="s">
        <v>644</v>
      </c>
      <c r="D192" s="31">
        <v>0</v>
      </c>
      <c r="E192" s="106">
        <v>44</v>
      </c>
      <c r="F192" s="101">
        <f t="shared" si="3"/>
        <v>0</v>
      </c>
      <c r="G192" s="6">
        <f t="shared" si="4"/>
        <v>1</v>
      </c>
      <c r="H192" s="5"/>
    </row>
    <row r="193" spans="1:8">
      <c r="A193" s="112"/>
      <c r="B193" s="6">
        <v>7</v>
      </c>
      <c r="C193" s="106" t="s">
        <v>645</v>
      </c>
      <c r="D193" s="31">
        <v>0</v>
      </c>
      <c r="E193" s="106">
        <v>37</v>
      </c>
      <c r="F193" s="101">
        <f t="shared" si="3"/>
        <v>0</v>
      </c>
      <c r="G193" s="6">
        <f t="shared" si="4"/>
        <v>1</v>
      </c>
      <c r="H193" s="5"/>
    </row>
    <row r="194" spans="1:8">
      <c r="A194" s="112"/>
      <c r="B194" s="6">
        <v>8</v>
      </c>
      <c r="C194" s="106" t="s">
        <v>646</v>
      </c>
      <c r="D194" s="31">
        <v>0</v>
      </c>
      <c r="E194" s="6">
        <v>33</v>
      </c>
      <c r="F194" s="101">
        <f t="shared" si="3"/>
        <v>0</v>
      </c>
      <c r="G194" s="6">
        <f t="shared" si="4"/>
        <v>1</v>
      </c>
      <c r="H194" s="5"/>
    </row>
    <row r="195" spans="1:8">
      <c r="A195" s="112"/>
      <c r="B195" s="6">
        <v>9</v>
      </c>
      <c r="C195" s="106" t="s">
        <v>647</v>
      </c>
      <c r="D195" s="31">
        <v>0</v>
      </c>
      <c r="E195" s="6">
        <v>33</v>
      </c>
      <c r="F195" s="101">
        <f t="shared" si="3"/>
        <v>0</v>
      </c>
      <c r="G195" s="6">
        <f t="shared" si="4"/>
        <v>1</v>
      </c>
      <c r="H195" s="5"/>
    </row>
    <row r="196" spans="1:8">
      <c r="A196" s="112"/>
      <c r="B196" s="6">
        <v>10</v>
      </c>
      <c r="C196" s="106" t="s">
        <v>479</v>
      </c>
      <c r="D196" s="31">
        <v>1</v>
      </c>
      <c r="E196" s="6">
        <v>32</v>
      </c>
      <c r="F196" s="101">
        <f t="shared" si="3"/>
        <v>0.03125</v>
      </c>
      <c r="G196" s="6">
        <f t="shared" si="4"/>
        <v>21</v>
      </c>
      <c r="H196" s="5"/>
    </row>
    <row r="197" spans="1:8">
      <c r="A197" s="112"/>
      <c r="B197" s="6">
        <v>11</v>
      </c>
      <c r="C197" s="106" t="s">
        <v>648</v>
      </c>
      <c r="D197" s="31">
        <v>0</v>
      </c>
      <c r="E197" s="6">
        <v>33</v>
      </c>
      <c r="F197" s="101">
        <f t="shared" si="3"/>
        <v>0</v>
      </c>
      <c r="G197" s="6">
        <f t="shared" si="4"/>
        <v>1</v>
      </c>
      <c r="H197" s="5"/>
    </row>
    <row r="198" spans="1:8">
      <c r="A198" s="112"/>
      <c r="B198" s="6">
        <v>12</v>
      </c>
      <c r="C198" s="106" t="s">
        <v>649</v>
      </c>
      <c r="D198" s="31">
        <v>0</v>
      </c>
      <c r="E198" s="6">
        <v>33</v>
      </c>
      <c r="F198" s="101">
        <f t="shared" si="3"/>
        <v>0</v>
      </c>
      <c r="G198" s="6">
        <f t="shared" si="4"/>
        <v>1</v>
      </c>
      <c r="H198" s="5"/>
    </row>
    <row r="199" spans="1:8">
      <c r="A199" s="112"/>
      <c r="B199" s="6">
        <v>13</v>
      </c>
      <c r="C199" s="106" t="s">
        <v>650</v>
      </c>
      <c r="D199" s="31">
        <v>0</v>
      </c>
      <c r="E199" s="6">
        <v>30</v>
      </c>
      <c r="F199" s="101">
        <f t="shared" si="3"/>
        <v>0</v>
      </c>
      <c r="G199" s="6">
        <f t="shared" si="4"/>
        <v>1</v>
      </c>
      <c r="H199" s="5"/>
    </row>
    <row r="200" spans="1:8">
      <c r="A200" s="112"/>
      <c r="B200" s="6">
        <v>14</v>
      </c>
      <c r="C200" s="106" t="s">
        <v>651</v>
      </c>
      <c r="D200" s="31">
        <v>0</v>
      </c>
      <c r="E200" s="6">
        <v>34</v>
      </c>
      <c r="F200" s="101">
        <f t="shared" si="3"/>
        <v>0</v>
      </c>
      <c r="G200" s="6">
        <f t="shared" si="4"/>
        <v>1</v>
      </c>
      <c r="H200" s="5"/>
    </row>
    <row r="201" spans="1:8">
      <c r="A201" s="112"/>
      <c r="B201" s="6">
        <v>15</v>
      </c>
      <c r="C201" s="106" t="s">
        <v>445</v>
      </c>
      <c r="D201" s="31">
        <v>1</v>
      </c>
      <c r="E201" s="6">
        <v>33</v>
      </c>
      <c r="F201" s="101">
        <f t="shared" si="3"/>
        <v>0.0303030303030303</v>
      </c>
      <c r="G201" s="6">
        <f t="shared" si="4"/>
        <v>20</v>
      </c>
      <c r="H201" s="5"/>
    </row>
    <row r="202" spans="1:8">
      <c r="A202" s="112"/>
      <c r="B202" s="6">
        <v>16</v>
      </c>
      <c r="C202" s="106" t="s">
        <v>652</v>
      </c>
      <c r="D202" s="31">
        <v>0</v>
      </c>
      <c r="E202" s="6">
        <v>33</v>
      </c>
      <c r="F202" s="101">
        <f t="shared" si="3"/>
        <v>0</v>
      </c>
      <c r="G202" s="6">
        <f t="shared" si="4"/>
        <v>1</v>
      </c>
      <c r="H202" s="5"/>
    </row>
    <row r="203" spans="1:8">
      <c r="A203" s="112"/>
      <c r="B203" s="6">
        <v>17</v>
      </c>
      <c r="C203" s="106" t="s">
        <v>653</v>
      </c>
      <c r="D203" s="31">
        <v>0</v>
      </c>
      <c r="E203" s="6">
        <v>32</v>
      </c>
      <c r="F203" s="101">
        <f t="shared" si="3"/>
        <v>0</v>
      </c>
      <c r="G203" s="6">
        <f t="shared" si="4"/>
        <v>1</v>
      </c>
      <c r="H203" s="5"/>
    </row>
    <row r="204" spans="1:8">
      <c r="A204" s="112"/>
      <c r="B204" s="6">
        <v>18</v>
      </c>
      <c r="C204" s="106" t="s">
        <v>438</v>
      </c>
      <c r="D204" s="31">
        <v>2</v>
      </c>
      <c r="E204" s="6">
        <v>32</v>
      </c>
      <c r="F204" s="101">
        <f t="shared" si="3"/>
        <v>0.0625</v>
      </c>
      <c r="G204" s="6">
        <f t="shared" si="4"/>
        <v>24</v>
      </c>
      <c r="H204" s="5"/>
    </row>
    <row r="205" spans="1:8">
      <c r="A205" s="112"/>
      <c r="B205" s="6">
        <v>19</v>
      </c>
      <c r="C205" s="6" t="s">
        <v>654</v>
      </c>
      <c r="D205" s="31">
        <v>0</v>
      </c>
      <c r="E205" s="6">
        <v>36</v>
      </c>
      <c r="F205" s="101">
        <f t="shared" si="3"/>
        <v>0</v>
      </c>
      <c r="G205" s="6">
        <f t="shared" si="4"/>
        <v>1</v>
      </c>
      <c r="H205" s="5"/>
    </row>
    <row r="206" spans="1:8">
      <c r="A206" s="112"/>
      <c r="B206" s="6">
        <v>20</v>
      </c>
      <c r="C206" s="6" t="s">
        <v>655</v>
      </c>
      <c r="D206" s="31">
        <v>0</v>
      </c>
      <c r="E206" s="6">
        <v>34</v>
      </c>
      <c r="F206" s="101">
        <f t="shared" si="3"/>
        <v>0</v>
      </c>
      <c r="G206" s="6">
        <f t="shared" si="4"/>
        <v>1</v>
      </c>
      <c r="H206" s="5"/>
    </row>
    <row r="207" spans="1:8">
      <c r="A207" s="112"/>
      <c r="B207" s="6">
        <v>21</v>
      </c>
      <c r="C207" s="6" t="s">
        <v>656</v>
      </c>
      <c r="D207" s="31">
        <v>0</v>
      </c>
      <c r="E207" s="6">
        <v>33</v>
      </c>
      <c r="F207" s="101">
        <f t="shared" si="3"/>
        <v>0</v>
      </c>
      <c r="G207" s="6">
        <f t="shared" si="4"/>
        <v>1</v>
      </c>
      <c r="H207" s="5"/>
    </row>
    <row r="208" spans="1:8">
      <c r="A208" s="112"/>
      <c r="B208" s="6">
        <v>22</v>
      </c>
      <c r="C208" s="6" t="s">
        <v>452</v>
      </c>
      <c r="D208" s="31">
        <v>2</v>
      </c>
      <c r="E208" s="6">
        <v>33</v>
      </c>
      <c r="F208" s="101">
        <f t="shared" si="3"/>
        <v>0.0606060606060606</v>
      </c>
      <c r="G208" s="6">
        <f t="shared" si="4"/>
        <v>23</v>
      </c>
      <c r="H208" s="5"/>
    </row>
    <row r="209" spans="1:8">
      <c r="A209" s="112"/>
      <c r="B209" s="6">
        <v>23</v>
      </c>
      <c r="C209" s="6" t="s">
        <v>657</v>
      </c>
      <c r="D209" s="31">
        <v>0</v>
      </c>
      <c r="E209" s="6">
        <v>34</v>
      </c>
      <c r="F209" s="101">
        <f t="shared" si="3"/>
        <v>0</v>
      </c>
      <c r="G209" s="6">
        <f t="shared" si="4"/>
        <v>1</v>
      </c>
      <c r="H209" s="5"/>
    </row>
    <row r="210" spans="1:8">
      <c r="A210" s="112"/>
      <c r="B210" s="6">
        <v>24</v>
      </c>
      <c r="C210" s="6" t="s">
        <v>468</v>
      </c>
      <c r="D210" s="31">
        <v>6</v>
      </c>
      <c r="E210" s="6">
        <v>33</v>
      </c>
      <c r="F210" s="101">
        <f t="shared" si="3"/>
        <v>0.181818181818182</v>
      </c>
      <c r="G210" s="6">
        <f t="shared" si="4"/>
        <v>25</v>
      </c>
      <c r="H210" s="5"/>
    </row>
    <row r="211" spans="1:8">
      <c r="A211" s="114"/>
      <c r="B211" s="6">
        <v>25</v>
      </c>
      <c r="C211" s="6" t="s">
        <v>461</v>
      </c>
      <c r="D211" s="31">
        <v>2</v>
      </c>
      <c r="E211" s="6">
        <v>35</v>
      </c>
      <c r="F211" s="101">
        <f t="shared" si="3"/>
        <v>0.0571428571428571</v>
      </c>
      <c r="G211" s="6">
        <f t="shared" si="4"/>
        <v>22</v>
      </c>
      <c r="H211" s="5"/>
    </row>
    <row r="212" customHeight="1" spans="1:8">
      <c r="A212" s="5" t="s">
        <v>8</v>
      </c>
      <c r="B212" s="5">
        <v>1</v>
      </c>
      <c r="C212" s="5" t="s">
        <v>658</v>
      </c>
      <c r="D212" s="115">
        <v>0</v>
      </c>
      <c r="E212" s="5">
        <v>46</v>
      </c>
      <c r="F212" s="119">
        <f t="shared" si="3"/>
        <v>0</v>
      </c>
      <c r="G212" s="5">
        <f>RANK(F212,F212:F215,1)</f>
        <v>1</v>
      </c>
      <c r="H212" s="5"/>
    </row>
    <row r="213" customHeight="1" spans="1:8">
      <c r="A213" s="116"/>
      <c r="B213" s="5">
        <v>2</v>
      </c>
      <c r="C213" s="5" t="s">
        <v>482</v>
      </c>
      <c r="D213" s="115">
        <v>5</v>
      </c>
      <c r="E213" s="5">
        <v>45</v>
      </c>
      <c r="F213" s="119">
        <f t="shared" si="3"/>
        <v>0.111111111111111</v>
      </c>
      <c r="G213" s="5">
        <v>3</v>
      </c>
      <c r="H213" s="5"/>
    </row>
    <row r="214" customHeight="1" spans="1:8">
      <c r="A214" s="116"/>
      <c r="B214" s="5">
        <v>3</v>
      </c>
      <c r="C214" s="5" t="s">
        <v>490</v>
      </c>
      <c r="D214" s="117">
        <v>11</v>
      </c>
      <c r="E214" s="5">
        <v>45</v>
      </c>
      <c r="F214" s="119">
        <f t="shared" si="3"/>
        <v>0.244444444444444</v>
      </c>
      <c r="G214" s="5">
        <v>4</v>
      </c>
      <c r="H214" s="5"/>
    </row>
    <row r="215" customHeight="1" spans="1:8">
      <c r="A215" s="116"/>
      <c r="B215" s="5">
        <v>4</v>
      </c>
      <c r="C215" s="5" t="s">
        <v>500</v>
      </c>
      <c r="D215" s="118">
        <v>2</v>
      </c>
      <c r="E215" s="5">
        <v>45</v>
      </c>
      <c r="F215" s="120">
        <f t="shared" si="3"/>
        <v>0.0444444444444444</v>
      </c>
      <c r="G215" s="5">
        <v>2</v>
      </c>
      <c r="H215" s="5"/>
    </row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A3:A43"/>
    <mergeCell ref="A44:A85"/>
    <mergeCell ref="A86:A112"/>
    <mergeCell ref="A113:A142"/>
    <mergeCell ref="A143:A186"/>
    <mergeCell ref="A187:A211"/>
    <mergeCell ref="A212:A215"/>
  </mergeCells>
  <pageMargins left="0.7" right="0.7" top="0.75" bottom="0.75" header="0.3" footer="0.3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"/>
  <sheetViews>
    <sheetView zoomScale="70" zoomScaleNormal="70" workbookViewId="0">
      <selection activeCell="F11" sqref="F11"/>
    </sheetView>
  </sheetViews>
  <sheetFormatPr defaultColWidth="8.63333333333333" defaultRowHeight="18.75" outlineLevelCol="7"/>
  <cols>
    <col min="1" max="1" width="20.3833333333333" style="2" customWidth="1"/>
    <col min="2" max="2" width="14.8833333333333" style="2" customWidth="1"/>
    <col min="3" max="4" width="18.1333333333333" style="2" customWidth="1"/>
    <col min="5" max="5" width="25.1333333333333" style="2" customWidth="1"/>
    <col min="6" max="6" width="18.1333333333333" style="84" customWidth="1"/>
    <col min="7" max="7" width="22.6333333333333" style="2" customWidth="1"/>
    <col min="8" max="8" width="16.6333333333333" style="2" customWidth="1"/>
    <col min="9" max="26" width="8.63333333333333" style="2"/>
  </cols>
  <sheetData>
    <row r="1" s="83" customFormat="1" ht="22.5" customHeight="1" spans="1:8">
      <c r="A1" s="3" t="s">
        <v>659</v>
      </c>
      <c r="B1" s="3"/>
      <c r="C1" s="3"/>
      <c r="D1" s="3"/>
      <c r="E1" s="3"/>
      <c r="F1" s="3"/>
      <c r="G1" s="3"/>
      <c r="H1" s="3"/>
    </row>
    <row r="2" s="1" customFormat="1" ht="20.25" spans="1:8">
      <c r="A2" s="4" t="s">
        <v>22</v>
      </c>
      <c r="B2" s="4" t="s">
        <v>505</v>
      </c>
      <c r="C2" s="4" t="s">
        <v>82</v>
      </c>
      <c r="D2" s="4" t="s">
        <v>660</v>
      </c>
      <c r="E2" s="4" t="s">
        <v>507</v>
      </c>
      <c r="F2" s="88" t="s">
        <v>661</v>
      </c>
      <c r="G2" s="4" t="s">
        <v>662</v>
      </c>
      <c r="H2" s="4" t="s">
        <v>85</v>
      </c>
    </row>
    <row r="3" spans="1:8">
      <c r="A3" s="20" t="s">
        <v>2</v>
      </c>
      <c r="B3" s="20">
        <v>1</v>
      </c>
      <c r="C3" s="20" t="s">
        <v>517</v>
      </c>
      <c r="D3" s="20">
        <v>0</v>
      </c>
      <c r="E3" s="20">
        <v>43</v>
      </c>
      <c r="F3" s="89">
        <f>D3/19</f>
        <v>0</v>
      </c>
      <c r="G3" s="20">
        <f>RANK(F3,$F$3:$F$189,1)</f>
        <v>1</v>
      </c>
      <c r="H3" s="87"/>
    </row>
    <row r="4" spans="1:8">
      <c r="A4" s="20"/>
      <c r="B4" s="20">
        <v>2</v>
      </c>
      <c r="C4" s="20" t="s">
        <v>518</v>
      </c>
      <c r="D4" s="20">
        <v>0</v>
      </c>
      <c r="E4" s="20">
        <v>42</v>
      </c>
      <c r="F4" s="89">
        <f t="shared" ref="F4:F35" si="0">D4/19</f>
        <v>0</v>
      </c>
      <c r="G4" s="20">
        <f t="shared" ref="G4:G35" si="1">RANK(F4,$F$3:$F$189,1)</f>
        <v>1</v>
      </c>
      <c r="H4" s="87"/>
    </row>
    <row r="5" spans="1:8">
      <c r="A5" s="20"/>
      <c r="B5" s="20">
        <v>3</v>
      </c>
      <c r="C5" s="20" t="s">
        <v>519</v>
      </c>
      <c r="D5" s="20">
        <v>0</v>
      </c>
      <c r="E5" s="20">
        <v>43</v>
      </c>
      <c r="F5" s="89">
        <f t="shared" si="0"/>
        <v>0</v>
      </c>
      <c r="G5" s="20">
        <f t="shared" si="1"/>
        <v>1</v>
      </c>
      <c r="H5" s="87"/>
    </row>
    <row r="6" spans="1:8">
      <c r="A6" s="20"/>
      <c r="B6" s="20">
        <v>4</v>
      </c>
      <c r="C6" s="20" t="s">
        <v>520</v>
      </c>
      <c r="D6" s="20">
        <v>0</v>
      </c>
      <c r="E6" s="20">
        <v>42</v>
      </c>
      <c r="F6" s="89">
        <f t="shared" si="0"/>
        <v>0</v>
      </c>
      <c r="G6" s="20">
        <f t="shared" si="1"/>
        <v>1</v>
      </c>
      <c r="H6" s="87"/>
    </row>
    <row r="7" spans="1:8">
      <c r="A7" s="20"/>
      <c r="B7" s="20">
        <v>5</v>
      </c>
      <c r="C7" s="20" t="s">
        <v>521</v>
      </c>
      <c r="D7" s="20">
        <v>0</v>
      </c>
      <c r="E7" s="20">
        <v>45</v>
      </c>
      <c r="F7" s="89">
        <f t="shared" si="0"/>
        <v>0</v>
      </c>
      <c r="G7" s="20">
        <f t="shared" si="1"/>
        <v>1</v>
      </c>
      <c r="H7" s="87"/>
    </row>
    <row r="8" spans="1:8">
      <c r="A8" s="20"/>
      <c r="B8" s="20">
        <v>6</v>
      </c>
      <c r="C8" s="20" t="s">
        <v>522</v>
      </c>
      <c r="D8" s="20">
        <v>0</v>
      </c>
      <c r="E8" s="20">
        <v>43</v>
      </c>
      <c r="F8" s="89">
        <f t="shared" si="0"/>
        <v>0</v>
      </c>
      <c r="G8" s="20">
        <f t="shared" si="1"/>
        <v>1</v>
      </c>
      <c r="H8" s="87"/>
    </row>
    <row r="9" spans="1:8">
      <c r="A9" s="20"/>
      <c r="B9" s="20">
        <v>7</v>
      </c>
      <c r="C9" s="20" t="s">
        <v>88</v>
      </c>
      <c r="D9" s="20">
        <v>0</v>
      </c>
      <c r="E9" s="20">
        <v>42</v>
      </c>
      <c r="F9" s="89">
        <f t="shared" si="0"/>
        <v>0</v>
      </c>
      <c r="G9" s="20">
        <f t="shared" si="1"/>
        <v>1</v>
      </c>
      <c r="H9" s="87"/>
    </row>
    <row r="10" spans="1:8">
      <c r="A10" s="20"/>
      <c r="B10" s="20">
        <v>8</v>
      </c>
      <c r="C10" s="20" t="s">
        <v>523</v>
      </c>
      <c r="D10" s="20">
        <v>0</v>
      </c>
      <c r="E10" s="20">
        <v>40</v>
      </c>
      <c r="F10" s="89">
        <f t="shared" si="0"/>
        <v>0</v>
      </c>
      <c r="G10" s="20">
        <f t="shared" si="1"/>
        <v>1</v>
      </c>
      <c r="H10" s="87"/>
    </row>
    <row r="11" spans="1:8">
      <c r="A11" s="20"/>
      <c r="B11" s="20">
        <v>9</v>
      </c>
      <c r="C11" s="20" t="s">
        <v>524</v>
      </c>
      <c r="D11" s="20">
        <v>0</v>
      </c>
      <c r="E11" s="20">
        <v>43</v>
      </c>
      <c r="F11" s="89">
        <f t="shared" si="0"/>
        <v>0</v>
      </c>
      <c r="G11" s="20">
        <f t="shared" si="1"/>
        <v>1</v>
      </c>
      <c r="H11" s="87"/>
    </row>
    <row r="12" spans="1:8">
      <c r="A12" s="20"/>
      <c r="B12" s="20">
        <v>10</v>
      </c>
      <c r="C12" s="20" t="s">
        <v>525</v>
      </c>
      <c r="D12" s="20">
        <v>0</v>
      </c>
      <c r="E12" s="20">
        <v>42</v>
      </c>
      <c r="F12" s="89">
        <f t="shared" si="0"/>
        <v>0</v>
      </c>
      <c r="G12" s="20">
        <f t="shared" si="1"/>
        <v>1</v>
      </c>
      <c r="H12" s="87"/>
    </row>
    <row r="13" spans="1:8">
      <c r="A13" s="20"/>
      <c r="B13" s="20">
        <v>11</v>
      </c>
      <c r="C13" s="20" t="s">
        <v>526</v>
      </c>
      <c r="D13" s="20">
        <v>0</v>
      </c>
      <c r="E13" s="20">
        <v>43</v>
      </c>
      <c r="F13" s="89">
        <f t="shared" si="0"/>
        <v>0</v>
      </c>
      <c r="G13" s="20">
        <f t="shared" si="1"/>
        <v>1</v>
      </c>
      <c r="H13" s="87"/>
    </row>
    <row r="14" spans="1:8">
      <c r="A14" s="20"/>
      <c r="B14" s="20">
        <v>12</v>
      </c>
      <c r="C14" s="20" t="s">
        <v>115</v>
      </c>
      <c r="D14" s="20">
        <v>0</v>
      </c>
      <c r="E14" s="20">
        <v>42</v>
      </c>
      <c r="F14" s="89">
        <f t="shared" si="0"/>
        <v>0</v>
      </c>
      <c r="G14" s="20">
        <f t="shared" si="1"/>
        <v>1</v>
      </c>
      <c r="H14" s="87"/>
    </row>
    <row r="15" spans="1:8">
      <c r="A15" s="20"/>
      <c r="B15" s="20">
        <v>13</v>
      </c>
      <c r="C15" s="20" t="s">
        <v>527</v>
      </c>
      <c r="D15" s="20">
        <v>0</v>
      </c>
      <c r="E15" s="20">
        <v>45</v>
      </c>
      <c r="F15" s="89">
        <f t="shared" si="0"/>
        <v>0</v>
      </c>
      <c r="G15" s="20">
        <f t="shared" si="1"/>
        <v>1</v>
      </c>
      <c r="H15" s="87"/>
    </row>
    <row r="16" spans="1:8">
      <c r="A16" s="20"/>
      <c r="B16" s="20">
        <v>14</v>
      </c>
      <c r="C16" s="20" t="s">
        <v>528</v>
      </c>
      <c r="D16" s="20">
        <v>0</v>
      </c>
      <c r="E16" s="20">
        <v>43</v>
      </c>
      <c r="F16" s="89">
        <f t="shared" si="0"/>
        <v>0</v>
      </c>
      <c r="G16" s="20">
        <f t="shared" si="1"/>
        <v>1</v>
      </c>
      <c r="H16" s="87"/>
    </row>
    <row r="17" spans="1:8">
      <c r="A17" s="20"/>
      <c r="B17" s="20">
        <v>15</v>
      </c>
      <c r="C17" s="20" t="s">
        <v>529</v>
      </c>
      <c r="D17" s="20">
        <v>0</v>
      </c>
      <c r="E17" s="20">
        <v>42</v>
      </c>
      <c r="F17" s="89">
        <f t="shared" si="0"/>
        <v>0</v>
      </c>
      <c r="G17" s="20">
        <f t="shared" si="1"/>
        <v>1</v>
      </c>
      <c r="H17" s="87"/>
    </row>
    <row r="18" spans="1:8">
      <c r="A18" s="20"/>
      <c r="B18" s="20">
        <v>16</v>
      </c>
      <c r="C18" s="20" t="s">
        <v>530</v>
      </c>
      <c r="D18" s="20">
        <v>0</v>
      </c>
      <c r="E18" s="20">
        <v>40</v>
      </c>
      <c r="F18" s="89">
        <f t="shared" si="0"/>
        <v>0</v>
      </c>
      <c r="G18" s="20">
        <f t="shared" si="1"/>
        <v>1</v>
      </c>
      <c r="H18" s="87"/>
    </row>
    <row r="19" spans="1:8">
      <c r="A19" s="20"/>
      <c r="B19" s="20">
        <v>17</v>
      </c>
      <c r="C19" s="20" t="s">
        <v>531</v>
      </c>
      <c r="D19" s="20">
        <v>0</v>
      </c>
      <c r="E19" s="20">
        <v>40</v>
      </c>
      <c r="F19" s="89">
        <f t="shared" si="0"/>
        <v>0</v>
      </c>
      <c r="G19" s="20">
        <f t="shared" si="1"/>
        <v>1</v>
      </c>
      <c r="H19" s="87"/>
    </row>
    <row r="20" spans="1:8">
      <c r="A20" s="20"/>
      <c r="B20" s="20">
        <v>18</v>
      </c>
      <c r="C20" s="20" t="s">
        <v>535</v>
      </c>
      <c r="D20" s="20">
        <v>0</v>
      </c>
      <c r="E20" s="20">
        <v>41</v>
      </c>
      <c r="F20" s="89">
        <f t="shared" si="0"/>
        <v>0</v>
      </c>
      <c r="G20" s="20">
        <f t="shared" si="1"/>
        <v>1</v>
      </c>
      <c r="H20" s="87"/>
    </row>
    <row r="21" spans="1:8">
      <c r="A21" s="20"/>
      <c r="B21" s="20">
        <v>19</v>
      </c>
      <c r="C21" s="20" t="s">
        <v>536</v>
      </c>
      <c r="D21" s="20">
        <v>0</v>
      </c>
      <c r="E21" s="20">
        <v>41</v>
      </c>
      <c r="F21" s="89">
        <f t="shared" si="0"/>
        <v>0</v>
      </c>
      <c r="G21" s="20">
        <f t="shared" si="1"/>
        <v>1</v>
      </c>
      <c r="H21" s="87"/>
    </row>
    <row r="22" spans="1:8">
      <c r="A22" s="20"/>
      <c r="B22" s="20">
        <v>20</v>
      </c>
      <c r="C22" s="20" t="s">
        <v>537</v>
      </c>
      <c r="D22" s="20">
        <v>0</v>
      </c>
      <c r="E22" s="20">
        <v>40</v>
      </c>
      <c r="F22" s="89">
        <f t="shared" si="0"/>
        <v>0</v>
      </c>
      <c r="G22" s="20">
        <f t="shared" si="1"/>
        <v>1</v>
      </c>
      <c r="H22" s="87"/>
    </row>
    <row r="23" spans="1:8">
      <c r="A23" s="20"/>
      <c r="B23" s="20">
        <v>21</v>
      </c>
      <c r="C23" s="20" t="s">
        <v>538</v>
      </c>
      <c r="D23" s="20">
        <v>0</v>
      </c>
      <c r="E23" s="20">
        <v>39</v>
      </c>
      <c r="F23" s="89">
        <f t="shared" si="0"/>
        <v>0</v>
      </c>
      <c r="G23" s="20">
        <f t="shared" si="1"/>
        <v>1</v>
      </c>
      <c r="H23" s="87"/>
    </row>
    <row r="24" spans="1:8">
      <c r="A24" s="20"/>
      <c r="B24" s="20">
        <v>22</v>
      </c>
      <c r="C24" s="20" t="s">
        <v>43</v>
      </c>
      <c r="D24" s="20">
        <v>5</v>
      </c>
      <c r="E24" s="20">
        <v>40</v>
      </c>
      <c r="F24" s="89">
        <f t="shared" si="0"/>
        <v>0.263157894736842</v>
      </c>
      <c r="G24" s="20">
        <f t="shared" si="1"/>
        <v>187</v>
      </c>
      <c r="H24" s="87"/>
    </row>
    <row r="25" spans="1:8">
      <c r="A25" s="20"/>
      <c r="B25" s="20">
        <v>23</v>
      </c>
      <c r="C25" s="20" t="s">
        <v>539</v>
      </c>
      <c r="D25" s="20">
        <v>0</v>
      </c>
      <c r="E25" s="20">
        <v>40</v>
      </c>
      <c r="F25" s="89">
        <f t="shared" si="0"/>
        <v>0</v>
      </c>
      <c r="G25" s="20">
        <f t="shared" si="1"/>
        <v>1</v>
      </c>
      <c r="H25" s="87"/>
    </row>
    <row r="26" spans="1:8">
      <c r="A26" s="20"/>
      <c r="B26" s="20">
        <v>24</v>
      </c>
      <c r="C26" s="20" t="s">
        <v>31</v>
      </c>
      <c r="D26" s="20">
        <v>1</v>
      </c>
      <c r="E26" s="20">
        <v>39</v>
      </c>
      <c r="F26" s="89">
        <f t="shared" si="0"/>
        <v>0.0526315789473684</v>
      </c>
      <c r="G26" s="20">
        <f t="shared" si="1"/>
        <v>179</v>
      </c>
      <c r="H26" s="87"/>
    </row>
    <row r="27" spans="1:8">
      <c r="A27" s="20"/>
      <c r="B27" s="20">
        <v>25</v>
      </c>
      <c r="C27" s="20" t="s">
        <v>540</v>
      </c>
      <c r="D27" s="20">
        <v>0</v>
      </c>
      <c r="E27" s="20">
        <v>40</v>
      </c>
      <c r="F27" s="89">
        <f t="shared" si="0"/>
        <v>0</v>
      </c>
      <c r="G27" s="20">
        <f t="shared" si="1"/>
        <v>1</v>
      </c>
      <c r="H27" s="87"/>
    </row>
    <row r="28" spans="1:8">
      <c r="A28" s="20"/>
      <c r="B28" s="20">
        <v>26</v>
      </c>
      <c r="C28" s="20" t="s">
        <v>541</v>
      </c>
      <c r="D28" s="20">
        <v>0</v>
      </c>
      <c r="E28" s="20">
        <v>40</v>
      </c>
      <c r="F28" s="89">
        <f t="shared" si="0"/>
        <v>0</v>
      </c>
      <c r="G28" s="20">
        <f t="shared" si="1"/>
        <v>1</v>
      </c>
      <c r="H28" s="87"/>
    </row>
    <row r="29" spans="1:8">
      <c r="A29" s="20"/>
      <c r="B29" s="20">
        <v>27</v>
      </c>
      <c r="C29" s="20" t="s">
        <v>96</v>
      </c>
      <c r="D29" s="20">
        <v>0</v>
      </c>
      <c r="E29" s="20">
        <v>40</v>
      </c>
      <c r="F29" s="89">
        <f t="shared" si="0"/>
        <v>0</v>
      </c>
      <c r="G29" s="20">
        <f t="shared" si="1"/>
        <v>1</v>
      </c>
      <c r="H29" s="87"/>
    </row>
    <row r="30" spans="1:8">
      <c r="A30" s="20"/>
      <c r="B30" s="20">
        <v>28</v>
      </c>
      <c r="C30" s="20" t="s">
        <v>542</v>
      </c>
      <c r="D30" s="20">
        <v>0</v>
      </c>
      <c r="E30" s="20">
        <v>43</v>
      </c>
      <c r="F30" s="89">
        <f t="shared" si="0"/>
        <v>0</v>
      </c>
      <c r="G30" s="20">
        <f t="shared" si="1"/>
        <v>1</v>
      </c>
      <c r="H30" s="20"/>
    </row>
    <row r="31" spans="1:8">
      <c r="A31" s="20"/>
      <c r="B31" s="20">
        <v>29</v>
      </c>
      <c r="C31" s="20" t="s">
        <v>103</v>
      </c>
      <c r="D31" s="20">
        <v>0</v>
      </c>
      <c r="E31" s="20">
        <v>42</v>
      </c>
      <c r="F31" s="89">
        <f t="shared" si="0"/>
        <v>0</v>
      </c>
      <c r="G31" s="20">
        <f t="shared" si="1"/>
        <v>1</v>
      </c>
      <c r="H31" s="20"/>
    </row>
    <row r="32" spans="1:8">
      <c r="A32" s="20"/>
      <c r="B32" s="20">
        <v>30</v>
      </c>
      <c r="C32" s="20" t="s">
        <v>120</v>
      </c>
      <c r="D32" s="20">
        <v>0</v>
      </c>
      <c r="E32" s="20">
        <v>44</v>
      </c>
      <c r="F32" s="89">
        <f t="shared" si="0"/>
        <v>0</v>
      </c>
      <c r="G32" s="20">
        <f t="shared" si="1"/>
        <v>1</v>
      </c>
      <c r="H32" s="20"/>
    </row>
    <row r="33" spans="1:8">
      <c r="A33" s="20"/>
      <c r="B33" s="20">
        <v>31</v>
      </c>
      <c r="C33" s="20" t="s">
        <v>37</v>
      </c>
      <c r="D33" s="20">
        <v>3</v>
      </c>
      <c r="E33" s="20">
        <v>43</v>
      </c>
      <c r="F33" s="89">
        <f t="shared" si="0"/>
        <v>0.157894736842105</v>
      </c>
      <c r="G33" s="20">
        <f t="shared" si="1"/>
        <v>184</v>
      </c>
      <c r="H33" s="20"/>
    </row>
    <row r="34" spans="1:8">
      <c r="A34" s="85" t="s">
        <v>3</v>
      </c>
      <c r="B34" s="85">
        <v>1</v>
      </c>
      <c r="C34" s="85" t="s">
        <v>176</v>
      </c>
      <c r="D34" s="86">
        <v>0</v>
      </c>
      <c r="E34" s="85">
        <v>40</v>
      </c>
      <c r="F34" s="89">
        <f t="shared" si="0"/>
        <v>0</v>
      </c>
      <c r="G34" s="20">
        <f t="shared" si="1"/>
        <v>1</v>
      </c>
      <c r="H34" s="85"/>
    </row>
    <row r="35" spans="1:8">
      <c r="A35" s="85"/>
      <c r="B35" s="85">
        <v>2</v>
      </c>
      <c r="C35" s="85" t="s">
        <v>233</v>
      </c>
      <c r="D35" s="86">
        <v>0</v>
      </c>
      <c r="E35" s="85">
        <v>41</v>
      </c>
      <c r="F35" s="89">
        <f t="shared" si="0"/>
        <v>0</v>
      </c>
      <c r="G35" s="20">
        <f t="shared" si="1"/>
        <v>1</v>
      </c>
      <c r="H35" s="85"/>
    </row>
    <row r="36" spans="1:8">
      <c r="A36" s="85"/>
      <c r="B36" s="85">
        <v>3</v>
      </c>
      <c r="C36" s="85" t="s">
        <v>241</v>
      </c>
      <c r="D36" s="86">
        <v>0</v>
      </c>
      <c r="E36" s="85">
        <v>46</v>
      </c>
      <c r="F36" s="89">
        <f t="shared" ref="F36:F67" si="2">D36/19</f>
        <v>0</v>
      </c>
      <c r="G36" s="20">
        <f t="shared" ref="G36:G67" si="3">RANK(F36,$F$3:$F$189,1)</f>
        <v>1</v>
      </c>
      <c r="H36" s="85"/>
    </row>
    <row r="37" spans="1:8">
      <c r="A37" s="85"/>
      <c r="B37" s="85">
        <v>4</v>
      </c>
      <c r="C37" s="85" t="s">
        <v>59</v>
      </c>
      <c r="D37" s="86">
        <v>1</v>
      </c>
      <c r="E37" s="85">
        <v>42</v>
      </c>
      <c r="F37" s="89">
        <f t="shared" si="2"/>
        <v>0.0526315789473684</v>
      </c>
      <c r="G37" s="20">
        <f t="shared" si="3"/>
        <v>179</v>
      </c>
      <c r="H37" s="85"/>
    </row>
    <row r="38" spans="1:8">
      <c r="A38" s="85"/>
      <c r="B38" s="85">
        <v>5</v>
      </c>
      <c r="C38" s="85" t="s">
        <v>218</v>
      </c>
      <c r="D38" s="86">
        <v>0</v>
      </c>
      <c r="E38" s="85">
        <v>46</v>
      </c>
      <c r="F38" s="89">
        <f t="shared" si="2"/>
        <v>0</v>
      </c>
      <c r="G38" s="20">
        <f t="shared" si="3"/>
        <v>1</v>
      </c>
      <c r="H38" s="85"/>
    </row>
    <row r="39" spans="1:8">
      <c r="A39" s="85"/>
      <c r="B39" s="85">
        <v>6</v>
      </c>
      <c r="C39" s="85" t="s">
        <v>225</v>
      </c>
      <c r="D39" s="86">
        <v>1</v>
      </c>
      <c r="E39" s="85">
        <v>46</v>
      </c>
      <c r="F39" s="89">
        <f t="shared" si="2"/>
        <v>0.0526315789473684</v>
      </c>
      <c r="G39" s="20">
        <f t="shared" si="3"/>
        <v>179</v>
      </c>
      <c r="H39" s="85"/>
    </row>
    <row r="40" spans="1:8">
      <c r="A40" s="85"/>
      <c r="B40" s="85">
        <v>7</v>
      </c>
      <c r="C40" s="85" t="s">
        <v>230</v>
      </c>
      <c r="D40" s="86">
        <v>0</v>
      </c>
      <c r="E40" s="85">
        <v>45</v>
      </c>
      <c r="F40" s="89">
        <f t="shared" si="2"/>
        <v>0</v>
      </c>
      <c r="G40" s="20">
        <f t="shared" si="3"/>
        <v>1</v>
      </c>
      <c r="H40" s="85"/>
    </row>
    <row r="41" spans="1:8">
      <c r="A41" s="85"/>
      <c r="B41" s="85">
        <v>8</v>
      </c>
      <c r="C41" s="85" t="s">
        <v>153</v>
      </c>
      <c r="D41" s="86">
        <v>0</v>
      </c>
      <c r="E41" s="85">
        <v>45</v>
      </c>
      <c r="F41" s="89">
        <f t="shared" si="2"/>
        <v>0</v>
      </c>
      <c r="G41" s="20">
        <f t="shared" si="3"/>
        <v>1</v>
      </c>
      <c r="H41" s="85"/>
    </row>
    <row r="42" spans="1:8">
      <c r="A42" s="85"/>
      <c r="B42" s="85">
        <v>9</v>
      </c>
      <c r="C42" s="85" t="s">
        <v>162</v>
      </c>
      <c r="D42" s="86">
        <v>0</v>
      </c>
      <c r="E42" s="85">
        <v>42</v>
      </c>
      <c r="F42" s="89">
        <f t="shared" si="2"/>
        <v>0</v>
      </c>
      <c r="G42" s="20">
        <f t="shared" si="3"/>
        <v>1</v>
      </c>
      <c r="H42" s="85"/>
    </row>
    <row r="43" spans="1:8">
      <c r="A43" s="85"/>
      <c r="B43" s="85">
        <v>10</v>
      </c>
      <c r="C43" s="85" t="s">
        <v>63</v>
      </c>
      <c r="D43" s="86">
        <v>4</v>
      </c>
      <c r="E43" s="85">
        <v>42</v>
      </c>
      <c r="F43" s="89">
        <f t="shared" si="2"/>
        <v>0.210526315789474</v>
      </c>
      <c r="G43" s="20">
        <f t="shared" si="3"/>
        <v>186</v>
      </c>
      <c r="H43" s="90"/>
    </row>
    <row r="44" spans="1:8">
      <c r="A44" s="85"/>
      <c r="B44" s="85">
        <v>11</v>
      </c>
      <c r="C44" s="85" t="s">
        <v>53</v>
      </c>
      <c r="D44" s="86">
        <v>3</v>
      </c>
      <c r="E44" s="85">
        <v>41</v>
      </c>
      <c r="F44" s="89">
        <f t="shared" si="2"/>
        <v>0.157894736842105</v>
      </c>
      <c r="G44" s="20">
        <f t="shared" si="3"/>
        <v>184</v>
      </c>
      <c r="H44" s="90"/>
    </row>
    <row r="45" spans="1:8">
      <c r="A45" s="85"/>
      <c r="B45" s="85">
        <v>12</v>
      </c>
      <c r="C45" s="85" t="s">
        <v>559</v>
      </c>
      <c r="D45" s="86">
        <v>0</v>
      </c>
      <c r="E45" s="85">
        <v>50</v>
      </c>
      <c r="F45" s="89">
        <f t="shared" si="2"/>
        <v>0</v>
      </c>
      <c r="G45" s="20">
        <f t="shared" si="3"/>
        <v>1</v>
      </c>
      <c r="H45" s="90"/>
    </row>
    <row r="46" spans="1:8">
      <c r="A46" s="85"/>
      <c r="B46" s="85">
        <v>13</v>
      </c>
      <c r="C46" s="85" t="s">
        <v>560</v>
      </c>
      <c r="D46" s="86">
        <v>0</v>
      </c>
      <c r="E46" s="85">
        <v>41</v>
      </c>
      <c r="F46" s="89">
        <f t="shared" si="2"/>
        <v>0</v>
      </c>
      <c r="G46" s="20">
        <f t="shared" si="3"/>
        <v>1</v>
      </c>
      <c r="H46" s="90"/>
    </row>
    <row r="47" spans="1:8">
      <c r="A47" s="85"/>
      <c r="B47" s="85">
        <v>14</v>
      </c>
      <c r="C47" s="85" t="s">
        <v>561</v>
      </c>
      <c r="D47" s="86">
        <v>0</v>
      </c>
      <c r="E47" s="85">
        <v>42</v>
      </c>
      <c r="F47" s="89">
        <f t="shared" si="2"/>
        <v>0</v>
      </c>
      <c r="G47" s="20">
        <f t="shared" si="3"/>
        <v>1</v>
      </c>
      <c r="H47" s="90"/>
    </row>
    <row r="48" spans="1:8">
      <c r="A48" s="85"/>
      <c r="B48" s="85">
        <v>15</v>
      </c>
      <c r="C48" s="85" t="s">
        <v>214</v>
      </c>
      <c r="D48" s="86">
        <v>0</v>
      </c>
      <c r="E48" s="85">
        <v>42</v>
      </c>
      <c r="F48" s="89">
        <f t="shared" si="2"/>
        <v>0</v>
      </c>
      <c r="G48" s="20">
        <f t="shared" si="3"/>
        <v>1</v>
      </c>
      <c r="H48" s="90"/>
    </row>
    <row r="49" spans="1:8">
      <c r="A49" s="85"/>
      <c r="B49" s="85">
        <v>16</v>
      </c>
      <c r="C49" s="85" t="s">
        <v>203</v>
      </c>
      <c r="D49" s="86">
        <v>0</v>
      </c>
      <c r="E49" s="85">
        <v>39</v>
      </c>
      <c r="F49" s="89">
        <f t="shared" si="2"/>
        <v>0</v>
      </c>
      <c r="G49" s="20">
        <f t="shared" si="3"/>
        <v>1</v>
      </c>
      <c r="H49" s="90"/>
    </row>
    <row r="50" spans="1:8">
      <c r="A50" s="85"/>
      <c r="B50" s="85">
        <v>17</v>
      </c>
      <c r="C50" s="85" t="s">
        <v>186</v>
      </c>
      <c r="D50" s="86">
        <v>0</v>
      </c>
      <c r="E50" s="85">
        <v>41</v>
      </c>
      <c r="F50" s="89">
        <f t="shared" si="2"/>
        <v>0</v>
      </c>
      <c r="G50" s="20">
        <f t="shared" si="3"/>
        <v>1</v>
      </c>
      <c r="H50" s="90"/>
    </row>
    <row r="51" spans="1:8">
      <c r="A51" s="85"/>
      <c r="B51" s="85">
        <v>18</v>
      </c>
      <c r="C51" s="85" t="s">
        <v>189</v>
      </c>
      <c r="D51" s="86">
        <v>0</v>
      </c>
      <c r="E51" s="85">
        <v>40</v>
      </c>
      <c r="F51" s="89">
        <f t="shared" si="2"/>
        <v>0</v>
      </c>
      <c r="G51" s="20">
        <f t="shared" si="3"/>
        <v>1</v>
      </c>
      <c r="H51" s="90"/>
    </row>
    <row r="52" spans="1:8">
      <c r="A52" s="85"/>
      <c r="B52" s="85">
        <v>19</v>
      </c>
      <c r="C52" s="85" t="s">
        <v>562</v>
      </c>
      <c r="D52" s="86">
        <v>0</v>
      </c>
      <c r="E52" s="85">
        <v>40</v>
      </c>
      <c r="F52" s="89">
        <f t="shared" si="2"/>
        <v>0</v>
      </c>
      <c r="G52" s="20">
        <f t="shared" si="3"/>
        <v>1</v>
      </c>
      <c r="H52" s="90"/>
    </row>
    <row r="53" spans="1:8">
      <c r="A53" s="85"/>
      <c r="B53" s="85">
        <v>20</v>
      </c>
      <c r="C53" s="85" t="s">
        <v>563</v>
      </c>
      <c r="D53" s="86">
        <v>0</v>
      </c>
      <c r="E53" s="85">
        <v>40</v>
      </c>
      <c r="F53" s="89">
        <f t="shared" si="2"/>
        <v>0</v>
      </c>
      <c r="G53" s="20">
        <f t="shared" si="3"/>
        <v>1</v>
      </c>
      <c r="H53" s="90"/>
    </row>
    <row r="54" spans="1:8">
      <c r="A54" s="85"/>
      <c r="B54" s="85">
        <v>21</v>
      </c>
      <c r="C54" s="85" t="s">
        <v>145</v>
      </c>
      <c r="D54" s="86">
        <v>0</v>
      </c>
      <c r="E54" s="85">
        <v>40</v>
      </c>
      <c r="F54" s="89">
        <f t="shared" si="2"/>
        <v>0</v>
      </c>
      <c r="G54" s="20">
        <f t="shared" si="3"/>
        <v>1</v>
      </c>
      <c r="H54" s="90"/>
    </row>
    <row r="55" spans="1:8">
      <c r="A55" s="85"/>
      <c r="B55" s="85">
        <v>22</v>
      </c>
      <c r="C55" s="85" t="s">
        <v>148</v>
      </c>
      <c r="D55" s="86">
        <v>0</v>
      </c>
      <c r="E55" s="85">
        <v>40</v>
      </c>
      <c r="F55" s="89">
        <f t="shared" si="2"/>
        <v>0</v>
      </c>
      <c r="G55" s="20">
        <f t="shared" si="3"/>
        <v>1</v>
      </c>
      <c r="H55" s="90"/>
    </row>
    <row r="56" spans="1:8">
      <c r="A56" s="85"/>
      <c r="B56" s="85">
        <v>23</v>
      </c>
      <c r="C56" s="85" t="s">
        <v>564</v>
      </c>
      <c r="D56" s="86">
        <v>0</v>
      </c>
      <c r="E56" s="85">
        <v>39</v>
      </c>
      <c r="F56" s="89">
        <f t="shared" si="2"/>
        <v>0</v>
      </c>
      <c r="G56" s="20">
        <f t="shared" si="3"/>
        <v>1</v>
      </c>
      <c r="H56" s="90"/>
    </row>
    <row r="57" spans="1:8">
      <c r="A57" s="85"/>
      <c r="B57" s="85">
        <v>24</v>
      </c>
      <c r="C57" s="85" t="s">
        <v>134</v>
      </c>
      <c r="D57" s="86">
        <v>0</v>
      </c>
      <c r="E57" s="85">
        <v>42</v>
      </c>
      <c r="F57" s="89">
        <f t="shared" si="2"/>
        <v>0</v>
      </c>
      <c r="G57" s="20">
        <f t="shared" si="3"/>
        <v>1</v>
      </c>
      <c r="H57" s="90"/>
    </row>
    <row r="58" spans="1:8">
      <c r="A58" s="85"/>
      <c r="B58" s="85">
        <v>25</v>
      </c>
      <c r="C58" s="85" t="s">
        <v>140</v>
      </c>
      <c r="D58" s="86">
        <v>0</v>
      </c>
      <c r="E58" s="85">
        <v>40</v>
      </c>
      <c r="F58" s="89">
        <f t="shared" si="2"/>
        <v>0</v>
      </c>
      <c r="G58" s="20">
        <f t="shared" si="3"/>
        <v>1</v>
      </c>
      <c r="H58" s="90"/>
    </row>
    <row r="59" spans="1:8">
      <c r="A59" s="85"/>
      <c r="B59" s="85">
        <v>26</v>
      </c>
      <c r="C59" s="85" t="s">
        <v>195</v>
      </c>
      <c r="D59" s="86">
        <v>0</v>
      </c>
      <c r="E59" s="85">
        <v>40</v>
      </c>
      <c r="F59" s="89">
        <f t="shared" si="2"/>
        <v>0</v>
      </c>
      <c r="G59" s="20">
        <f t="shared" si="3"/>
        <v>1</v>
      </c>
      <c r="H59" s="90"/>
    </row>
    <row r="60" spans="1:8">
      <c r="A60" s="85"/>
      <c r="B60" s="85">
        <v>27</v>
      </c>
      <c r="C60" s="85" t="s">
        <v>565</v>
      </c>
      <c r="D60" s="86">
        <v>0</v>
      </c>
      <c r="E60" s="85">
        <v>40</v>
      </c>
      <c r="F60" s="89">
        <f t="shared" si="2"/>
        <v>0</v>
      </c>
      <c r="G60" s="20">
        <f t="shared" si="3"/>
        <v>1</v>
      </c>
      <c r="H60" s="90"/>
    </row>
    <row r="61" customHeight="1" spans="1:8">
      <c r="A61" s="87" t="s">
        <v>4</v>
      </c>
      <c r="B61" s="20">
        <v>1</v>
      </c>
      <c r="C61" s="20" t="s">
        <v>566</v>
      </c>
      <c r="D61" s="20">
        <v>0</v>
      </c>
      <c r="E61" s="20">
        <v>35</v>
      </c>
      <c r="F61" s="89">
        <f t="shared" si="2"/>
        <v>0</v>
      </c>
      <c r="G61" s="20">
        <f t="shared" si="3"/>
        <v>1</v>
      </c>
      <c r="H61" s="87"/>
    </row>
    <row r="62" customHeight="1" spans="1:8">
      <c r="A62" s="82"/>
      <c r="B62" s="20">
        <v>2</v>
      </c>
      <c r="C62" s="20" t="s">
        <v>567</v>
      </c>
      <c r="D62" s="20">
        <v>0</v>
      </c>
      <c r="E62" s="20">
        <v>35</v>
      </c>
      <c r="F62" s="89">
        <f t="shared" si="2"/>
        <v>0</v>
      </c>
      <c r="G62" s="20">
        <f t="shared" si="3"/>
        <v>1</v>
      </c>
      <c r="H62" s="87"/>
    </row>
    <row r="63" customHeight="1" spans="1:8">
      <c r="A63" s="82"/>
      <c r="B63" s="20">
        <v>3</v>
      </c>
      <c r="C63" s="20" t="s">
        <v>568</v>
      </c>
      <c r="D63" s="20">
        <v>0</v>
      </c>
      <c r="E63" s="20">
        <v>38</v>
      </c>
      <c r="F63" s="89">
        <f t="shared" si="2"/>
        <v>0</v>
      </c>
      <c r="G63" s="20">
        <f t="shared" si="3"/>
        <v>1</v>
      </c>
      <c r="H63" s="87"/>
    </row>
    <row r="64" customHeight="1" spans="1:8">
      <c r="A64" s="82"/>
      <c r="B64" s="20">
        <v>4</v>
      </c>
      <c r="C64" s="20" t="s">
        <v>569</v>
      </c>
      <c r="D64" s="20">
        <v>0</v>
      </c>
      <c r="E64" s="20">
        <v>37</v>
      </c>
      <c r="F64" s="89">
        <f t="shared" si="2"/>
        <v>0</v>
      </c>
      <c r="G64" s="20">
        <f t="shared" si="3"/>
        <v>1</v>
      </c>
      <c r="H64" s="87"/>
    </row>
    <row r="65" customHeight="1" spans="1:8">
      <c r="A65" s="82"/>
      <c r="B65" s="20">
        <v>5</v>
      </c>
      <c r="C65" s="20" t="s">
        <v>570</v>
      </c>
      <c r="D65" s="20">
        <v>0</v>
      </c>
      <c r="E65" s="20">
        <v>40</v>
      </c>
      <c r="F65" s="89">
        <f t="shared" si="2"/>
        <v>0</v>
      </c>
      <c r="G65" s="20">
        <f t="shared" si="3"/>
        <v>1</v>
      </c>
      <c r="H65" s="87"/>
    </row>
    <row r="66" customHeight="1" spans="1:8">
      <c r="A66" s="82"/>
      <c r="B66" s="20">
        <v>6</v>
      </c>
      <c r="C66" s="20" t="s">
        <v>571</v>
      </c>
      <c r="D66" s="20">
        <v>0</v>
      </c>
      <c r="E66" s="20">
        <v>39</v>
      </c>
      <c r="F66" s="89">
        <f t="shared" si="2"/>
        <v>0</v>
      </c>
      <c r="G66" s="20">
        <f t="shared" si="3"/>
        <v>1</v>
      </c>
      <c r="H66" s="87"/>
    </row>
    <row r="67" customHeight="1" spans="1:8">
      <c r="A67" s="82"/>
      <c r="B67" s="20">
        <v>7</v>
      </c>
      <c r="C67" s="20" t="s">
        <v>278</v>
      </c>
      <c r="D67" s="20">
        <v>0</v>
      </c>
      <c r="E67" s="20">
        <v>40</v>
      </c>
      <c r="F67" s="89">
        <f t="shared" si="2"/>
        <v>0</v>
      </c>
      <c r="G67" s="20">
        <f t="shared" si="3"/>
        <v>1</v>
      </c>
      <c r="H67" s="87"/>
    </row>
    <row r="68" customHeight="1" spans="1:8">
      <c r="A68" s="82"/>
      <c r="B68" s="20">
        <v>8</v>
      </c>
      <c r="C68" s="20" t="s">
        <v>572</v>
      </c>
      <c r="D68" s="20">
        <v>0</v>
      </c>
      <c r="E68" s="20">
        <v>40</v>
      </c>
      <c r="F68" s="89">
        <f t="shared" ref="F68:F99" si="4">D68/19</f>
        <v>0</v>
      </c>
      <c r="G68" s="20">
        <f t="shared" ref="G68:G99" si="5">RANK(F68,$F$3:$F$189,1)</f>
        <v>1</v>
      </c>
      <c r="H68" s="87"/>
    </row>
    <row r="69" customHeight="1" spans="1:8">
      <c r="A69" s="82"/>
      <c r="B69" s="20">
        <v>9</v>
      </c>
      <c r="C69" s="20" t="s">
        <v>573</v>
      </c>
      <c r="D69" s="20">
        <v>0</v>
      </c>
      <c r="E69" s="20">
        <v>45</v>
      </c>
      <c r="F69" s="89">
        <f t="shared" si="4"/>
        <v>0</v>
      </c>
      <c r="G69" s="20">
        <f t="shared" si="5"/>
        <v>1</v>
      </c>
      <c r="H69" s="87"/>
    </row>
    <row r="70" customHeight="1" spans="1:8">
      <c r="A70" s="82"/>
      <c r="B70" s="20">
        <v>10</v>
      </c>
      <c r="C70" s="20" t="s">
        <v>574</v>
      </c>
      <c r="D70" s="20">
        <v>0</v>
      </c>
      <c r="E70" s="20">
        <v>45</v>
      </c>
      <c r="F70" s="89">
        <f t="shared" si="4"/>
        <v>0</v>
      </c>
      <c r="G70" s="20">
        <f t="shared" si="5"/>
        <v>1</v>
      </c>
      <c r="H70" s="87"/>
    </row>
    <row r="71" customHeight="1" spans="1:8">
      <c r="A71" s="82"/>
      <c r="B71" s="20">
        <v>11</v>
      </c>
      <c r="C71" s="57" t="s">
        <v>575</v>
      </c>
      <c r="D71" s="20">
        <v>0</v>
      </c>
      <c r="E71" s="20">
        <v>35</v>
      </c>
      <c r="F71" s="89">
        <f t="shared" si="4"/>
        <v>0</v>
      </c>
      <c r="G71" s="20">
        <f t="shared" si="5"/>
        <v>1</v>
      </c>
      <c r="H71" s="87"/>
    </row>
    <row r="72" customHeight="1" spans="1:8">
      <c r="A72" s="82"/>
      <c r="B72" s="20">
        <v>12</v>
      </c>
      <c r="C72" s="57" t="s">
        <v>576</v>
      </c>
      <c r="D72" s="20">
        <v>0</v>
      </c>
      <c r="E72" s="20">
        <v>35</v>
      </c>
      <c r="F72" s="89">
        <f t="shared" si="4"/>
        <v>0</v>
      </c>
      <c r="G72" s="20">
        <f t="shared" si="5"/>
        <v>1</v>
      </c>
      <c r="H72" s="87"/>
    </row>
    <row r="73" customHeight="1" spans="1:8">
      <c r="A73" s="82"/>
      <c r="B73" s="20">
        <v>13</v>
      </c>
      <c r="C73" s="57" t="s">
        <v>268</v>
      </c>
      <c r="D73" s="20">
        <v>0</v>
      </c>
      <c r="E73" s="20">
        <v>45</v>
      </c>
      <c r="F73" s="89">
        <f t="shared" si="4"/>
        <v>0</v>
      </c>
      <c r="G73" s="20">
        <f t="shared" si="5"/>
        <v>1</v>
      </c>
      <c r="H73" s="87"/>
    </row>
    <row r="74" customHeight="1" spans="1:8">
      <c r="A74" s="82"/>
      <c r="B74" s="20">
        <v>14</v>
      </c>
      <c r="C74" s="57" t="s">
        <v>71</v>
      </c>
      <c r="D74" s="20">
        <v>1</v>
      </c>
      <c r="E74" s="20">
        <v>45</v>
      </c>
      <c r="F74" s="89">
        <f t="shared" si="4"/>
        <v>0.0526315789473684</v>
      </c>
      <c r="G74" s="20">
        <f t="shared" si="5"/>
        <v>179</v>
      </c>
      <c r="H74" s="87"/>
    </row>
    <row r="75" customHeight="1" spans="1:8">
      <c r="A75" s="82"/>
      <c r="B75" s="20">
        <v>15</v>
      </c>
      <c r="C75" s="57" t="s">
        <v>577</v>
      </c>
      <c r="D75" s="20">
        <v>0</v>
      </c>
      <c r="E75" s="20">
        <v>40</v>
      </c>
      <c r="F75" s="89">
        <f t="shared" si="4"/>
        <v>0</v>
      </c>
      <c r="G75" s="20">
        <f t="shared" si="5"/>
        <v>1</v>
      </c>
      <c r="H75" s="87"/>
    </row>
    <row r="76" customHeight="1" spans="1:8">
      <c r="A76" s="82"/>
      <c r="B76" s="20">
        <v>16</v>
      </c>
      <c r="C76" s="57" t="s">
        <v>257</v>
      </c>
      <c r="D76" s="20">
        <v>0</v>
      </c>
      <c r="E76" s="20">
        <v>45</v>
      </c>
      <c r="F76" s="89">
        <f t="shared" si="4"/>
        <v>0</v>
      </c>
      <c r="G76" s="20">
        <f t="shared" si="5"/>
        <v>1</v>
      </c>
      <c r="H76" s="87"/>
    </row>
    <row r="77" customHeight="1" spans="1:8">
      <c r="A77" s="82"/>
      <c r="B77" s="20">
        <v>17</v>
      </c>
      <c r="C77" s="57" t="s">
        <v>578</v>
      </c>
      <c r="D77" s="20">
        <v>0</v>
      </c>
      <c r="E77" s="20">
        <v>45</v>
      </c>
      <c r="F77" s="89">
        <f t="shared" si="4"/>
        <v>0</v>
      </c>
      <c r="G77" s="20">
        <f t="shared" si="5"/>
        <v>1</v>
      </c>
      <c r="H77" s="87"/>
    </row>
    <row r="78" customHeight="1" spans="1:8">
      <c r="A78" s="82"/>
      <c r="B78" s="20">
        <v>18</v>
      </c>
      <c r="C78" s="57" t="s">
        <v>262</v>
      </c>
      <c r="D78" s="20">
        <v>0</v>
      </c>
      <c r="E78" s="20">
        <v>45</v>
      </c>
      <c r="F78" s="89">
        <f t="shared" si="4"/>
        <v>0</v>
      </c>
      <c r="G78" s="20">
        <f t="shared" si="5"/>
        <v>1</v>
      </c>
      <c r="H78" s="87"/>
    </row>
    <row r="79" customHeight="1" spans="1:8">
      <c r="A79" s="82"/>
      <c r="B79" s="20">
        <v>19</v>
      </c>
      <c r="C79" s="57" t="s">
        <v>249</v>
      </c>
      <c r="D79" s="20">
        <v>0</v>
      </c>
      <c r="E79" s="20">
        <v>35</v>
      </c>
      <c r="F79" s="89">
        <f t="shared" si="4"/>
        <v>0</v>
      </c>
      <c r="G79" s="20">
        <f t="shared" si="5"/>
        <v>1</v>
      </c>
      <c r="H79" s="87"/>
    </row>
    <row r="80" customHeight="1" spans="1:8">
      <c r="A80" s="82"/>
      <c r="B80" s="20">
        <v>20</v>
      </c>
      <c r="C80" s="57" t="s">
        <v>579</v>
      </c>
      <c r="D80" s="20">
        <v>0</v>
      </c>
      <c r="E80" s="20">
        <v>35</v>
      </c>
      <c r="F80" s="89">
        <f t="shared" si="4"/>
        <v>0</v>
      </c>
      <c r="G80" s="20">
        <f t="shared" si="5"/>
        <v>1</v>
      </c>
      <c r="H80" s="87"/>
    </row>
    <row r="81" customHeight="1" spans="1:8">
      <c r="A81" s="82"/>
      <c r="B81" s="20">
        <v>21</v>
      </c>
      <c r="C81" s="57" t="s">
        <v>580</v>
      </c>
      <c r="D81" s="20">
        <v>0</v>
      </c>
      <c r="E81" s="20">
        <v>45</v>
      </c>
      <c r="F81" s="89">
        <f t="shared" si="4"/>
        <v>0</v>
      </c>
      <c r="G81" s="20">
        <f t="shared" si="5"/>
        <v>1</v>
      </c>
      <c r="H81" s="87"/>
    </row>
    <row r="82" customHeight="1" spans="1:8">
      <c r="A82" s="82"/>
      <c r="B82" s="20">
        <v>22</v>
      </c>
      <c r="C82" s="57" t="s">
        <v>581</v>
      </c>
      <c r="D82" s="20">
        <v>0</v>
      </c>
      <c r="E82" s="20">
        <v>40</v>
      </c>
      <c r="F82" s="89">
        <f t="shared" si="4"/>
        <v>0</v>
      </c>
      <c r="G82" s="20">
        <f t="shared" si="5"/>
        <v>1</v>
      </c>
      <c r="H82" s="87"/>
    </row>
    <row r="83" customHeight="1" spans="1:8">
      <c r="A83" s="82"/>
      <c r="B83" s="20">
        <v>23</v>
      </c>
      <c r="C83" s="57" t="s">
        <v>582</v>
      </c>
      <c r="D83" s="20">
        <v>0</v>
      </c>
      <c r="E83" s="20">
        <v>50</v>
      </c>
      <c r="F83" s="89">
        <f t="shared" si="4"/>
        <v>0</v>
      </c>
      <c r="G83" s="20">
        <f t="shared" si="5"/>
        <v>1</v>
      </c>
      <c r="H83" s="87"/>
    </row>
    <row r="84" customHeight="1" spans="1:8">
      <c r="A84" s="82"/>
      <c r="B84" s="20">
        <v>24</v>
      </c>
      <c r="C84" s="57" t="s">
        <v>583</v>
      </c>
      <c r="D84" s="20">
        <v>0</v>
      </c>
      <c r="E84" s="20">
        <v>45</v>
      </c>
      <c r="F84" s="89">
        <f t="shared" si="4"/>
        <v>0</v>
      </c>
      <c r="G84" s="20">
        <f t="shared" si="5"/>
        <v>1</v>
      </c>
      <c r="H84" s="87"/>
    </row>
    <row r="85" customHeight="1" spans="1:8">
      <c r="A85" s="82"/>
      <c r="B85" s="20">
        <v>25</v>
      </c>
      <c r="C85" s="57" t="s">
        <v>584</v>
      </c>
      <c r="D85" s="20">
        <v>0</v>
      </c>
      <c r="E85" s="20">
        <v>45</v>
      </c>
      <c r="F85" s="89">
        <f t="shared" si="4"/>
        <v>0</v>
      </c>
      <c r="G85" s="20">
        <f t="shared" si="5"/>
        <v>1</v>
      </c>
      <c r="H85" s="87"/>
    </row>
    <row r="86" customHeight="1" spans="1:8">
      <c r="A86" s="82"/>
      <c r="B86" s="20">
        <v>26</v>
      </c>
      <c r="C86" s="57" t="s">
        <v>585</v>
      </c>
      <c r="D86" s="20">
        <v>0</v>
      </c>
      <c r="E86" s="20">
        <v>45</v>
      </c>
      <c r="F86" s="89">
        <f t="shared" si="4"/>
        <v>0</v>
      </c>
      <c r="G86" s="20">
        <f t="shared" si="5"/>
        <v>1</v>
      </c>
      <c r="H86" s="87"/>
    </row>
    <row r="87" customHeight="1" spans="1:8">
      <c r="A87" s="82"/>
      <c r="B87" s="20">
        <v>27</v>
      </c>
      <c r="C87" s="57" t="s">
        <v>586</v>
      </c>
      <c r="D87" s="20">
        <v>0</v>
      </c>
      <c r="E87" s="20">
        <v>45</v>
      </c>
      <c r="F87" s="89">
        <f t="shared" si="4"/>
        <v>0</v>
      </c>
      <c r="G87" s="20">
        <f t="shared" si="5"/>
        <v>1</v>
      </c>
      <c r="H87" s="87"/>
    </row>
    <row r="88" customHeight="1" spans="1:8">
      <c r="A88" s="20" t="s">
        <v>5</v>
      </c>
      <c r="B88" s="20">
        <v>1</v>
      </c>
      <c r="C88" s="20" t="s">
        <v>587</v>
      </c>
      <c r="D88" s="20">
        <v>0</v>
      </c>
      <c r="E88" s="20">
        <v>39</v>
      </c>
      <c r="F88" s="89">
        <f t="shared" si="4"/>
        <v>0</v>
      </c>
      <c r="G88" s="20">
        <f t="shared" si="5"/>
        <v>1</v>
      </c>
      <c r="H88" s="20"/>
    </row>
    <row r="89" customHeight="1" spans="1:8">
      <c r="A89" s="20"/>
      <c r="B89" s="20">
        <v>2</v>
      </c>
      <c r="C89" s="20" t="s">
        <v>588</v>
      </c>
      <c r="D89" s="20">
        <v>0</v>
      </c>
      <c r="E89" s="20">
        <v>33</v>
      </c>
      <c r="F89" s="89">
        <f t="shared" si="4"/>
        <v>0</v>
      </c>
      <c r="G89" s="20">
        <f t="shared" si="5"/>
        <v>1</v>
      </c>
      <c r="H89" s="20"/>
    </row>
    <row r="90" customHeight="1" spans="1:8">
      <c r="A90" s="20"/>
      <c r="B90" s="20">
        <v>3</v>
      </c>
      <c r="C90" s="20" t="s">
        <v>589</v>
      </c>
      <c r="D90" s="20">
        <v>0</v>
      </c>
      <c r="E90" s="20">
        <v>13</v>
      </c>
      <c r="F90" s="89">
        <f t="shared" si="4"/>
        <v>0</v>
      </c>
      <c r="G90" s="20">
        <f t="shared" si="5"/>
        <v>1</v>
      </c>
      <c r="H90" s="20"/>
    </row>
    <row r="91" customHeight="1" spans="1:8">
      <c r="A91" s="20"/>
      <c r="B91" s="20">
        <v>4</v>
      </c>
      <c r="C91" s="20" t="s">
        <v>590</v>
      </c>
      <c r="D91" s="20">
        <v>0</v>
      </c>
      <c r="E91" s="20">
        <v>9</v>
      </c>
      <c r="F91" s="89">
        <f t="shared" si="4"/>
        <v>0</v>
      </c>
      <c r="G91" s="20">
        <f t="shared" si="5"/>
        <v>1</v>
      </c>
      <c r="H91" s="20"/>
    </row>
    <row r="92" customHeight="1" spans="1:8">
      <c r="A92" s="20"/>
      <c r="B92" s="20">
        <v>5</v>
      </c>
      <c r="C92" s="20" t="s">
        <v>591</v>
      </c>
      <c r="D92" s="20">
        <v>0</v>
      </c>
      <c r="E92" s="20">
        <v>35</v>
      </c>
      <c r="F92" s="89">
        <f t="shared" si="4"/>
        <v>0</v>
      </c>
      <c r="G92" s="20">
        <f t="shared" si="5"/>
        <v>1</v>
      </c>
      <c r="H92" s="20"/>
    </row>
    <row r="93" customHeight="1" spans="1:8">
      <c r="A93" s="20"/>
      <c r="B93" s="20">
        <v>6</v>
      </c>
      <c r="C93" s="20" t="s">
        <v>592</v>
      </c>
      <c r="D93" s="20">
        <v>0</v>
      </c>
      <c r="E93" s="20">
        <v>38</v>
      </c>
      <c r="F93" s="89">
        <f t="shared" si="4"/>
        <v>0</v>
      </c>
      <c r="G93" s="20">
        <f t="shared" si="5"/>
        <v>1</v>
      </c>
      <c r="H93" s="20"/>
    </row>
    <row r="94" customHeight="1" spans="1:8">
      <c r="A94" s="20"/>
      <c r="B94" s="20">
        <v>7</v>
      </c>
      <c r="C94" s="20" t="s">
        <v>593</v>
      </c>
      <c r="D94" s="20">
        <v>0</v>
      </c>
      <c r="E94" s="20">
        <v>41</v>
      </c>
      <c r="F94" s="89">
        <f t="shared" si="4"/>
        <v>0</v>
      </c>
      <c r="G94" s="20">
        <f t="shared" si="5"/>
        <v>1</v>
      </c>
      <c r="H94" s="20"/>
    </row>
    <row r="95" customHeight="1" spans="1:8">
      <c r="A95" s="20"/>
      <c r="B95" s="20">
        <v>8</v>
      </c>
      <c r="C95" s="20" t="s">
        <v>594</v>
      </c>
      <c r="D95" s="20">
        <v>0</v>
      </c>
      <c r="E95" s="20">
        <v>38</v>
      </c>
      <c r="F95" s="89">
        <f t="shared" si="4"/>
        <v>0</v>
      </c>
      <c r="G95" s="20">
        <f t="shared" si="5"/>
        <v>1</v>
      </c>
      <c r="H95" s="20"/>
    </row>
    <row r="96" customHeight="1" spans="1:8">
      <c r="A96" s="20"/>
      <c r="B96" s="20">
        <v>9</v>
      </c>
      <c r="C96" s="20" t="s">
        <v>595</v>
      </c>
      <c r="D96" s="20">
        <v>0</v>
      </c>
      <c r="E96" s="20">
        <v>39</v>
      </c>
      <c r="F96" s="89">
        <f t="shared" si="4"/>
        <v>0</v>
      </c>
      <c r="G96" s="20">
        <f t="shared" si="5"/>
        <v>1</v>
      </c>
      <c r="H96" s="20"/>
    </row>
    <row r="97" customHeight="1" spans="1:8">
      <c r="A97" s="20"/>
      <c r="B97" s="20">
        <v>10</v>
      </c>
      <c r="C97" s="20" t="s">
        <v>596</v>
      </c>
      <c r="D97" s="20">
        <v>0</v>
      </c>
      <c r="E97" s="20">
        <v>31</v>
      </c>
      <c r="F97" s="89">
        <f t="shared" si="4"/>
        <v>0</v>
      </c>
      <c r="G97" s="20">
        <f t="shared" si="5"/>
        <v>1</v>
      </c>
      <c r="H97" s="20"/>
    </row>
    <row r="98" customHeight="1" spans="1:8">
      <c r="A98" s="20"/>
      <c r="B98" s="20">
        <v>11</v>
      </c>
      <c r="C98" s="20" t="s">
        <v>290</v>
      </c>
      <c r="D98" s="20">
        <v>0</v>
      </c>
      <c r="E98" s="20">
        <v>40</v>
      </c>
      <c r="F98" s="89">
        <f t="shared" si="4"/>
        <v>0</v>
      </c>
      <c r="G98" s="20">
        <f t="shared" si="5"/>
        <v>1</v>
      </c>
      <c r="H98" s="20"/>
    </row>
    <row r="99" customHeight="1" spans="1:8">
      <c r="A99" s="20"/>
      <c r="B99" s="20">
        <v>12</v>
      </c>
      <c r="C99" s="20" t="s">
        <v>597</v>
      </c>
      <c r="D99" s="20">
        <v>0</v>
      </c>
      <c r="E99" s="20">
        <v>39</v>
      </c>
      <c r="F99" s="89">
        <f t="shared" si="4"/>
        <v>0</v>
      </c>
      <c r="G99" s="20">
        <f t="shared" si="5"/>
        <v>1</v>
      </c>
      <c r="H99" s="20"/>
    </row>
    <row r="100" customHeight="1" spans="1:8">
      <c r="A100" s="20"/>
      <c r="B100" s="20">
        <v>13</v>
      </c>
      <c r="C100" s="20" t="s">
        <v>598</v>
      </c>
      <c r="D100" s="20">
        <v>0</v>
      </c>
      <c r="E100" s="20">
        <v>39</v>
      </c>
      <c r="F100" s="89">
        <f t="shared" ref="F100:F131" si="6">D100/19</f>
        <v>0</v>
      </c>
      <c r="G100" s="20">
        <f t="shared" ref="G100:G131" si="7">RANK(F100,$F$3:$F$189,1)</f>
        <v>1</v>
      </c>
      <c r="H100" s="20"/>
    </row>
    <row r="101" customHeight="1" spans="1:8">
      <c r="A101" s="20"/>
      <c r="B101" s="20">
        <v>14</v>
      </c>
      <c r="C101" s="20" t="s">
        <v>322</v>
      </c>
      <c r="D101" s="20">
        <v>0</v>
      </c>
      <c r="E101" s="20">
        <v>41</v>
      </c>
      <c r="F101" s="89">
        <f t="shared" si="6"/>
        <v>0</v>
      </c>
      <c r="G101" s="20">
        <f t="shared" si="7"/>
        <v>1</v>
      </c>
      <c r="H101" s="20"/>
    </row>
    <row r="102" customHeight="1" spans="1:8">
      <c r="A102" s="20"/>
      <c r="B102" s="20">
        <v>15</v>
      </c>
      <c r="C102" s="20" t="s">
        <v>599</v>
      </c>
      <c r="D102" s="20">
        <v>0</v>
      </c>
      <c r="E102" s="20">
        <v>37</v>
      </c>
      <c r="F102" s="89">
        <f t="shared" si="6"/>
        <v>0</v>
      </c>
      <c r="G102" s="20">
        <f t="shared" si="7"/>
        <v>1</v>
      </c>
      <c r="H102" s="20"/>
    </row>
    <row r="103" customHeight="1" spans="1:8">
      <c r="A103" s="20"/>
      <c r="B103" s="20">
        <v>16</v>
      </c>
      <c r="C103" s="20" t="s">
        <v>600</v>
      </c>
      <c r="D103" s="20">
        <v>0</v>
      </c>
      <c r="E103" s="20">
        <v>38</v>
      </c>
      <c r="F103" s="89">
        <f t="shared" si="6"/>
        <v>0</v>
      </c>
      <c r="G103" s="20">
        <f t="shared" si="7"/>
        <v>1</v>
      </c>
      <c r="H103" s="20"/>
    </row>
    <row r="104" customHeight="1" spans="1:8">
      <c r="A104" s="20"/>
      <c r="B104" s="20">
        <v>17</v>
      </c>
      <c r="C104" s="20" t="s">
        <v>601</v>
      </c>
      <c r="D104" s="20">
        <v>0</v>
      </c>
      <c r="E104" s="20">
        <v>39</v>
      </c>
      <c r="F104" s="89">
        <f t="shared" si="6"/>
        <v>0</v>
      </c>
      <c r="G104" s="20">
        <f t="shared" si="7"/>
        <v>1</v>
      </c>
      <c r="H104" s="20"/>
    </row>
    <row r="105" customHeight="1" spans="1:8">
      <c r="A105" s="20"/>
      <c r="B105" s="20">
        <v>18</v>
      </c>
      <c r="C105" s="20" t="s">
        <v>602</v>
      </c>
      <c r="D105" s="20">
        <v>0</v>
      </c>
      <c r="E105" s="20">
        <v>45</v>
      </c>
      <c r="F105" s="89">
        <f t="shared" si="6"/>
        <v>0</v>
      </c>
      <c r="G105" s="20">
        <f t="shared" si="7"/>
        <v>1</v>
      </c>
      <c r="H105" s="20"/>
    </row>
    <row r="106" customHeight="1" spans="1:8">
      <c r="A106" s="20"/>
      <c r="B106" s="20">
        <v>19</v>
      </c>
      <c r="C106" s="20" t="s">
        <v>330</v>
      </c>
      <c r="D106" s="20">
        <v>0</v>
      </c>
      <c r="E106" s="20">
        <v>40</v>
      </c>
      <c r="F106" s="89">
        <f t="shared" si="6"/>
        <v>0</v>
      </c>
      <c r="G106" s="20">
        <f t="shared" si="7"/>
        <v>1</v>
      </c>
      <c r="H106" s="20"/>
    </row>
    <row r="107" customHeight="1" spans="1:8">
      <c r="A107" s="20"/>
      <c r="B107" s="20">
        <v>20</v>
      </c>
      <c r="C107" s="20" t="s">
        <v>603</v>
      </c>
      <c r="D107" s="20">
        <v>0</v>
      </c>
      <c r="E107" s="20">
        <v>40</v>
      </c>
      <c r="F107" s="89">
        <f t="shared" si="6"/>
        <v>0</v>
      </c>
      <c r="G107" s="20">
        <f t="shared" si="7"/>
        <v>1</v>
      </c>
      <c r="H107" s="20"/>
    </row>
    <row r="108" customHeight="1" spans="1:8">
      <c r="A108" s="20"/>
      <c r="B108" s="20">
        <v>21</v>
      </c>
      <c r="C108" s="20" t="s">
        <v>604</v>
      </c>
      <c r="D108" s="20">
        <v>0</v>
      </c>
      <c r="E108" s="20">
        <v>40</v>
      </c>
      <c r="F108" s="89">
        <f t="shared" si="6"/>
        <v>0</v>
      </c>
      <c r="G108" s="20">
        <f t="shared" si="7"/>
        <v>1</v>
      </c>
      <c r="H108" s="20"/>
    </row>
    <row r="109" customHeight="1" spans="1:8">
      <c r="A109" s="20"/>
      <c r="B109" s="20">
        <v>22</v>
      </c>
      <c r="C109" s="20" t="s">
        <v>605</v>
      </c>
      <c r="D109" s="20">
        <v>0</v>
      </c>
      <c r="E109" s="20">
        <v>40</v>
      </c>
      <c r="F109" s="89">
        <f t="shared" si="6"/>
        <v>0</v>
      </c>
      <c r="G109" s="20">
        <f t="shared" si="7"/>
        <v>1</v>
      </c>
      <c r="H109" s="20"/>
    </row>
    <row r="110" customHeight="1" spans="1:8">
      <c r="A110" s="20"/>
      <c r="B110" s="20">
        <v>23</v>
      </c>
      <c r="C110" s="20" t="s">
        <v>606</v>
      </c>
      <c r="D110" s="20">
        <v>0</v>
      </c>
      <c r="E110" s="20">
        <v>45</v>
      </c>
      <c r="F110" s="89">
        <f t="shared" si="6"/>
        <v>0</v>
      </c>
      <c r="G110" s="20">
        <f t="shared" si="7"/>
        <v>1</v>
      </c>
      <c r="H110" s="20"/>
    </row>
    <row r="111" customHeight="1" spans="1:8">
      <c r="A111" s="20"/>
      <c r="B111" s="20">
        <v>24</v>
      </c>
      <c r="C111" s="20" t="s">
        <v>315</v>
      </c>
      <c r="D111" s="20">
        <v>0</v>
      </c>
      <c r="E111" s="20">
        <v>40</v>
      </c>
      <c r="F111" s="89">
        <f t="shared" si="6"/>
        <v>0</v>
      </c>
      <c r="G111" s="20">
        <f t="shared" si="7"/>
        <v>1</v>
      </c>
      <c r="H111" s="20"/>
    </row>
    <row r="112" customHeight="1" spans="1:8">
      <c r="A112" s="20"/>
      <c r="B112" s="20">
        <v>25</v>
      </c>
      <c r="C112" s="20" t="s">
        <v>607</v>
      </c>
      <c r="D112" s="20">
        <v>0</v>
      </c>
      <c r="E112" s="20">
        <v>39</v>
      </c>
      <c r="F112" s="89">
        <f t="shared" si="6"/>
        <v>0</v>
      </c>
      <c r="G112" s="20">
        <f t="shared" si="7"/>
        <v>1</v>
      </c>
      <c r="H112" s="20"/>
    </row>
    <row r="113" customHeight="1" spans="1:8">
      <c r="A113" s="20"/>
      <c r="B113" s="20">
        <v>26</v>
      </c>
      <c r="C113" s="20" t="s">
        <v>310</v>
      </c>
      <c r="D113" s="20">
        <v>0</v>
      </c>
      <c r="E113" s="20">
        <v>20</v>
      </c>
      <c r="F113" s="89">
        <f t="shared" si="6"/>
        <v>0</v>
      </c>
      <c r="G113" s="20">
        <f t="shared" si="7"/>
        <v>1</v>
      </c>
      <c r="H113" s="20"/>
    </row>
    <row r="114" customHeight="1" spans="1:8">
      <c r="A114" s="20"/>
      <c r="B114" s="20">
        <v>27</v>
      </c>
      <c r="C114" s="20" t="s">
        <v>608</v>
      </c>
      <c r="D114" s="20">
        <v>0</v>
      </c>
      <c r="E114" s="20">
        <v>30</v>
      </c>
      <c r="F114" s="89">
        <f t="shared" si="6"/>
        <v>0</v>
      </c>
      <c r="G114" s="20">
        <f t="shared" si="7"/>
        <v>1</v>
      </c>
      <c r="H114" s="20"/>
    </row>
    <row r="115" customHeight="1" spans="1:8">
      <c r="A115" s="20"/>
      <c r="B115" s="20">
        <v>28</v>
      </c>
      <c r="C115" s="20" t="s">
        <v>609</v>
      </c>
      <c r="D115" s="20">
        <v>0</v>
      </c>
      <c r="E115" s="20">
        <v>30</v>
      </c>
      <c r="F115" s="89">
        <f t="shared" si="6"/>
        <v>0</v>
      </c>
      <c r="G115" s="20">
        <f t="shared" si="7"/>
        <v>1</v>
      </c>
      <c r="H115" s="20"/>
    </row>
    <row r="116" customHeight="1" spans="1:8">
      <c r="A116" s="20"/>
      <c r="B116" s="20">
        <v>29</v>
      </c>
      <c r="C116" s="20" t="s">
        <v>296</v>
      </c>
      <c r="D116" s="20">
        <v>0</v>
      </c>
      <c r="E116" s="20">
        <v>40</v>
      </c>
      <c r="F116" s="89">
        <f t="shared" si="6"/>
        <v>0</v>
      </c>
      <c r="G116" s="20">
        <f t="shared" si="7"/>
        <v>1</v>
      </c>
      <c r="H116" s="20"/>
    </row>
    <row r="117" customHeight="1" spans="1:8">
      <c r="A117" s="20"/>
      <c r="B117" s="20">
        <v>30</v>
      </c>
      <c r="C117" s="20" t="s">
        <v>302</v>
      </c>
      <c r="D117" s="20">
        <v>0</v>
      </c>
      <c r="E117" s="20">
        <v>40</v>
      </c>
      <c r="F117" s="89">
        <f t="shared" si="6"/>
        <v>0</v>
      </c>
      <c r="G117" s="20">
        <f t="shared" si="7"/>
        <v>1</v>
      </c>
      <c r="H117" s="20"/>
    </row>
    <row r="118" spans="1:8">
      <c r="A118" s="20" t="s">
        <v>6</v>
      </c>
      <c r="B118" s="20">
        <v>1</v>
      </c>
      <c r="C118" s="57" t="s">
        <v>610</v>
      </c>
      <c r="D118" s="31">
        <v>0</v>
      </c>
      <c r="E118" s="20">
        <v>34</v>
      </c>
      <c r="F118" s="89">
        <f t="shared" si="6"/>
        <v>0</v>
      </c>
      <c r="G118" s="20">
        <f t="shared" si="7"/>
        <v>1</v>
      </c>
      <c r="H118" s="87"/>
    </row>
    <row r="119" spans="1:8">
      <c r="A119" s="20"/>
      <c r="B119" s="20">
        <v>2</v>
      </c>
      <c r="C119" s="57" t="s">
        <v>611</v>
      </c>
      <c r="D119" s="31">
        <v>0</v>
      </c>
      <c r="E119" s="20">
        <v>34</v>
      </c>
      <c r="F119" s="89">
        <f t="shared" si="6"/>
        <v>0</v>
      </c>
      <c r="G119" s="20">
        <f t="shared" si="7"/>
        <v>1</v>
      </c>
      <c r="H119" s="87"/>
    </row>
    <row r="120" spans="1:8">
      <c r="A120" s="20"/>
      <c r="B120" s="20">
        <v>3</v>
      </c>
      <c r="C120" s="57" t="s">
        <v>612</v>
      </c>
      <c r="D120" s="31">
        <v>0</v>
      </c>
      <c r="E120" s="20">
        <v>34</v>
      </c>
      <c r="F120" s="89">
        <f t="shared" si="6"/>
        <v>0</v>
      </c>
      <c r="G120" s="20">
        <f t="shared" si="7"/>
        <v>1</v>
      </c>
      <c r="H120" s="87"/>
    </row>
    <row r="121" spans="1:8">
      <c r="A121" s="20"/>
      <c r="B121" s="20">
        <v>4</v>
      </c>
      <c r="C121" s="57" t="s">
        <v>613</v>
      </c>
      <c r="D121" s="31">
        <v>0</v>
      </c>
      <c r="E121" s="20">
        <v>33</v>
      </c>
      <c r="F121" s="89">
        <f t="shared" si="6"/>
        <v>0</v>
      </c>
      <c r="G121" s="20">
        <f t="shared" si="7"/>
        <v>1</v>
      </c>
      <c r="H121" s="87"/>
    </row>
    <row r="122" spans="1:8">
      <c r="A122" s="20"/>
      <c r="B122" s="20">
        <v>5</v>
      </c>
      <c r="C122" s="57" t="s">
        <v>614</v>
      </c>
      <c r="D122" s="31">
        <v>0</v>
      </c>
      <c r="E122" s="20">
        <v>45</v>
      </c>
      <c r="F122" s="89">
        <f t="shared" si="6"/>
        <v>0</v>
      </c>
      <c r="G122" s="20">
        <f t="shared" si="7"/>
        <v>1</v>
      </c>
      <c r="H122" s="87"/>
    </row>
    <row r="123" spans="1:8">
      <c r="A123" s="20"/>
      <c r="B123" s="20">
        <v>6</v>
      </c>
      <c r="C123" s="57" t="s">
        <v>615</v>
      </c>
      <c r="D123" s="31">
        <v>0</v>
      </c>
      <c r="E123" s="20">
        <v>45</v>
      </c>
      <c r="F123" s="89">
        <f t="shared" si="6"/>
        <v>0</v>
      </c>
      <c r="G123" s="20">
        <f t="shared" si="7"/>
        <v>1</v>
      </c>
      <c r="H123" s="87"/>
    </row>
    <row r="124" spans="1:8">
      <c r="A124" s="20"/>
      <c r="B124" s="20">
        <v>7</v>
      </c>
      <c r="C124" s="57" t="s">
        <v>616</v>
      </c>
      <c r="D124" s="31">
        <v>0</v>
      </c>
      <c r="E124" s="20">
        <v>35</v>
      </c>
      <c r="F124" s="89">
        <f t="shared" si="6"/>
        <v>0</v>
      </c>
      <c r="G124" s="20">
        <f t="shared" si="7"/>
        <v>1</v>
      </c>
      <c r="H124" s="87"/>
    </row>
    <row r="125" spans="1:8">
      <c r="A125" s="20"/>
      <c r="B125" s="20">
        <v>8</v>
      </c>
      <c r="C125" s="57" t="s">
        <v>617</v>
      </c>
      <c r="D125" s="31">
        <v>0</v>
      </c>
      <c r="E125" s="20">
        <v>35</v>
      </c>
      <c r="F125" s="89">
        <f t="shared" si="6"/>
        <v>0</v>
      </c>
      <c r="G125" s="20">
        <f t="shared" si="7"/>
        <v>1</v>
      </c>
      <c r="H125" s="87"/>
    </row>
    <row r="126" spans="1:8">
      <c r="A126" s="20"/>
      <c r="B126" s="20">
        <v>9</v>
      </c>
      <c r="C126" s="57" t="s">
        <v>618</v>
      </c>
      <c r="D126" s="31">
        <v>0</v>
      </c>
      <c r="E126" s="20">
        <v>35</v>
      </c>
      <c r="F126" s="89">
        <f t="shared" si="6"/>
        <v>0</v>
      </c>
      <c r="G126" s="20">
        <f t="shared" si="7"/>
        <v>1</v>
      </c>
      <c r="H126" s="87"/>
    </row>
    <row r="127" spans="1:8">
      <c r="A127" s="20"/>
      <c r="B127" s="20">
        <v>10</v>
      </c>
      <c r="C127" s="57" t="s">
        <v>338</v>
      </c>
      <c r="D127" s="31">
        <v>0</v>
      </c>
      <c r="E127" s="20">
        <v>30</v>
      </c>
      <c r="F127" s="89">
        <f t="shared" si="6"/>
        <v>0</v>
      </c>
      <c r="G127" s="20">
        <f t="shared" si="7"/>
        <v>1</v>
      </c>
      <c r="H127" s="87"/>
    </row>
    <row r="128" spans="1:8">
      <c r="A128" s="20"/>
      <c r="B128" s="20">
        <v>11</v>
      </c>
      <c r="C128" s="57" t="s">
        <v>347</v>
      </c>
      <c r="D128" s="31">
        <v>0</v>
      </c>
      <c r="E128" s="20">
        <v>30</v>
      </c>
      <c r="F128" s="89">
        <f t="shared" si="6"/>
        <v>0</v>
      </c>
      <c r="G128" s="20">
        <f t="shared" si="7"/>
        <v>1</v>
      </c>
      <c r="H128" s="87"/>
    </row>
    <row r="129" spans="1:8">
      <c r="A129" s="20"/>
      <c r="B129" s="20">
        <v>12</v>
      </c>
      <c r="C129" s="57" t="s">
        <v>619</v>
      </c>
      <c r="D129" s="31">
        <v>0</v>
      </c>
      <c r="E129" s="20">
        <v>30</v>
      </c>
      <c r="F129" s="89">
        <f t="shared" si="6"/>
        <v>0</v>
      </c>
      <c r="G129" s="20">
        <f t="shared" si="7"/>
        <v>1</v>
      </c>
      <c r="H129" s="87"/>
    </row>
    <row r="130" spans="1:8">
      <c r="A130" s="20"/>
      <c r="B130" s="20">
        <v>13</v>
      </c>
      <c r="C130" s="57" t="s">
        <v>353</v>
      </c>
      <c r="D130" s="31">
        <v>0</v>
      </c>
      <c r="E130" s="20">
        <v>30</v>
      </c>
      <c r="F130" s="89">
        <f t="shared" si="6"/>
        <v>0</v>
      </c>
      <c r="G130" s="20">
        <f t="shared" si="7"/>
        <v>1</v>
      </c>
      <c r="H130" s="87"/>
    </row>
    <row r="131" spans="1:8">
      <c r="A131" s="20"/>
      <c r="B131" s="20">
        <v>14</v>
      </c>
      <c r="C131" s="57" t="s">
        <v>357</v>
      </c>
      <c r="D131" s="31">
        <v>0</v>
      </c>
      <c r="E131" s="20">
        <v>30</v>
      </c>
      <c r="F131" s="89">
        <f t="shared" si="6"/>
        <v>0</v>
      </c>
      <c r="G131" s="20">
        <f t="shared" si="7"/>
        <v>1</v>
      </c>
      <c r="H131" s="87"/>
    </row>
    <row r="132" spans="1:8">
      <c r="A132" s="20"/>
      <c r="B132" s="20">
        <v>15</v>
      </c>
      <c r="C132" s="57" t="s">
        <v>368</v>
      </c>
      <c r="D132" s="31">
        <v>0</v>
      </c>
      <c r="E132" s="20">
        <v>30</v>
      </c>
      <c r="F132" s="89">
        <f t="shared" ref="F132:F163" si="8">D132/19</f>
        <v>0</v>
      </c>
      <c r="G132" s="20">
        <f t="shared" ref="G132:G163" si="9">RANK(F132,$F$3:$F$189,1)</f>
        <v>1</v>
      </c>
      <c r="H132" s="87"/>
    </row>
    <row r="133" spans="1:8">
      <c r="A133" s="20"/>
      <c r="B133" s="20">
        <v>16</v>
      </c>
      <c r="C133" s="57" t="s">
        <v>620</v>
      </c>
      <c r="D133" s="31">
        <v>0</v>
      </c>
      <c r="E133" s="20">
        <v>30</v>
      </c>
      <c r="F133" s="89">
        <f t="shared" si="8"/>
        <v>0</v>
      </c>
      <c r="G133" s="20">
        <f t="shared" si="9"/>
        <v>1</v>
      </c>
      <c r="H133" s="87"/>
    </row>
    <row r="134" spans="1:8">
      <c r="A134" s="20"/>
      <c r="B134" s="20">
        <v>17</v>
      </c>
      <c r="C134" s="57" t="s">
        <v>621</v>
      </c>
      <c r="D134" s="31">
        <v>0</v>
      </c>
      <c r="E134" s="20">
        <v>30</v>
      </c>
      <c r="F134" s="89">
        <f t="shared" si="8"/>
        <v>0</v>
      </c>
      <c r="G134" s="20">
        <f t="shared" si="9"/>
        <v>1</v>
      </c>
      <c r="H134" s="87"/>
    </row>
    <row r="135" spans="1:8">
      <c r="A135" s="20"/>
      <c r="B135" s="20">
        <v>18</v>
      </c>
      <c r="C135" s="57" t="s">
        <v>622</v>
      </c>
      <c r="D135" s="31">
        <v>0</v>
      </c>
      <c r="E135" s="20">
        <v>42</v>
      </c>
      <c r="F135" s="89">
        <f t="shared" si="8"/>
        <v>0</v>
      </c>
      <c r="G135" s="20">
        <f t="shared" si="9"/>
        <v>1</v>
      </c>
      <c r="H135" s="87"/>
    </row>
    <row r="136" spans="1:8">
      <c r="A136" s="20"/>
      <c r="B136" s="20">
        <v>19</v>
      </c>
      <c r="C136" s="57" t="s">
        <v>374</v>
      </c>
      <c r="D136" s="31">
        <v>0</v>
      </c>
      <c r="E136" s="20">
        <v>30</v>
      </c>
      <c r="F136" s="89">
        <f t="shared" si="8"/>
        <v>0</v>
      </c>
      <c r="G136" s="20">
        <f t="shared" si="9"/>
        <v>1</v>
      </c>
      <c r="H136" s="87"/>
    </row>
    <row r="137" spans="1:8">
      <c r="A137" s="20"/>
      <c r="B137" s="20">
        <v>20</v>
      </c>
      <c r="C137" s="57" t="s">
        <v>623</v>
      </c>
      <c r="D137" s="31">
        <v>0</v>
      </c>
      <c r="E137" s="20">
        <v>30</v>
      </c>
      <c r="F137" s="89">
        <f t="shared" si="8"/>
        <v>0</v>
      </c>
      <c r="G137" s="20">
        <f t="shared" si="9"/>
        <v>1</v>
      </c>
      <c r="H137" s="87"/>
    </row>
    <row r="138" spans="1:8">
      <c r="A138" s="20"/>
      <c r="B138" s="20">
        <v>21</v>
      </c>
      <c r="C138" s="20" t="s">
        <v>75</v>
      </c>
      <c r="D138" s="31">
        <v>1</v>
      </c>
      <c r="E138" s="20">
        <v>28</v>
      </c>
      <c r="F138" s="89">
        <f t="shared" si="8"/>
        <v>0.0526315789473684</v>
      </c>
      <c r="G138" s="20">
        <f t="shared" si="9"/>
        <v>179</v>
      </c>
      <c r="H138" s="87"/>
    </row>
    <row r="139" spans="1:8">
      <c r="A139" s="20"/>
      <c r="B139" s="20">
        <v>22</v>
      </c>
      <c r="C139" s="20" t="s">
        <v>397</v>
      </c>
      <c r="D139" s="31">
        <v>0</v>
      </c>
      <c r="E139" s="20">
        <v>32</v>
      </c>
      <c r="F139" s="89">
        <f t="shared" si="8"/>
        <v>0</v>
      </c>
      <c r="G139" s="20">
        <f t="shared" si="9"/>
        <v>1</v>
      </c>
      <c r="H139" s="87"/>
    </row>
    <row r="140" spans="1:8">
      <c r="A140" s="20"/>
      <c r="B140" s="20">
        <v>23</v>
      </c>
      <c r="C140" s="20" t="s">
        <v>624</v>
      </c>
      <c r="D140" s="31">
        <v>0</v>
      </c>
      <c r="E140" s="20">
        <v>32</v>
      </c>
      <c r="F140" s="89">
        <f t="shared" si="8"/>
        <v>0</v>
      </c>
      <c r="G140" s="20">
        <f t="shared" si="9"/>
        <v>1</v>
      </c>
      <c r="H140" s="87"/>
    </row>
    <row r="141" spans="1:8">
      <c r="A141" s="20"/>
      <c r="B141" s="20">
        <v>24</v>
      </c>
      <c r="C141" s="20" t="s">
        <v>400</v>
      </c>
      <c r="D141" s="31">
        <v>0</v>
      </c>
      <c r="E141" s="20">
        <v>32</v>
      </c>
      <c r="F141" s="89">
        <f t="shared" si="8"/>
        <v>0</v>
      </c>
      <c r="G141" s="20">
        <f t="shared" si="9"/>
        <v>1</v>
      </c>
      <c r="H141" s="87"/>
    </row>
    <row r="142" spans="1:8">
      <c r="A142" s="20"/>
      <c r="B142" s="20">
        <v>25</v>
      </c>
      <c r="C142" s="20" t="s">
        <v>625</v>
      </c>
      <c r="D142" s="31">
        <v>0</v>
      </c>
      <c r="E142" s="20">
        <v>38</v>
      </c>
      <c r="F142" s="89">
        <f t="shared" si="8"/>
        <v>0</v>
      </c>
      <c r="G142" s="20">
        <f t="shared" si="9"/>
        <v>1</v>
      </c>
      <c r="H142" s="87"/>
    </row>
    <row r="143" spans="1:8">
      <c r="A143" s="20"/>
      <c r="B143" s="20">
        <v>26</v>
      </c>
      <c r="C143" s="20" t="s">
        <v>407</v>
      </c>
      <c r="D143" s="31">
        <v>0</v>
      </c>
      <c r="E143" s="20">
        <v>37</v>
      </c>
      <c r="F143" s="89">
        <f t="shared" si="8"/>
        <v>0</v>
      </c>
      <c r="G143" s="20">
        <f t="shared" si="9"/>
        <v>1</v>
      </c>
      <c r="H143" s="87"/>
    </row>
    <row r="144" spans="1:8">
      <c r="A144" s="20"/>
      <c r="B144" s="20">
        <v>27</v>
      </c>
      <c r="C144" s="20" t="s">
        <v>626</v>
      </c>
      <c r="D144" s="31">
        <v>0</v>
      </c>
      <c r="E144" s="20">
        <v>30</v>
      </c>
      <c r="F144" s="89">
        <f t="shared" si="8"/>
        <v>0</v>
      </c>
      <c r="G144" s="20">
        <f t="shared" si="9"/>
        <v>1</v>
      </c>
      <c r="H144" s="87"/>
    </row>
    <row r="145" spans="1:8">
      <c r="A145" s="20"/>
      <c r="B145" s="20">
        <v>28</v>
      </c>
      <c r="C145" s="20" t="s">
        <v>414</v>
      </c>
      <c r="D145" s="31">
        <v>0</v>
      </c>
      <c r="E145" s="20">
        <v>30</v>
      </c>
      <c r="F145" s="89">
        <f t="shared" si="8"/>
        <v>0</v>
      </c>
      <c r="G145" s="20">
        <f t="shared" si="9"/>
        <v>1</v>
      </c>
      <c r="H145" s="87"/>
    </row>
    <row r="146" spans="1:8">
      <c r="A146" s="20"/>
      <c r="B146" s="20">
        <v>29</v>
      </c>
      <c r="C146" s="20" t="s">
        <v>627</v>
      </c>
      <c r="D146" s="31">
        <v>0</v>
      </c>
      <c r="E146" s="20">
        <v>30</v>
      </c>
      <c r="F146" s="89">
        <f t="shared" si="8"/>
        <v>0</v>
      </c>
      <c r="G146" s="20">
        <f t="shared" si="9"/>
        <v>1</v>
      </c>
      <c r="H146" s="87"/>
    </row>
    <row r="147" spans="1:8">
      <c r="A147" s="20"/>
      <c r="B147" s="20">
        <v>30</v>
      </c>
      <c r="C147" s="20" t="s">
        <v>628</v>
      </c>
      <c r="D147" s="31">
        <v>0</v>
      </c>
      <c r="E147" s="20">
        <v>45</v>
      </c>
      <c r="F147" s="89">
        <f t="shared" si="8"/>
        <v>0</v>
      </c>
      <c r="G147" s="20">
        <f t="shared" si="9"/>
        <v>1</v>
      </c>
      <c r="H147" s="87"/>
    </row>
    <row r="148" spans="1:8">
      <c r="A148" s="20"/>
      <c r="B148" s="20">
        <v>31</v>
      </c>
      <c r="C148" s="20" t="s">
        <v>629</v>
      </c>
      <c r="D148" s="31">
        <v>0</v>
      </c>
      <c r="E148" s="20">
        <v>35</v>
      </c>
      <c r="F148" s="89">
        <f t="shared" si="8"/>
        <v>0</v>
      </c>
      <c r="G148" s="20">
        <f t="shared" si="9"/>
        <v>1</v>
      </c>
      <c r="H148" s="87"/>
    </row>
    <row r="149" spans="1:8">
      <c r="A149" s="20"/>
      <c r="B149" s="20">
        <v>32</v>
      </c>
      <c r="C149" s="20" t="s">
        <v>630</v>
      </c>
      <c r="D149" s="31">
        <v>0</v>
      </c>
      <c r="E149" s="20">
        <v>35</v>
      </c>
      <c r="F149" s="89">
        <f t="shared" si="8"/>
        <v>0</v>
      </c>
      <c r="G149" s="20">
        <f t="shared" si="9"/>
        <v>1</v>
      </c>
      <c r="H149" s="87"/>
    </row>
    <row r="150" spans="1:8">
      <c r="A150" s="20"/>
      <c r="B150" s="20">
        <v>33</v>
      </c>
      <c r="C150" s="57" t="s">
        <v>631</v>
      </c>
      <c r="D150" s="31">
        <v>0</v>
      </c>
      <c r="E150" s="20">
        <v>32</v>
      </c>
      <c r="F150" s="89">
        <f t="shared" si="8"/>
        <v>0</v>
      </c>
      <c r="G150" s="20">
        <f t="shared" si="9"/>
        <v>1</v>
      </c>
      <c r="H150" s="87"/>
    </row>
    <row r="151" spans="1:8">
      <c r="A151" s="20"/>
      <c r="B151" s="20">
        <v>34</v>
      </c>
      <c r="C151" s="57" t="s">
        <v>418</v>
      </c>
      <c r="D151" s="31">
        <v>0</v>
      </c>
      <c r="E151" s="20">
        <v>31</v>
      </c>
      <c r="F151" s="89">
        <f t="shared" si="8"/>
        <v>0</v>
      </c>
      <c r="G151" s="20">
        <f t="shared" si="9"/>
        <v>1</v>
      </c>
      <c r="H151" s="87"/>
    </row>
    <row r="152" spans="1:8">
      <c r="A152" s="20"/>
      <c r="B152" s="20">
        <v>35</v>
      </c>
      <c r="C152" s="57" t="s">
        <v>632</v>
      </c>
      <c r="D152" s="31">
        <v>0</v>
      </c>
      <c r="E152" s="20">
        <v>31</v>
      </c>
      <c r="F152" s="89">
        <f t="shared" si="8"/>
        <v>0</v>
      </c>
      <c r="G152" s="20">
        <f t="shared" si="9"/>
        <v>1</v>
      </c>
      <c r="H152" s="87"/>
    </row>
    <row r="153" spans="1:8">
      <c r="A153" s="20"/>
      <c r="B153" s="20">
        <v>36</v>
      </c>
      <c r="C153" s="57" t="s">
        <v>633</v>
      </c>
      <c r="D153" s="31">
        <v>0</v>
      </c>
      <c r="E153" s="20">
        <v>31</v>
      </c>
      <c r="F153" s="89">
        <f t="shared" si="8"/>
        <v>0</v>
      </c>
      <c r="G153" s="20">
        <f t="shared" si="9"/>
        <v>1</v>
      </c>
      <c r="H153" s="87"/>
    </row>
    <row r="154" spans="1:8">
      <c r="A154" s="20"/>
      <c r="B154" s="20">
        <v>37</v>
      </c>
      <c r="C154" s="57" t="s">
        <v>634</v>
      </c>
      <c r="D154" s="31">
        <v>0</v>
      </c>
      <c r="E154" s="20">
        <v>36</v>
      </c>
      <c r="F154" s="89">
        <f t="shared" si="8"/>
        <v>0</v>
      </c>
      <c r="G154" s="20">
        <f t="shared" si="9"/>
        <v>1</v>
      </c>
      <c r="H154" s="87"/>
    </row>
    <row r="155" spans="1:8">
      <c r="A155" s="20"/>
      <c r="B155" s="20">
        <v>38</v>
      </c>
      <c r="C155" s="20" t="s">
        <v>635</v>
      </c>
      <c r="D155" s="31">
        <v>0</v>
      </c>
      <c r="E155" s="20">
        <v>35</v>
      </c>
      <c r="F155" s="89">
        <f t="shared" si="8"/>
        <v>0</v>
      </c>
      <c r="G155" s="20">
        <f t="shared" si="9"/>
        <v>1</v>
      </c>
      <c r="H155" s="87"/>
    </row>
    <row r="156" spans="1:8">
      <c r="A156" s="20"/>
      <c r="B156" s="20">
        <v>39</v>
      </c>
      <c r="C156" s="57" t="s">
        <v>636</v>
      </c>
      <c r="D156" s="31">
        <v>0</v>
      </c>
      <c r="E156" s="20">
        <v>35</v>
      </c>
      <c r="F156" s="89">
        <f t="shared" si="8"/>
        <v>0</v>
      </c>
      <c r="G156" s="20">
        <f t="shared" si="9"/>
        <v>1</v>
      </c>
      <c r="H156" s="87"/>
    </row>
    <row r="157" spans="1:8">
      <c r="A157" s="20"/>
      <c r="B157" s="20">
        <v>40</v>
      </c>
      <c r="C157" s="57" t="s">
        <v>637</v>
      </c>
      <c r="D157" s="31">
        <v>0</v>
      </c>
      <c r="E157" s="20">
        <v>35</v>
      </c>
      <c r="F157" s="89">
        <f t="shared" si="8"/>
        <v>0</v>
      </c>
      <c r="G157" s="20">
        <f t="shared" si="9"/>
        <v>1</v>
      </c>
      <c r="H157" s="87"/>
    </row>
    <row r="158" spans="1:8">
      <c r="A158" s="20"/>
      <c r="B158" s="20">
        <v>41</v>
      </c>
      <c r="C158" s="57" t="s">
        <v>425</v>
      </c>
      <c r="D158" s="31">
        <v>0</v>
      </c>
      <c r="E158" s="20">
        <v>34</v>
      </c>
      <c r="F158" s="89">
        <f t="shared" si="8"/>
        <v>0</v>
      </c>
      <c r="G158" s="20">
        <f t="shared" si="9"/>
        <v>1</v>
      </c>
      <c r="H158" s="87"/>
    </row>
    <row r="159" spans="1:8">
      <c r="A159" s="20"/>
      <c r="B159" s="20">
        <v>42</v>
      </c>
      <c r="C159" s="57" t="s">
        <v>429</v>
      </c>
      <c r="D159" s="31">
        <v>0</v>
      </c>
      <c r="E159" s="20">
        <v>34</v>
      </c>
      <c r="F159" s="89">
        <f t="shared" si="8"/>
        <v>0</v>
      </c>
      <c r="G159" s="20">
        <f t="shared" si="9"/>
        <v>1</v>
      </c>
      <c r="H159" s="87"/>
    </row>
    <row r="160" spans="1:8">
      <c r="A160" s="20"/>
      <c r="B160" s="20">
        <v>43</v>
      </c>
      <c r="C160" s="20" t="s">
        <v>434</v>
      </c>
      <c r="D160" s="31">
        <v>0</v>
      </c>
      <c r="E160" s="20">
        <v>35</v>
      </c>
      <c r="F160" s="89">
        <f t="shared" si="8"/>
        <v>0</v>
      </c>
      <c r="G160" s="20">
        <f t="shared" si="9"/>
        <v>1</v>
      </c>
      <c r="H160" s="87"/>
    </row>
    <row r="161" spans="1:8">
      <c r="A161" s="20"/>
      <c r="B161" s="20">
        <v>44</v>
      </c>
      <c r="C161" s="20" t="s">
        <v>638</v>
      </c>
      <c r="D161" s="31">
        <v>0</v>
      </c>
      <c r="E161" s="20">
        <v>36</v>
      </c>
      <c r="F161" s="89">
        <f t="shared" si="8"/>
        <v>0</v>
      </c>
      <c r="G161" s="20">
        <f t="shared" si="9"/>
        <v>1</v>
      </c>
      <c r="H161" s="87"/>
    </row>
    <row r="162" spans="1:8">
      <c r="A162" s="20" t="s">
        <v>7</v>
      </c>
      <c r="B162" s="20">
        <v>1</v>
      </c>
      <c r="C162" s="57" t="s">
        <v>639</v>
      </c>
      <c r="D162" s="20">
        <v>0</v>
      </c>
      <c r="E162" s="57">
        <v>36</v>
      </c>
      <c r="F162" s="89">
        <f t="shared" si="8"/>
        <v>0</v>
      </c>
      <c r="G162" s="20">
        <f t="shared" si="9"/>
        <v>1</v>
      </c>
      <c r="H162" s="22"/>
    </row>
    <row r="163" spans="1:8">
      <c r="A163" s="20"/>
      <c r="B163" s="20">
        <v>2</v>
      </c>
      <c r="C163" s="57" t="s">
        <v>640</v>
      </c>
      <c r="D163" s="20">
        <v>0</v>
      </c>
      <c r="E163" s="57">
        <v>36</v>
      </c>
      <c r="F163" s="89">
        <f t="shared" si="8"/>
        <v>0</v>
      </c>
      <c r="G163" s="20">
        <f t="shared" si="9"/>
        <v>1</v>
      </c>
      <c r="H163" s="22"/>
    </row>
    <row r="164" spans="1:8">
      <c r="A164" s="20"/>
      <c r="B164" s="20">
        <v>3</v>
      </c>
      <c r="C164" s="57" t="s">
        <v>641</v>
      </c>
      <c r="D164" s="20">
        <v>0</v>
      </c>
      <c r="E164" s="57">
        <v>36</v>
      </c>
      <c r="F164" s="89">
        <f t="shared" ref="F164:F190" si="10">D164/19</f>
        <v>0</v>
      </c>
      <c r="G164" s="20">
        <f t="shared" ref="G164:G190" si="11">RANK(F164,$F$3:$F$189,1)</f>
        <v>1</v>
      </c>
      <c r="H164" s="22"/>
    </row>
    <row r="165" spans="1:8">
      <c r="A165" s="20"/>
      <c r="B165" s="20">
        <v>4</v>
      </c>
      <c r="C165" s="57" t="s">
        <v>642</v>
      </c>
      <c r="D165" s="20">
        <v>0</v>
      </c>
      <c r="E165" s="57">
        <v>36</v>
      </c>
      <c r="F165" s="89">
        <f t="shared" si="10"/>
        <v>0</v>
      </c>
      <c r="G165" s="20">
        <f t="shared" si="11"/>
        <v>1</v>
      </c>
      <c r="H165" s="22"/>
    </row>
    <row r="166" spans="1:8">
      <c r="A166" s="20"/>
      <c r="B166" s="20">
        <v>5</v>
      </c>
      <c r="C166" s="57" t="s">
        <v>643</v>
      </c>
      <c r="D166" s="20">
        <v>0</v>
      </c>
      <c r="E166" s="57">
        <v>35</v>
      </c>
      <c r="F166" s="89">
        <f t="shared" si="10"/>
        <v>0</v>
      </c>
      <c r="G166" s="20">
        <f t="shared" si="11"/>
        <v>1</v>
      </c>
      <c r="H166" s="22"/>
    </row>
    <row r="167" spans="1:8">
      <c r="A167" s="20"/>
      <c r="B167" s="20">
        <v>6</v>
      </c>
      <c r="C167" s="57" t="s">
        <v>644</v>
      </c>
      <c r="D167" s="20">
        <v>0</v>
      </c>
      <c r="E167" s="57">
        <v>44</v>
      </c>
      <c r="F167" s="89">
        <f t="shared" si="10"/>
        <v>0</v>
      </c>
      <c r="G167" s="20">
        <f t="shared" si="11"/>
        <v>1</v>
      </c>
      <c r="H167" s="22"/>
    </row>
    <row r="168" spans="1:8">
      <c r="A168" s="20"/>
      <c r="B168" s="20">
        <v>7</v>
      </c>
      <c r="C168" s="57" t="s">
        <v>645</v>
      </c>
      <c r="D168" s="20">
        <v>0</v>
      </c>
      <c r="E168" s="57">
        <v>37</v>
      </c>
      <c r="F168" s="89">
        <f t="shared" si="10"/>
        <v>0</v>
      </c>
      <c r="G168" s="20">
        <f t="shared" si="11"/>
        <v>1</v>
      </c>
      <c r="H168" s="22"/>
    </row>
    <row r="169" spans="1:8">
      <c r="A169" s="20"/>
      <c r="B169" s="20">
        <v>8</v>
      </c>
      <c r="C169" s="57" t="s">
        <v>646</v>
      </c>
      <c r="D169" s="20">
        <v>0</v>
      </c>
      <c r="E169" s="20">
        <v>33</v>
      </c>
      <c r="F169" s="89">
        <f t="shared" si="10"/>
        <v>0</v>
      </c>
      <c r="G169" s="20">
        <f t="shared" si="11"/>
        <v>1</v>
      </c>
      <c r="H169" s="22"/>
    </row>
    <row r="170" spans="1:8">
      <c r="A170" s="20"/>
      <c r="B170" s="20">
        <v>9</v>
      </c>
      <c r="C170" s="57" t="s">
        <v>647</v>
      </c>
      <c r="D170" s="20">
        <v>0</v>
      </c>
      <c r="E170" s="20">
        <v>33</v>
      </c>
      <c r="F170" s="89">
        <f t="shared" si="10"/>
        <v>0</v>
      </c>
      <c r="G170" s="20">
        <f t="shared" si="11"/>
        <v>1</v>
      </c>
      <c r="H170" s="22"/>
    </row>
    <row r="171" spans="1:8">
      <c r="A171" s="20"/>
      <c r="B171" s="20">
        <v>10</v>
      </c>
      <c r="C171" s="57" t="s">
        <v>479</v>
      </c>
      <c r="D171" s="20">
        <v>0</v>
      </c>
      <c r="E171" s="20">
        <v>32</v>
      </c>
      <c r="F171" s="89">
        <f t="shared" si="10"/>
        <v>0</v>
      </c>
      <c r="G171" s="20">
        <f t="shared" si="11"/>
        <v>1</v>
      </c>
      <c r="H171" s="22"/>
    </row>
    <row r="172" spans="1:8">
      <c r="A172" s="20"/>
      <c r="B172" s="20">
        <v>11</v>
      </c>
      <c r="C172" s="57" t="s">
        <v>648</v>
      </c>
      <c r="D172" s="20">
        <v>0</v>
      </c>
      <c r="E172" s="20">
        <v>33</v>
      </c>
      <c r="F172" s="89">
        <f t="shared" si="10"/>
        <v>0</v>
      </c>
      <c r="G172" s="20">
        <f t="shared" si="11"/>
        <v>1</v>
      </c>
      <c r="H172" s="22"/>
    </row>
    <row r="173" spans="1:8">
      <c r="A173" s="20"/>
      <c r="B173" s="20">
        <v>12</v>
      </c>
      <c r="C173" s="57" t="s">
        <v>649</v>
      </c>
      <c r="D173" s="57">
        <v>0</v>
      </c>
      <c r="E173" s="20">
        <v>33</v>
      </c>
      <c r="F173" s="89">
        <f t="shared" si="10"/>
        <v>0</v>
      </c>
      <c r="G173" s="20">
        <f t="shared" si="11"/>
        <v>1</v>
      </c>
      <c r="H173" s="22"/>
    </row>
    <row r="174" spans="1:8">
      <c r="A174" s="20"/>
      <c r="B174" s="20">
        <v>13</v>
      </c>
      <c r="C174" s="57" t="s">
        <v>650</v>
      </c>
      <c r="D174" s="57">
        <v>0</v>
      </c>
      <c r="E174" s="20">
        <v>30</v>
      </c>
      <c r="F174" s="89">
        <f t="shared" si="10"/>
        <v>0</v>
      </c>
      <c r="G174" s="20">
        <f t="shared" si="11"/>
        <v>1</v>
      </c>
      <c r="H174" s="22"/>
    </row>
    <row r="175" spans="1:8">
      <c r="A175" s="20"/>
      <c r="B175" s="20">
        <v>14</v>
      </c>
      <c r="C175" s="57" t="s">
        <v>651</v>
      </c>
      <c r="D175" s="57">
        <v>0</v>
      </c>
      <c r="E175" s="20">
        <v>34</v>
      </c>
      <c r="F175" s="89">
        <f t="shared" si="10"/>
        <v>0</v>
      </c>
      <c r="G175" s="20">
        <f t="shared" si="11"/>
        <v>1</v>
      </c>
      <c r="H175" s="22"/>
    </row>
    <row r="176" spans="1:8">
      <c r="A176" s="20"/>
      <c r="B176" s="20">
        <v>15</v>
      </c>
      <c r="C176" s="57" t="s">
        <v>445</v>
      </c>
      <c r="D176" s="57">
        <v>0</v>
      </c>
      <c r="E176" s="20">
        <v>33</v>
      </c>
      <c r="F176" s="89">
        <f t="shared" si="10"/>
        <v>0</v>
      </c>
      <c r="G176" s="20">
        <f t="shared" si="11"/>
        <v>1</v>
      </c>
      <c r="H176" s="22"/>
    </row>
    <row r="177" spans="1:8">
      <c r="A177" s="20"/>
      <c r="B177" s="20">
        <v>16</v>
      </c>
      <c r="C177" s="57" t="s">
        <v>652</v>
      </c>
      <c r="D177" s="57">
        <v>0</v>
      </c>
      <c r="E177" s="20">
        <v>33</v>
      </c>
      <c r="F177" s="89">
        <f t="shared" si="10"/>
        <v>0</v>
      </c>
      <c r="G177" s="20">
        <f t="shared" si="11"/>
        <v>1</v>
      </c>
      <c r="H177" s="22"/>
    </row>
    <row r="178" spans="1:8">
      <c r="A178" s="20"/>
      <c r="B178" s="20">
        <v>17</v>
      </c>
      <c r="C178" s="57" t="s">
        <v>653</v>
      </c>
      <c r="D178" s="57">
        <v>0</v>
      </c>
      <c r="E178" s="20">
        <v>32</v>
      </c>
      <c r="F178" s="89">
        <f t="shared" si="10"/>
        <v>0</v>
      </c>
      <c r="G178" s="20">
        <f t="shared" si="11"/>
        <v>1</v>
      </c>
      <c r="H178" s="22"/>
    </row>
    <row r="179" spans="1:8">
      <c r="A179" s="20"/>
      <c r="B179" s="20">
        <v>18</v>
      </c>
      <c r="C179" s="57" t="s">
        <v>438</v>
      </c>
      <c r="D179" s="57">
        <v>0</v>
      </c>
      <c r="E179" s="20">
        <v>32</v>
      </c>
      <c r="F179" s="89">
        <f t="shared" si="10"/>
        <v>0</v>
      </c>
      <c r="G179" s="20">
        <f t="shared" si="11"/>
        <v>1</v>
      </c>
      <c r="H179" s="22"/>
    </row>
    <row r="180" spans="1:8">
      <c r="A180" s="20"/>
      <c r="B180" s="20">
        <v>19</v>
      </c>
      <c r="C180" s="20" t="s">
        <v>654</v>
      </c>
      <c r="D180" s="57">
        <v>0</v>
      </c>
      <c r="E180" s="20">
        <v>36</v>
      </c>
      <c r="F180" s="89">
        <f t="shared" si="10"/>
        <v>0</v>
      </c>
      <c r="G180" s="20">
        <f t="shared" si="11"/>
        <v>1</v>
      </c>
      <c r="H180" s="22"/>
    </row>
    <row r="181" spans="1:8">
      <c r="A181" s="20"/>
      <c r="B181" s="20">
        <v>20</v>
      </c>
      <c r="C181" s="20" t="s">
        <v>655</v>
      </c>
      <c r="D181" s="57">
        <v>0</v>
      </c>
      <c r="E181" s="20">
        <v>34</v>
      </c>
      <c r="F181" s="89">
        <f t="shared" si="10"/>
        <v>0</v>
      </c>
      <c r="G181" s="20">
        <f t="shared" si="11"/>
        <v>1</v>
      </c>
      <c r="H181" s="22"/>
    </row>
    <row r="182" spans="1:8">
      <c r="A182" s="20"/>
      <c r="B182" s="20">
        <v>21</v>
      </c>
      <c r="C182" s="20" t="s">
        <v>656</v>
      </c>
      <c r="D182" s="57">
        <v>0</v>
      </c>
      <c r="E182" s="20">
        <v>33</v>
      </c>
      <c r="F182" s="89">
        <f t="shared" si="10"/>
        <v>0</v>
      </c>
      <c r="G182" s="20">
        <f t="shared" si="11"/>
        <v>1</v>
      </c>
      <c r="H182" s="22"/>
    </row>
    <row r="183" spans="1:8">
      <c r="A183" s="20"/>
      <c r="B183" s="20">
        <v>22</v>
      </c>
      <c r="C183" s="20" t="s">
        <v>452</v>
      </c>
      <c r="D183" s="57">
        <v>0</v>
      </c>
      <c r="E183" s="20">
        <v>33</v>
      </c>
      <c r="F183" s="89">
        <f t="shared" si="10"/>
        <v>0</v>
      </c>
      <c r="G183" s="20">
        <f t="shared" si="11"/>
        <v>1</v>
      </c>
      <c r="H183" s="22"/>
    </row>
    <row r="184" spans="1:8">
      <c r="A184" s="20"/>
      <c r="B184" s="20">
        <v>23</v>
      </c>
      <c r="C184" s="20" t="s">
        <v>657</v>
      </c>
      <c r="D184" s="57">
        <v>0</v>
      </c>
      <c r="E184" s="20">
        <v>34</v>
      </c>
      <c r="F184" s="89">
        <f t="shared" si="10"/>
        <v>0</v>
      </c>
      <c r="G184" s="20">
        <f t="shared" si="11"/>
        <v>1</v>
      </c>
      <c r="H184" s="22"/>
    </row>
    <row r="185" spans="1:8">
      <c r="A185" s="20"/>
      <c r="B185" s="20">
        <v>24</v>
      </c>
      <c r="C185" s="20" t="s">
        <v>468</v>
      </c>
      <c r="D185" s="20">
        <v>0</v>
      </c>
      <c r="E185" s="20">
        <v>33</v>
      </c>
      <c r="F185" s="89">
        <f t="shared" si="10"/>
        <v>0</v>
      </c>
      <c r="G185" s="20">
        <f t="shared" si="11"/>
        <v>1</v>
      </c>
      <c r="H185" s="22"/>
    </row>
    <row r="186" spans="1:8">
      <c r="A186" s="20"/>
      <c r="B186" s="20">
        <v>25</v>
      </c>
      <c r="C186" s="20" t="s">
        <v>461</v>
      </c>
      <c r="D186" s="20">
        <v>0</v>
      </c>
      <c r="E186" s="20">
        <v>35</v>
      </c>
      <c r="F186" s="89">
        <f t="shared" si="10"/>
        <v>0</v>
      </c>
      <c r="G186" s="20">
        <f t="shared" si="11"/>
        <v>1</v>
      </c>
      <c r="H186" s="22"/>
    </row>
    <row r="187" customHeight="1" spans="1:8">
      <c r="A187" s="20" t="s">
        <v>8</v>
      </c>
      <c r="B187" s="20">
        <v>1</v>
      </c>
      <c r="C187" s="20" t="s">
        <v>658</v>
      </c>
      <c r="D187" s="20">
        <v>0</v>
      </c>
      <c r="E187" s="20">
        <v>46</v>
      </c>
      <c r="F187" s="89">
        <f t="shared" si="10"/>
        <v>0</v>
      </c>
      <c r="G187" s="20">
        <f t="shared" si="11"/>
        <v>1</v>
      </c>
      <c r="H187" s="20"/>
    </row>
    <row r="188" customHeight="1" spans="1:8">
      <c r="A188" s="20"/>
      <c r="B188" s="20">
        <v>2</v>
      </c>
      <c r="C188" s="20" t="s">
        <v>482</v>
      </c>
      <c r="D188" s="20">
        <v>0</v>
      </c>
      <c r="E188" s="20">
        <v>45</v>
      </c>
      <c r="F188" s="89">
        <f t="shared" si="10"/>
        <v>0</v>
      </c>
      <c r="G188" s="20">
        <f t="shared" si="11"/>
        <v>1</v>
      </c>
      <c r="H188" s="20"/>
    </row>
    <row r="189" customHeight="1" spans="1:8">
      <c r="A189" s="20"/>
      <c r="B189" s="20">
        <v>3</v>
      </c>
      <c r="C189" s="20" t="s">
        <v>490</v>
      </c>
      <c r="D189" s="20">
        <v>0</v>
      </c>
      <c r="E189" s="20">
        <v>45</v>
      </c>
      <c r="F189" s="89">
        <f t="shared" si="10"/>
        <v>0</v>
      </c>
      <c r="G189" s="20">
        <f t="shared" si="11"/>
        <v>1</v>
      </c>
      <c r="H189" s="20"/>
    </row>
    <row r="190" spans="1:8">
      <c r="A190" s="20"/>
      <c r="B190" s="20">
        <v>4</v>
      </c>
      <c r="C190" s="20" t="s">
        <v>500</v>
      </c>
      <c r="D190" s="20">
        <v>0</v>
      </c>
      <c r="E190" s="20">
        <v>45</v>
      </c>
      <c r="F190" s="89">
        <f t="shared" si="10"/>
        <v>0</v>
      </c>
      <c r="G190" s="20">
        <f t="shared" si="11"/>
        <v>1</v>
      </c>
      <c r="H190" s="87"/>
    </row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A3:A33"/>
    <mergeCell ref="A34:A60"/>
    <mergeCell ref="A61:A87"/>
    <mergeCell ref="A88:A117"/>
    <mergeCell ref="A118:A161"/>
    <mergeCell ref="A162:A186"/>
    <mergeCell ref="A187:A190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5"/>
  <sheetViews>
    <sheetView zoomScale="70" zoomScaleNormal="70" workbookViewId="0">
      <selection activeCell="A3" sqref="A3:R55"/>
    </sheetView>
  </sheetViews>
  <sheetFormatPr defaultColWidth="8.63333333333333" defaultRowHeight="18.75"/>
  <cols>
    <col min="1" max="1" width="20.1333333333333" style="65" customWidth="1"/>
    <col min="2" max="2" width="8" style="66" customWidth="1"/>
    <col min="3" max="3" width="20.1333333333333" style="65" customWidth="1"/>
    <col min="4" max="5" width="7.88333333333333" style="65" customWidth="1"/>
    <col min="6" max="13" width="8" style="65" customWidth="1"/>
    <col min="14" max="14" width="9.63333333333333" style="67" customWidth="1"/>
    <col min="15" max="15" width="11" style="67" customWidth="1"/>
    <col min="16" max="16" width="9.75" style="66" customWidth="1"/>
    <col min="17" max="17" width="56.5083333333333" style="65" customWidth="1"/>
    <col min="18" max="18" width="109.358333333333" style="65" customWidth="1"/>
    <col min="19" max="24" width="8.63333333333333" style="65"/>
  </cols>
  <sheetData>
    <row r="1" ht="22.5" customHeight="1" spans="1:18">
      <c r="A1" s="19" t="s">
        <v>663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="64" customFormat="1" ht="60.75" spans="1:18">
      <c r="A2" s="68" t="s">
        <v>22</v>
      </c>
      <c r="B2" s="69" t="s">
        <v>505</v>
      </c>
      <c r="C2" s="68" t="s">
        <v>82</v>
      </c>
      <c r="D2" s="70" t="s">
        <v>664</v>
      </c>
      <c r="E2" s="70" t="s">
        <v>665</v>
      </c>
      <c r="F2" s="70" t="s">
        <v>666</v>
      </c>
      <c r="G2" s="70" t="s">
        <v>667</v>
      </c>
      <c r="H2" s="70" t="s">
        <v>668</v>
      </c>
      <c r="I2" s="70" t="s">
        <v>669</v>
      </c>
      <c r="J2" s="70" t="s">
        <v>670</v>
      </c>
      <c r="K2" s="70" t="s">
        <v>671</v>
      </c>
      <c r="L2" s="70" t="s">
        <v>672</v>
      </c>
      <c r="M2" s="70" t="s">
        <v>673</v>
      </c>
      <c r="N2" s="79" t="s">
        <v>674</v>
      </c>
      <c r="O2" s="79" t="s">
        <v>675</v>
      </c>
      <c r="P2" s="80" t="s">
        <v>676</v>
      </c>
      <c r="Q2" s="68" t="s">
        <v>85</v>
      </c>
      <c r="R2" s="60" t="s">
        <v>677</v>
      </c>
    </row>
    <row r="3" spans="1:18">
      <c r="A3" s="30" t="s">
        <v>2</v>
      </c>
      <c r="B3" s="71">
        <v>1</v>
      </c>
      <c r="C3" s="20" t="s">
        <v>535</v>
      </c>
      <c r="D3" s="72">
        <v>5</v>
      </c>
      <c r="E3" s="72">
        <v>5</v>
      </c>
      <c r="F3" s="72">
        <v>5</v>
      </c>
      <c r="G3" s="72">
        <v>5</v>
      </c>
      <c r="H3" s="72">
        <v>5</v>
      </c>
      <c r="I3" s="72">
        <v>5</v>
      </c>
      <c r="J3" s="72">
        <v>5</v>
      </c>
      <c r="K3" s="72">
        <v>5</v>
      </c>
      <c r="L3" s="72">
        <v>5</v>
      </c>
      <c r="M3" s="72">
        <v>5</v>
      </c>
      <c r="N3" s="20">
        <v>40</v>
      </c>
      <c r="O3" s="20">
        <v>10</v>
      </c>
      <c r="P3" s="20">
        <v>1</v>
      </c>
      <c r="Q3" s="20"/>
      <c r="R3" s="20"/>
    </row>
    <row r="4" spans="1:18">
      <c r="A4" s="73"/>
      <c r="B4" s="71">
        <v>2</v>
      </c>
      <c r="C4" s="20" t="s">
        <v>536</v>
      </c>
      <c r="D4" s="72">
        <v>5</v>
      </c>
      <c r="E4" s="72">
        <v>5</v>
      </c>
      <c r="F4" s="72">
        <v>5</v>
      </c>
      <c r="G4" s="72">
        <v>5</v>
      </c>
      <c r="H4" s="72">
        <v>5</v>
      </c>
      <c r="I4" s="72">
        <v>5</v>
      </c>
      <c r="J4" s="72">
        <v>5</v>
      </c>
      <c r="K4" s="72">
        <v>5</v>
      </c>
      <c r="L4" s="72">
        <v>5</v>
      </c>
      <c r="M4" s="72">
        <v>5</v>
      </c>
      <c r="N4" s="20">
        <v>40</v>
      </c>
      <c r="O4" s="20">
        <v>10</v>
      </c>
      <c r="P4" s="20">
        <v>1</v>
      </c>
      <c r="Q4" s="20"/>
      <c r="R4" s="20"/>
    </row>
    <row r="5" spans="1:18">
      <c r="A5" s="73"/>
      <c r="B5" s="71">
        <v>3</v>
      </c>
      <c r="C5" s="20" t="s">
        <v>537</v>
      </c>
      <c r="D5" s="72">
        <v>5</v>
      </c>
      <c r="E5" s="72">
        <v>5</v>
      </c>
      <c r="F5" s="72">
        <v>5</v>
      </c>
      <c r="G5" s="72">
        <v>5</v>
      </c>
      <c r="H5" s="72">
        <v>5</v>
      </c>
      <c r="I5" s="72">
        <v>5</v>
      </c>
      <c r="J5" s="72">
        <v>5</v>
      </c>
      <c r="K5" s="72">
        <v>5</v>
      </c>
      <c r="L5" s="72">
        <v>5</v>
      </c>
      <c r="M5" s="72">
        <v>5</v>
      </c>
      <c r="N5" s="20">
        <v>40</v>
      </c>
      <c r="O5" s="20">
        <v>10</v>
      </c>
      <c r="P5" s="20">
        <v>1</v>
      </c>
      <c r="Q5" s="20"/>
      <c r="R5" s="20"/>
    </row>
    <row r="6" spans="1:18">
      <c r="A6" s="73"/>
      <c r="B6" s="71">
        <v>4</v>
      </c>
      <c r="C6" s="20" t="s">
        <v>538</v>
      </c>
      <c r="D6" s="72">
        <v>5</v>
      </c>
      <c r="E6" s="72">
        <v>5</v>
      </c>
      <c r="F6" s="72">
        <v>5</v>
      </c>
      <c r="G6" s="72">
        <v>4.8</v>
      </c>
      <c r="H6" s="72">
        <v>5</v>
      </c>
      <c r="I6" s="72">
        <v>5</v>
      </c>
      <c r="J6" s="72">
        <v>5</v>
      </c>
      <c r="K6" s="72">
        <v>5</v>
      </c>
      <c r="L6" s="72">
        <v>5</v>
      </c>
      <c r="M6" s="72">
        <v>5</v>
      </c>
      <c r="N6" s="20">
        <v>39.8</v>
      </c>
      <c r="O6" s="20">
        <v>9.95</v>
      </c>
      <c r="P6" s="20">
        <v>9</v>
      </c>
      <c r="Q6" s="20"/>
      <c r="R6" s="20"/>
    </row>
    <row r="7" spans="1:18">
      <c r="A7" s="73"/>
      <c r="B7" s="71">
        <v>5</v>
      </c>
      <c r="C7" s="20" t="s">
        <v>43</v>
      </c>
      <c r="D7" s="72">
        <v>5</v>
      </c>
      <c r="E7" s="72">
        <v>5</v>
      </c>
      <c r="F7" s="72">
        <v>5</v>
      </c>
      <c r="G7" s="72">
        <v>5</v>
      </c>
      <c r="H7" s="72">
        <v>4</v>
      </c>
      <c r="I7" s="72">
        <v>5</v>
      </c>
      <c r="J7" s="72">
        <v>5</v>
      </c>
      <c r="K7" s="72">
        <v>5</v>
      </c>
      <c r="L7" s="72">
        <v>5</v>
      </c>
      <c r="M7" s="72">
        <v>5</v>
      </c>
      <c r="N7" s="20">
        <v>39</v>
      </c>
      <c r="O7" s="20">
        <v>9.75</v>
      </c>
      <c r="P7" s="20">
        <v>10</v>
      </c>
      <c r="Q7" s="20"/>
      <c r="R7" s="20"/>
    </row>
    <row r="8" spans="1:18">
      <c r="A8" s="73"/>
      <c r="B8" s="71">
        <v>6</v>
      </c>
      <c r="C8" s="20" t="s">
        <v>539</v>
      </c>
      <c r="D8" s="72">
        <v>5</v>
      </c>
      <c r="E8" s="72">
        <v>5</v>
      </c>
      <c r="F8" s="72">
        <v>5</v>
      </c>
      <c r="G8" s="72">
        <v>5</v>
      </c>
      <c r="H8" s="72">
        <v>5</v>
      </c>
      <c r="I8" s="72">
        <v>5</v>
      </c>
      <c r="J8" s="72">
        <v>5</v>
      </c>
      <c r="K8" s="72">
        <v>5</v>
      </c>
      <c r="L8" s="72">
        <v>5</v>
      </c>
      <c r="M8" s="72">
        <v>5</v>
      </c>
      <c r="N8" s="20">
        <v>40</v>
      </c>
      <c r="O8" s="20">
        <v>10</v>
      </c>
      <c r="P8" s="20">
        <v>1</v>
      </c>
      <c r="Q8" s="20"/>
      <c r="R8" s="20"/>
    </row>
    <row r="9" spans="1:18">
      <c r="A9" s="73"/>
      <c r="B9" s="71">
        <v>7</v>
      </c>
      <c r="C9" s="20" t="s">
        <v>31</v>
      </c>
      <c r="D9" s="72">
        <v>5</v>
      </c>
      <c r="E9" s="72">
        <v>5</v>
      </c>
      <c r="F9" s="72">
        <v>5</v>
      </c>
      <c r="G9" s="72">
        <v>5</v>
      </c>
      <c r="H9" s="72">
        <v>5</v>
      </c>
      <c r="I9" s="72">
        <v>5</v>
      </c>
      <c r="J9" s="72">
        <v>5</v>
      </c>
      <c r="K9" s="72">
        <v>5</v>
      </c>
      <c r="L9" s="72">
        <v>5</v>
      </c>
      <c r="M9" s="72">
        <v>5</v>
      </c>
      <c r="N9" s="20">
        <v>40</v>
      </c>
      <c r="O9" s="20">
        <v>10</v>
      </c>
      <c r="P9" s="20">
        <v>1</v>
      </c>
      <c r="Q9" s="20"/>
      <c r="R9" s="20"/>
    </row>
    <row r="10" spans="1:18">
      <c r="A10" s="73"/>
      <c r="B10" s="71">
        <v>8</v>
      </c>
      <c r="C10" s="20" t="s">
        <v>540</v>
      </c>
      <c r="D10" s="72">
        <v>5</v>
      </c>
      <c r="E10" s="72">
        <v>5</v>
      </c>
      <c r="F10" s="72">
        <v>5</v>
      </c>
      <c r="G10" s="72">
        <v>5</v>
      </c>
      <c r="H10" s="72">
        <v>5</v>
      </c>
      <c r="I10" s="72">
        <v>5</v>
      </c>
      <c r="J10" s="72">
        <v>5</v>
      </c>
      <c r="K10" s="72">
        <v>5</v>
      </c>
      <c r="L10" s="72">
        <v>5</v>
      </c>
      <c r="M10" s="72">
        <v>5</v>
      </c>
      <c r="N10" s="20">
        <v>40</v>
      </c>
      <c r="O10" s="20">
        <v>10</v>
      </c>
      <c r="P10" s="20">
        <v>1</v>
      </c>
      <c r="Q10" s="20"/>
      <c r="R10" s="20"/>
    </row>
    <row r="11" spans="1:18">
      <c r="A11" s="73"/>
      <c r="B11" s="71">
        <v>9</v>
      </c>
      <c r="C11" s="20" t="s">
        <v>541</v>
      </c>
      <c r="D11" s="72">
        <v>5</v>
      </c>
      <c r="E11" s="72">
        <v>5</v>
      </c>
      <c r="F11" s="72">
        <v>5</v>
      </c>
      <c r="G11" s="72">
        <v>5</v>
      </c>
      <c r="H11" s="72">
        <v>5</v>
      </c>
      <c r="I11" s="72">
        <v>5</v>
      </c>
      <c r="J11" s="72">
        <v>5</v>
      </c>
      <c r="K11" s="72">
        <v>5</v>
      </c>
      <c r="L11" s="72">
        <v>5</v>
      </c>
      <c r="M11" s="72">
        <v>5</v>
      </c>
      <c r="N11" s="20">
        <v>40</v>
      </c>
      <c r="O11" s="20">
        <v>10</v>
      </c>
      <c r="P11" s="20">
        <v>1</v>
      </c>
      <c r="Q11" s="20"/>
      <c r="R11" s="20"/>
    </row>
    <row r="12" spans="1:18">
      <c r="A12" s="73"/>
      <c r="B12" s="74">
        <v>10</v>
      </c>
      <c r="C12" s="20" t="s">
        <v>678</v>
      </c>
      <c r="D12" s="72">
        <v>5</v>
      </c>
      <c r="E12" s="72">
        <v>5</v>
      </c>
      <c r="F12" s="72">
        <v>5</v>
      </c>
      <c r="G12" s="72">
        <v>5</v>
      </c>
      <c r="H12" s="72">
        <v>5</v>
      </c>
      <c r="I12" s="72">
        <v>5</v>
      </c>
      <c r="J12" s="72">
        <v>5</v>
      </c>
      <c r="K12" s="72">
        <v>5</v>
      </c>
      <c r="L12" s="72">
        <v>5</v>
      </c>
      <c r="M12" s="72">
        <v>5</v>
      </c>
      <c r="N12" s="20">
        <v>40</v>
      </c>
      <c r="O12" s="20">
        <v>10</v>
      </c>
      <c r="P12" s="20">
        <v>1</v>
      </c>
      <c r="Q12" s="20"/>
      <c r="R12" s="20"/>
    </row>
    <row r="13" spans="1:18">
      <c r="A13" s="57" t="s">
        <v>3</v>
      </c>
      <c r="B13" s="57">
        <v>1</v>
      </c>
      <c r="C13" s="20" t="s">
        <v>186</v>
      </c>
      <c r="D13" s="72">
        <v>4.8</v>
      </c>
      <c r="E13" s="72">
        <v>4.8</v>
      </c>
      <c r="F13" s="72">
        <v>4.6</v>
      </c>
      <c r="G13" s="72">
        <v>4.8</v>
      </c>
      <c r="H13" s="72">
        <v>4.8</v>
      </c>
      <c r="I13" s="72">
        <v>4.8</v>
      </c>
      <c r="J13" s="72">
        <v>4.6</v>
      </c>
      <c r="K13" s="72">
        <v>4.4</v>
      </c>
      <c r="L13" s="72">
        <v>5</v>
      </c>
      <c r="M13" s="72">
        <v>5</v>
      </c>
      <c r="N13" s="72">
        <v>47.6</v>
      </c>
      <c r="O13" s="78">
        <v>4.76</v>
      </c>
      <c r="P13" s="20">
        <v>4</v>
      </c>
      <c r="Q13" s="20"/>
      <c r="R13" s="20"/>
    </row>
    <row r="14" spans="1:18">
      <c r="A14" s="57"/>
      <c r="B14" s="57">
        <v>2</v>
      </c>
      <c r="C14" s="20" t="s">
        <v>189</v>
      </c>
      <c r="D14" s="72">
        <v>4.8</v>
      </c>
      <c r="E14" s="72">
        <v>4.8</v>
      </c>
      <c r="F14" s="72">
        <v>3.6</v>
      </c>
      <c r="G14" s="72">
        <v>4.8</v>
      </c>
      <c r="H14" s="72">
        <v>4</v>
      </c>
      <c r="I14" s="72">
        <v>4.8</v>
      </c>
      <c r="J14" s="72">
        <v>5</v>
      </c>
      <c r="K14" s="72">
        <v>4.6</v>
      </c>
      <c r="L14" s="72">
        <v>5</v>
      </c>
      <c r="M14" s="72">
        <v>5</v>
      </c>
      <c r="N14" s="72">
        <v>46.4</v>
      </c>
      <c r="O14" s="78">
        <v>4.64</v>
      </c>
      <c r="P14" s="20">
        <v>7</v>
      </c>
      <c r="Q14" s="20"/>
      <c r="R14" s="20"/>
    </row>
    <row r="15" spans="1:18">
      <c r="A15" s="57"/>
      <c r="B15" s="57">
        <v>3</v>
      </c>
      <c r="C15" s="20" t="s">
        <v>562</v>
      </c>
      <c r="D15" s="72">
        <v>4.4</v>
      </c>
      <c r="E15" s="72">
        <v>4.6</v>
      </c>
      <c r="F15" s="72">
        <v>5</v>
      </c>
      <c r="G15" s="72">
        <v>5</v>
      </c>
      <c r="H15" s="72">
        <v>4.8</v>
      </c>
      <c r="I15" s="72">
        <v>5</v>
      </c>
      <c r="J15" s="72">
        <v>5</v>
      </c>
      <c r="K15" s="72">
        <v>5</v>
      </c>
      <c r="L15" s="72">
        <v>5</v>
      </c>
      <c r="M15" s="72">
        <v>4.8</v>
      </c>
      <c r="N15" s="72">
        <v>48.6</v>
      </c>
      <c r="O15" s="78">
        <v>4.86</v>
      </c>
      <c r="P15" s="20">
        <v>3</v>
      </c>
      <c r="Q15" s="20"/>
      <c r="R15" s="20"/>
    </row>
    <row r="16" spans="1:18">
      <c r="A16" s="57"/>
      <c r="B16" s="57">
        <v>4</v>
      </c>
      <c r="C16" s="20" t="s">
        <v>563</v>
      </c>
      <c r="D16" s="72">
        <v>5</v>
      </c>
      <c r="E16" s="72">
        <v>4.4</v>
      </c>
      <c r="F16" s="72">
        <v>5</v>
      </c>
      <c r="G16" s="72">
        <v>5</v>
      </c>
      <c r="H16" s="72">
        <v>4</v>
      </c>
      <c r="I16" s="72">
        <v>4</v>
      </c>
      <c r="J16" s="72">
        <v>5</v>
      </c>
      <c r="K16" s="72">
        <v>5</v>
      </c>
      <c r="L16" s="72">
        <v>5</v>
      </c>
      <c r="M16" s="72">
        <v>4.8</v>
      </c>
      <c r="N16" s="72">
        <v>47.2</v>
      </c>
      <c r="O16" s="78">
        <v>4.72</v>
      </c>
      <c r="P16" s="20">
        <v>6</v>
      </c>
      <c r="Q16" s="20"/>
      <c r="R16" s="20"/>
    </row>
    <row r="17" spans="1:18">
      <c r="A17" s="57"/>
      <c r="B17" s="57">
        <v>5</v>
      </c>
      <c r="C17" s="20" t="s">
        <v>148</v>
      </c>
      <c r="D17" s="72">
        <v>5</v>
      </c>
      <c r="E17" s="72">
        <v>5</v>
      </c>
      <c r="F17" s="72">
        <v>5</v>
      </c>
      <c r="G17" s="72">
        <v>4.6</v>
      </c>
      <c r="H17" s="72">
        <v>5</v>
      </c>
      <c r="I17" s="72">
        <v>4.8</v>
      </c>
      <c r="J17" s="72">
        <v>5</v>
      </c>
      <c r="K17" s="72">
        <v>5</v>
      </c>
      <c r="L17" s="72">
        <v>5</v>
      </c>
      <c r="M17" s="72">
        <v>5</v>
      </c>
      <c r="N17" s="72">
        <v>49.4</v>
      </c>
      <c r="O17" s="78">
        <v>4.94</v>
      </c>
      <c r="P17" s="20">
        <v>2</v>
      </c>
      <c r="Q17" s="20"/>
      <c r="R17" s="20"/>
    </row>
    <row r="18" spans="1:18">
      <c r="A18" s="57"/>
      <c r="B18" s="57">
        <v>6</v>
      </c>
      <c r="C18" s="20" t="s">
        <v>564</v>
      </c>
      <c r="D18" s="72">
        <v>4.8</v>
      </c>
      <c r="E18" s="72">
        <v>5</v>
      </c>
      <c r="F18" s="72">
        <v>5</v>
      </c>
      <c r="G18" s="72">
        <v>5</v>
      </c>
      <c r="H18" s="72">
        <v>4.8</v>
      </c>
      <c r="I18" s="72">
        <v>5</v>
      </c>
      <c r="J18" s="72">
        <v>5</v>
      </c>
      <c r="K18" s="72">
        <v>5</v>
      </c>
      <c r="L18" s="72">
        <v>4.8</v>
      </c>
      <c r="M18" s="72">
        <v>5</v>
      </c>
      <c r="N18" s="72">
        <v>49.4</v>
      </c>
      <c r="O18" s="78">
        <v>4.94</v>
      </c>
      <c r="P18" s="20">
        <v>2</v>
      </c>
      <c r="Q18" s="20"/>
      <c r="R18" s="57"/>
    </row>
    <row r="19" spans="1:18">
      <c r="A19" s="57"/>
      <c r="B19" s="57">
        <v>7</v>
      </c>
      <c r="C19" s="20" t="s">
        <v>134</v>
      </c>
      <c r="D19" s="72">
        <v>4.2</v>
      </c>
      <c r="E19" s="72">
        <v>5</v>
      </c>
      <c r="F19" s="72">
        <v>5</v>
      </c>
      <c r="G19" s="72">
        <v>4.8</v>
      </c>
      <c r="H19" s="72">
        <v>5</v>
      </c>
      <c r="I19" s="72">
        <v>4.6</v>
      </c>
      <c r="J19" s="72">
        <v>4.8</v>
      </c>
      <c r="K19" s="72">
        <v>4.8</v>
      </c>
      <c r="L19" s="72">
        <v>4</v>
      </c>
      <c r="M19" s="72">
        <v>4</v>
      </c>
      <c r="N19" s="72">
        <v>46.2</v>
      </c>
      <c r="O19" s="78">
        <v>4.62</v>
      </c>
      <c r="P19" s="20">
        <v>8</v>
      </c>
      <c r="Q19" s="20"/>
      <c r="R19" s="20"/>
    </row>
    <row r="20" spans="1:18">
      <c r="A20" s="57"/>
      <c r="B20" s="57">
        <v>8</v>
      </c>
      <c r="C20" s="20" t="s">
        <v>140</v>
      </c>
      <c r="D20" s="72">
        <v>4.8</v>
      </c>
      <c r="E20" s="72">
        <v>4.8</v>
      </c>
      <c r="F20" s="72">
        <v>5</v>
      </c>
      <c r="G20" s="72">
        <v>5</v>
      </c>
      <c r="H20" s="72">
        <v>5</v>
      </c>
      <c r="I20" s="72">
        <v>4.6</v>
      </c>
      <c r="J20" s="72">
        <v>4.8</v>
      </c>
      <c r="K20" s="72">
        <v>4.8</v>
      </c>
      <c r="L20" s="72">
        <v>4.4</v>
      </c>
      <c r="M20" s="72">
        <v>4.2</v>
      </c>
      <c r="N20" s="72">
        <v>47.4</v>
      </c>
      <c r="O20" s="78">
        <v>4.74</v>
      </c>
      <c r="P20" s="20">
        <v>5</v>
      </c>
      <c r="Q20" s="20"/>
      <c r="R20" s="20"/>
    </row>
    <row r="21" spans="1:18">
      <c r="A21" s="57"/>
      <c r="B21" s="57">
        <v>9</v>
      </c>
      <c r="C21" s="20" t="s">
        <v>565</v>
      </c>
      <c r="D21" s="72">
        <v>3</v>
      </c>
      <c r="E21" s="72">
        <v>5</v>
      </c>
      <c r="F21" s="72">
        <v>4.8</v>
      </c>
      <c r="G21" s="72">
        <v>4.4</v>
      </c>
      <c r="H21" s="72">
        <v>5</v>
      </c>
      <c r="I21" s="72">
        <v>4.6</v>
      </c>
      <c r="J21" s="72">
        <v>5</v>
      </c>
      <c r="K21" s="72">
        <v>5</v>
      </c>
      <c r="L21" s="72">
        <v>4.4</v>
      </c>
      <c r="M21" s="72">
        <v>3.8</v>
      </c>
      <c r="N21" s="72">
        <v>45</v>
      </c>
      <c r="O21" s="78">
        <v>4.5</v>
      </c>
      <c r="P21" s="20">
        <v>9</v>
      </c>
      <c r="Q21" s="20"/>
      <c r="R21" s="20"/>
    </row>
    <row r="22" spans="1:18">
      <c r="A22" s="75" t="s">
        <v>4</v>
      </c>
      <c r="B22" s="57">
        <v>1</v>
      </c>
      <c r="C22" s="20" t="s">
        <v>566</v>
      </c>
      <c r="D22" s="20"/>
      <c r="E22" s="20"/>
      <c r="F22" s="20" t="s">
        <v>679</v>
      </c>
      <c r="G22" s="20" t="s">
        <v>679</v>
      </c>
      <c r="H22" s="20" t="s">
        <v>679</v>
      </c>
      <c r="I22" s="20" t="s">
        <v>679</v>
      </c>
      <c r="J22" s="20" t="s">
        <v>679</v>
      </c>
      <c r="K22" s="20" t="s">
        <v>679</v>
      </c>
      <c r="L22" s="20" t="s">
        <v>679</v>
      </c>
      <c r="M22" s="20" t="s">
        <v>679</v>
      </c>
      <c r="N22" s="30">
        <v>0</v>
      </c>
      <c r="O22" s="78">
        <v>0</v>
      </c>
      <c r="P22" s="20">
        <v>9</v>
      </c>
      <c r="Q22" s="82"/>
      <c r="R22" s="30"/>
    </row>
    <row r="23" spans="1:18">
      <c r="A23" s="75"/>
      <c r="B23" s="57">
        <v>2</v>
      </c>
      <c r="C23" s="20" t="s">
        <v>567</v>
      </c>
      <c r="D23" s="20"/>
      <c r="E23" s="20"/>
      <c r="F23" s="20" t="s">
        <v>679</v>
      </c>
      <c r="G23" s="20" t="s">
        <v>679</v>
      </c>
      <c r="H23" s="20" t="s">
        <v>679</v>
      </c>
      <c r="I23" s="20" t="s">
        <v>679</v>
      </c>
      <c r="J23" s="20" t="s">
        <v>679</v>
      </c>
      <c r="K23" s="20" t="s">
        <v>679</v>
      </c>
      <c r="L23" s="20" t="s">
        <v>679</v>
      </c>
      <c r="M23" s="20" t="s">
        <v>679</v>
      </c>
      <c r="N23" s="30">
        <v>0</v>
      </c>
      <c r="O23" s="78">
        <v>0</v>
      </c>
      <c r="P23" s="20">
        <v>9</v>
      </c>
      <c r="Q23" s="82"/>
      <c r="R23" s="30"/>
    </row>
    <row r="24" spans="1:18">
      <c r="A24" s="75"/>
      <c r="B24" s="57">
        <v>3</v>
      </c>
      <c r="C24" s="20" t="s">
        <v>568</v>
      </c>
      <c r="D24" s="20"/>
      <c r="E24" s="20"/>
      <c r="F24" s="20">
        <v>5</v>
      </c>
      <c r="G24" s="20">
        <v>5</v>
      </c>
      <c r="H24" s="20">
        <v>5</v>
      </c>
      <c r="I24" s="20">
        <v>5</v>
      </c>
      <c r="J24" s="20">
        <v>5</v>
      </c>
      <c r="K24" s="20">
        <v>5</v>
      </c>
      <c r="L24" s="20">
        <v>5</v>
      </c>
      <c r="M24" s="20">
        <v>5</v>
      </c>
      <c r="N24" s="30">
        <v>40</v>
      </c>
      <c r="O24" s="78">
        <v>5</v>
      </c>
      <c r="P24" s="20">
        <v>2</v>
      </c>
      <c r="Q24" s="82"/>
      <c r="R24" s="30"/>
    </row>
    <row r="25" spans="1:18">
      <c r="A25" s="75"/>
      <c r="B25" s="57">
        <v>4</v>
      </c>
      <c r="C25" s="20" t="s">
        <v>569</v>
      </c>
      <c r="D25" s="20"/>
      <c r="E25" s="20"/>
      <c r="F25" s="20">
        <v>5</v>
      </c>
      <c r="G25" s="20">
        <v>5</v>
      </c>
      <c r="H25" s="20">
        <v>5</v>
      </c>
      <c r="I25" s="20">
        <v>5</v>
      </c>
      <c r="J25" s="20">
        <v>5</v>
      </c>
      <c r="K25" s="20">
        <v>5</v>
      </c>
      <c r="L25" s="20">
        <v>5</v>
      </c>
      <c r="M25" s="20">
        <v>5</v>
      </c>
      <c r="N25" s="30">
        <v>40</v>
      </c>
      <c r="O25" s="78">
        <v>5</v>
      </c>
      <c r="P25" s="20">
        <v>2</v>
      </c>
      <c r="Q25" s="82"/>
      <c r="R25" s="30"/>
    </row>
    <row r="26" spans="1:18">
      <c r="A26" s="75"/>
      <c r="B26" s="57">
        <v>5</v>
      </c>
      <c r="C26" s="20" t="s">
        <v>571</v>
      </c>
      <c r="D26" s="20"/>
      <c r="E26" s="20"/>
      <c r="F26" s="20" t="s">
        <v>679</v>
      </c>
      <c r="G26" s="20" t="s">
        <v>679</v>
      </c>
      <c r="H26" s="20">
        <v>5</v>
      </c>
      <c r="I26" s="20">
        <v>6</v>
      </c>
      <c r="J26" s="20">
        <v>5</v>
      </c>
      <c r="K26" s="20">
        <v>5</v>
      </c>
      <c r="L26" s="20">
        <v>5</v>
      </c>
      <c r="M26" s="20">
        <v>5</v>
      </c>
      <c r="N26" s="30">
        <v>31</v>
      </c>
      <c r="O26" s="78">
        <v>5.16666666666667</v>
      </c>
      <c r="P26" s="20">
        <v>1</v>
      </c>
      <c r="Q26" s="82"/>
      <c r="R26" s="30"/>
    </row>
    <row r="27" spans="1:18">
      <c r="A27" s="75"/>
      <c r="B27" s="57">
        <v>6</v>
      </c>
      <c r="C27" s="20" t="s">
        <v>278</v>
      </c>
      <c r="D27" s="20"/>
      <c r="E27" s="20"/>
      <c r="F27" s="20" t="s">
        <v>679</v>
      </c>
      <c r="G27" s="20" t="s">
        <v>679</v>
      </c>
      <c r="H27" s="20">
        <v>5</v>
      </c>
      <c r="I27" s="20">
        <v>5</v>
      </c>
      <c r="J27" s="20">
        <v>5</v>
      </c>
      <c r="K27" s="20">
        <v>5</v>
      </c>
      <c r="L27" s="20">
        <v>5</v>
      </c>
      <c r="M27" s="20">
        <v>5</v>
      </c>
      <c r="N27" s="30">
        <v>30</v>
      </c>
      <c r="O27" s="78">
        <v>5</v>
      </c>
      <c r="P27" s="20">
        <v>2</v>
      </c>
      <c r="Q27" s="82"/>
      <c r="R27" s="30"/>
    </row>
    <row r="28" spans="1:18">
      <c r="A28" s="75"/>
      <c r="B28" s="57">
        <v>7</v>
      </c>
      <c r="C28" s="20" t="s">
        <v>572</v>
      </c>
      <c r="D28" s="20"/>
      <c r="E28" s="20"/>
      <c r="F28" s="20">
        <v>5</v>
      </c>
      <c r="G28" s="20">
        <v>5</v>
      </c>
      <c r="H28" s="20">
        <v>5</v>
      </c>
      <c r="I28" s="20">
        <v>5</v>
      </c>
      <c r="J28" s="20">
        <v>5</v>
      </c>
      <c r="K28" s="20">
        <v>5</v>
      </c>
      <c r="L28" s="20">
        <v>5</v>
      </c>
      <c r="M28" s="20">
        <v>5</v>
      </c>
      <c r="N28" s="30">
        <v>40</v>
      </c>
      <c r="O28" s="78">
        <v>5</v>
      </c>
      <c r="P28" s="20">
        <v>2</v>
      </c>
      <c r="Q28" s="82"/>
      <c r="R28" s="30"/>
    </row>
    <row r="29" ht="21" customHeight="1" spans="1:18">
      <c r="A29" s="75"/>
      <c r="B29" s="57">
        <v>8</v>
      </c>
      <c r="C29" s="20" t="s">
        <v>573</v>
      </c>
      <c r="D29" s="20"/>
      <c r="E29" s="20"/>
      <c r="F29" s="20">
        <v>5</v>
      </c>
      <c r="G29" s="20">
        <v>5</v>
      </c>
      <c r="H29" s="20">
        <v>5</v>
      </c>
      <c r="I29" s="20">
        <v>5</v>
      </c>
      <c r="J29" s="20">
        <v>5</v>
      </c>
      <c r="K29" s="20">
        <v>5</v>
      </c>
      <c r="L29" s="20">
        <v>5</v>
      </c>
      <c r="M29" s="20">
        <v>5</v>
      </c>
      <c r="N29" s="30">
        <v>40</v>
      </c>
      <c r="O29" s="78">
        <v>5</v>
      </c>
      <c r="P29" s="20">
        <v>2</v>
      </c>
      <c r="Q29" s="82"/>
      <c r="R29" s="30"/>
    </row>
    <row r="30" spans="1:18">
      <c r="A30" s="75"/>
      <c r="B30" s="20">
        <v>9</v>
      </c>
      <c r="C30" s="20" t="s">
        <v>574</v>
      </c>
      <c r="D30" s="20"/>
      <c r="E30" s="20"/>
      <c r="F30" s="20">
        <v>5</v>
      </c>
      <c r="G30" s="20">
        <v>5</v>
      </c>
      <c r="H30" s="20">
        <v>5</v>
      </c>
      <c r="I30" s="20">
        <v>5</v>
      </c>
      <c r="J30" s="20">
        <v>5</v>
      </c>
      <c r="K30" s="20">
        <v>5</v>
      </c>
      <c r="L30" s="20">
        <v>5</v>
      </c>
      <c r="M30" s="20">
        <v>5</v>
      </c>
      <c r="N30" s="30">
        <v>40</v>
      </c>
      <c r="O30" s="78">
        <v>5</v>
      </c>
      <c r="P30" s="20">
        <v>2</v>
      </c>
      <c r="Q30" s="82"/>
      <c r="R30" s="30"/>
    </row>
    <row r="31" spans="1:18">
      <c r="A31" s="20" t="s">
        <v>5</v>
      </c>
      <c r="B31" s="20">
        <v>1</v>
      </c>
      <c r="C31" s="20" t="s">
        <v>602</v>
      </c>
      <c r="D31" s="20">
        <v>5</v>
      </c>
      <c r="E31" s="20">
        <v>5</v>
      </c>
      <c r="F31" s="20">
        <v>3.7</v>
      </c>
      <c r="G31" s="20">
        <v>5</v>
      </c>
      <c r="H31" s="20">
        <v>2</v>
      </c>
      <c r="I31" s="20">
        <v>5</v>
      </c>
      <c r="J31" s="20">
        <v>3.9</v>
      </c>
      <c r="K31" s="20">
        <v>5</v>
      </c>
      <c r="L31" s="20">
        <v>5</v>
      </c>
      <c r="M31" s="20">
        <v>5</v>
      </c>
      <c r="N31" s="20">
        <v>44.6</v>
      </c>
      <c r="O31" s="78">
        <v>8.11</v>
      </c>
      <c r="P31" s="20">
        <v>5</v>
      </c>
      <c r="Q31" s="20"/>
      <c r="R31" s="20"/>
    </row>
    <row r="32" spans="1:18">
      <c r="A32" s="20"/>
      <c r="B32" s="20">
        <v>2</v>
      </c>
      <c r="C32" s="20" t="s">
        <v>330</v>
      </c>
      <c r="D32" s="20">
        <v>5</v>
      </c>
      <c r="E32" s="20">
        <v>5</v>
      </c>
      <c r="F32" s="20">
        <v>3.3</v>
      </c>
      <c r="G32" s="20">
        <v>5</v>
      </c>
      <c r="H32" s="20">
        <v>3</v>
      </c>
      <c r="I32" s="20">
        <v>5</v>
      </c>
      <c r="J32" s="20">
        <v>3.1</v>
      </c>
      <c r="K32" s="20">
        <v>5</v>
      </c>
      <c r="L32" s="20">
        <v>5</v>
      </c>
      <c r="M32" s="20">
        <v>5</v>
      </c>
      <c r="N32" s="20">
        <v>44.4</v>
      </c>
      <c r="O32" s="78">
        <v>8.07</v>
      </c>
      <c r="P32" s="20">
        <v>6</v>
      </c>
      <c r="Q32" s="20"/>
      <c r="R32" s="20"/>
    </row>
    <row r="33" spans="1:18">
      <c r="A33" s="20"/>
      <c r="B33" s="20">
        <v>3</v>
      </c>
      <c r="C33" s="20" t="s">
        <v>603</v>
      </c>
      <c r="D33" s="20">
        <v>5</v>
      </c>
      <c r="E33" s="20">
        <v>5</v>
      </c>
      <c r="F33" s="20">
        <v>3.6</v>
      </c>
      <c r="G33" s="20">
        <v>5</v>
      </c>
      <c r="H33" s="20">
        <v>3</v>
      </c>
      <c r="I33" s="20">
        <v>5</v>
      </c>
      <c r="J33" s="20">
        <v>4</v>
      </c>
      <c r="K33" s="20">
        <v>5</v>
      </c>
      <c r="L33" s="20">
        <v>5</v>
      </c>
      <c r="M33" s="20">
        <v>5</v>
      </c>
      <c r="N33" s="20">
        <v>45.6</v>
      </c>
      <c r="O33" s="78">
        <v>8.29</v>
      </c>
      <c r="P33" s="20">
        <v>2</v>
      </c>
      <c r="Q33" s="20"/>
      <c r="R33" s="20"/>
    </row>
    <row r="34" spans="1:18">
      <c r="A34" s="20"/>
      <c r="B34" s="20">
        <v>4</v>
      </c>
      <c r="C34" s="20" t="s">
        <v>606</v>
      </c>
      <c r="D34" s="20">
        <v>5</v>
      </c>
      <c r="E34" s="20">
        <v>5</v>
      </c>
      <c r="F34" s="20">
        <v>3.7</v>
      </c>
      <c r="G34" s="20">
        <v>5</v>
      </c>
      <c r="H34" s="20">
        <v>2.5</v>
      </c>
      <c r="I34" s="20">
        <v>5</v>
      </c>
      <c r="J34" s="20">
        <v>3.9</v>
      </c>
      <c r="K34" s="20">
        <v>5</v>
      </c>
      <c r="L34" s="20">
        <v>5</v>
      </c>
      <c r="M34" s="20">
        <v>5</v>
      </c>
      <c r="N34" s="20">
        <v>45.1</v>
      </c>
      <c r="O34" s="78">
        <v>8.2</v>
      </c>
      <c r="P34" s="20">
        <v>4</v>
      </c>
      <c r="Q34" s="20"/>
      <c r="R34" s="20"/>
    </row>
    <row r="35" spans="1:18">
      <c r="A35" s="20"/>
      <c r="B35" s="20">
        <v>5</v>
      </c>
      <c r="C35" s="20" t="s">
        <v>604</v>
      </c>
      <c r="D35" s="20">
        <v>5</v>
      </c>
      <c r="E35" s="20">
        <v>5</v>
      </c>
      <c r="F35" s="72">
        <v>3</v>
      </c>
      <c r="G35" s="20">
        <v>5</v>
      </c>
      <c r="H35" s="20">
        <v>4</v>
      </c>
      <c r="I35" s="20">
        <v>5</v>
      </c>
      <c r="J35" s="20">
        <v>3.3</v>
      </c>
      <c r="K35" s="20">
        <v>5</v>
      </c>
      <c r="L35" s="20">
        <v>5</v>
      </c>
      <c r="M35" s="20">
        <v>5</v>
      </c>
      <c r="N35" s="20">
        <v>45.3</v>
      </c>
      <c r="O35" s="78">
        <v>8.24</v>
      </c>
      <c r="P35" s="20">
        <v>3</v>
      </c>
      <c r="Q35" s="20"/>
      <c r="R35" s="20"/>
    </row>
    <row r="36" spans="1:18">
      <c r="A36" s="20"/>
      <c r="B36" s="20">
        <v>6</v>
      </c>
      <c r="C36" s="20" t="s">
        <v>605</v>
      </c>
      <c r="D36" s="20">
        <v>5</v>
      </c>
      <c r="E36" s="20">
        <v>5</v>
      </c>
      <c r="F36" s="20">
        <v>3.7</v>
      </c>
      <c r="G36" s="20">
        <v>5</v>
      </c>
      <c r="H36" s="20">
        <v>4</v>
      </c>
      <c r="I36" s="20">
        <v>5</v>
      </c>
      <c r="J36" s="20">
        <v>3.7</v>
      </c>
      <c r="K36" s="20">
        <v>5</v>
      </c>
      <c r="L36" s="20">
        <v>5</v>
      </c>
      <c r="M36" s="20">
        <v>5</v>
      </c>
      <c r="N36" s="20">
        <v>46.4</v>
      </c>
      <c r="O36" s="78">
        <v>8.44</v>
      </c>
      <c r="P36" s="20">
        <v>1</v>
      </c>
      <c r="Q36" s="20"/>
      <c r="R36" s="20"/>
    </row>
    <row r="37" spans="1:18">
      <c r="A37" s="20"/>
      <c r="B37" s="20">
        <v>7</v>
      </c>
      <c r="C37" s="20" t="s">
        <v>315</v>
      </c>
      <c r="D37" s="20">
        <v>5</v>
      </c>
      <c r="E37" s="20">
        <v>5</v>
      </c>
      <c r="F37" s="20">
        <v>2.9</v>
      </c>
      <c r="G37" s="20">
        <v>5</v>
      </c>
      <c r="H37" s="20">
        <v>3.2</v>
      </c>
      <c r="I37" s="78">
        <v>5</v>
      </c>
      <c r="J37" s="20">
        <v>3</v>
      </c>
      <c r="K37" s="20">
        <v>5</v>
      </c>
      <c r="L37" s="20">
        <v>5</v>
      </c>
      <c r="M37" s="20">
        <v>5</v>
      </c>
      <c r="N37" s="20">
        <v>44.1</v>
      </c>
      <c r="O37" s="78">
        <v>8.02</v>
      </c>
      <c r="P37" s="20">
        <v>8</v>
      </c>
      <c r="Q37" s="20"/>
      <c r="R37" s="20"/>
    </row>
    <row r="38" spans="1:18">
      <c r="A38" s="20"/>
      <c r="B38" s="20">
        <v>8</v>
      </c>
      <c r="C38" s="20" t="s">
        <v>607</v>
      </c>
      <c r="D38" s="20">
        <v>5</v>
      </c>
      <c r="E38" s="20">
        <v>5</v>
      </c>
      <c r="F38" s="20">
        <v>2.8</v>
      </c>
      <c r="G38" s="20">
        <v>5</v>
      </c>
      <c r="H38" s="20">
        <v>3</v>
      </c>
      <c r="I38" s="78">
        <v>5</v>
      </c>
      <c r="J38" s="20">
        <v>3.5</v>
      </c>
      <c r="K38" s="20">
        <v>5</v>
      </c>
      <c r="L38" s="20">
        <v>5</v>
      </c>
      <c r="M38" s="20">
        <v>5</v>
      </c>
      <c r="N38" s="20">
        <v>44.3</v>
      </c>
      <c r="O38" s="20">
        <v>8.05</v>
      </c>
      <c r="P38" s="20">
        <v>7</v>
      </c>
      <c r="Q38" s="20"/>
      <c r="R38" s="20"/>
    </row>
    <row r="39" spans="1:18">
      <c r="A39" s="76" t="s">
        <v>6</v>
      </c>
      <c r="B39" s="77">
        <v>1</v>
      </c>
      <c r="C39" s="57" t="s">
        <v>631</v>
      </c>
      <c r="D39" s="31">
        <v>5</v>
      </c>
      <c r="E39" s="31">
        <v>4.5</v>
      </c>
      <c r="F39" s="31">
        <v>5</v>
      </c>
      <c r="G39" s="31">
        <v>4</v>
      </c>
      <c r="H39" s="31">
        <v>5</v>
      </c>
      <c r="I39" s="31">
        <v>4</v>
      </c>
      <c r="J39" s="31">
        <v>5</v>
      </c>
      <c r="K39" s="31">
        <v>5</v>
      </c>
      <c r="L39" s="31">
        <v>5</v>
      </c>
      <c r="M39" s="31">
        <v>5</v>
      </c>
      <c r="N39" s="31">
        <f t="shared" ref="N39:N48" si="0">D39+E39+F39+G39+H39+I39+J39+K39+L39+M39</f>
        <v>47.5</v>
      </c>
      <c r="O39" s="81">
        <f>N39/5</f>
        <v>9.5</v>
      </c>
      <c r="P39" s="31">
        <f>RANK(O39,$O$39:$O$48,1)</f>
        <v>10</v>
      </c>
      <c r="Q39" s="31"/>
      <c r="R39" s="31" t="s">
        <v>680</v>
      </c>
    </row>
    <row r="40" spans="1:18">
      <c r="A40" s="76"/>
      <c r="B40" s="77">
        <v>2</v>
      </c>
      <c r="C40" s="57" t="s">
        <v>418</v>
      </c>
      <c r="D40" s="31">
        <v>5</v>
      </c>
      <c r="E40" s="31">
        <v>0.5</v>
      </c>
      <c r="F40" s="31">
        <v>5</v>
      </c>
      <c r="G40" s="31">
        <v>4</v>
      </c>
      <c r="H40" s="31">
        <v>5</v>
      </c>
      <c r="I40" s="31">
        <v>0</v>
      </c>
      <c r="J40" s="31">
        <v>5</v>
      </c>
      <c r="K40" s="31">
        <v>3</v>
      </c>
      <c r="L40" s="31">
        <v>5</v>
      </c>
      <c r="M40" s="31">
        <v>0</v>
      </c>
      <c r="N40" s="31">
        <f t="shared" si="0"/>
        <v>32.5</v>
      </c>
      <c r="O40" s="81">
        <f t="shared" ref="O40:O48" si="1">N40/5</f>
        <v>6.5</v>
      </c>
      <c r="P40" s="31">
        <f t="shared" ref="P40:P48" si="2">RANK(O40,$O$39:$O$48,1)</f>
        <v>7</v>
      </c>
      <c r="Q40" s="31"/>
      <c r="R40" s="31" t="s">
        <v>681</v>
      </c>
    </row>
    <row r="41" spans="1:18">
      <c r="A41" s="76"/>
      <c r="B41" s="77">
        <v>3</v>
      </c>
      <c r="C41" s="57" t="s">
        <v>632</v>
      </c>
      <c r="D41" s="31">
        <v>5</v>
      </c>
      <c r="E41" s="31">
        <v>5</v>
      </c>
      <c r="F41" s="31">
        <v>5</v>
      </c>
      <c r="G41" s="31">
        <v>5</v>
      </c>
      <c r="H41" s="31">
        <v>5</v>
      </c>
      <c r="I41" s="31">
        <v>5</v>
      </c>
      <c r="J41" s="31" t="s">
        <v>679</v>
      </c>
      <c r="K41" s="31" t="s">
        <v>679</v>
      </c>
      <c r="L41" s="31">
        <v>5</v>
      </c>
      <c r="M41" s="31">
        <v>5</v>
      </c>
      <c r="N41" s="31">
        <f>SUM(D41:M41)</f>
        <v>40</v>
      </c>
      <c r="O41" s="81">
        <f t="shared" si="1"/>
        <v>8</v>
      </c>
      <c r="P41" s="31">
        <f t="shared" si="2"/>
        <v>8</v>
      </c>
      <c r="Q41" s="31" t="s">
        <v>682</v>
      </c>
      <c r="R41" s="31"/>
    </row>
    <row r="42" spans="1:18">
      <c r="A42" s="76"/>
      <c r="B42" s="77">
        <v>4</v>
      </c>
      <c r="C42" s="57" t="s">
        <v>633</v>
      </c>
      <c r="D42" s="31" t="s">
        <v>679</v>
      </c>
      <c r="E42" s="31" t="s">
        <v>679</v>
      </c>
      <c r="F42" s="31">
        <v>5</v>
      </c>
      <c r="G42" s="31">
        <v>5</v>
      </c>
      <c r="H42" s="31">
        <v>5</v>
      </c>
      <c r="I42" s="31">
        <v>0</v>
      </c>
      <c r="J42" s="31">
        <v>5</v>
      </c>
      <c r="K42" s="31">
        <v>5</v>
      </c>
      <c r="L42" s="31">
        <v>5</v>
      </c>
      <c r="M42" s="31">
        <v>2</v>
      </c>
      <c r="N42" s="31">
        <f>SUM(F42:M42)</f>
        <v>32</v>
      </c>
      <c r="O42" s="81">
        <f t="shared" si="1"/>
        <v>6.4</v>
      </c>
      <c r="P42" s="31">
        <f t="shared" si="2"/>
        <v>4</v>
      </c>
      <c r="Q42" s="31" t="s">
        <v>683</v>
      </c>
      <c r="R42" s="31" t="s">
        <v>684</v>
      </c>
    </row>
    <row r="43" spans="1:18">
      <c r="A43" s="76"/>
      <c r="B43" s="77">
        <v>5</v>
      </c>
      <c r="C43" s="57" t="s">
        <v>634</v>
      </c>
      <c r="D43" s="31">
        <v>5</v>
      </c>
      <c r="E43" s="31">
        <v>0.5</v>
      </c>
      <c r="F43" s="31">
        <v>5</v>
      </c>
      <c r="G43" s="31">
        <v>2</v>
      </c>
      <c r="H43" s="31">
        <v>5</v>
      </c>
      <c r="I43" s="31">
        <v>0</v>
      </c>
      <c r="J43" s="31">
        <v>5</v>
      </c>
      <c r="K43" s="31">
        <v>1</v>
      </c>
      <c r="L43" s="31">
        <v>5</v>
      </c>
      <c r="M43" s="31">
        <v>0</v>
      </c>
      <c r="N43" s="31">
        <f t="shared" si="0"/>
        <v>28.5</v>
      </c>
      <c r="O43" s="81">
        <f t="shared" si="1"/>
        <v>5.7</v>
      </c>
      <c r="P43" s="31">
        <f t="shared" si="2"/>
        <v>3</v>
      </c>
      <c r="Q43" s="31"/>
      <c r="R43" s="31" t="s">
        <v>685</v>
      </c>
    </row>
    <row r="44" spans="1:18">
      <c r="A44" s="76"/>
      <c r="B44" s="77">
        <v>6</v>
      </c>
      <c r="C44" s="20" t="s">
        <v>635</v>
      </c>
      <c r="D44" s="31">
        <v>5</v>
      </c>
      <c r="E44" s="31">
        <v>4</v>
      </c>
      <c r="F44" s="31">
        <v>5</v>
      </c>
      <c r="G44" s="31">
        <v>4</v>
      </c>
      <c r="H44" s="31">
        <v>5</v>
      </c>
      <c r="I44" s="31">
        <v>2</v>
      </c>
      <c r="J44" s="31">
        <v>5</v>
      </c>
      <c r="K44" s="31">
        <v>1</v>
      </c>
      <c r="L44" s="31">
        <v>5</v>
      </c>
      <c r="M44" s="31">
        <v>4</v>
      </c>
      <c r="N44" s="31">
        <f t="shared" si="0"/>
        <v>40</v>
      </c>
      <c r="O44" s="81">
        <f t="shared" si="1"/>
        <v>8</v>
      </c>
      <c r="P44" s="31">
        <f t="shared" si="2"/>
        <v>8</v>
      </c>
      <c r="Q44" s="31"/>
      <c r="R44" s="31" t="s">
        <v>686</v>
      </c>
    </row>
    <row r="45" spans="1:18">
      <c r="A45" s="76"/>
      <c r="B45" s="77">
        <v>7</v>
      </c>
      <c r="C45" s="57" t="s">
        <v>636</v>
      </c>
      <c r="D45" s="31">
        <v>5</v>
      </c>
      <c r="E45" s="31">
        <v>0.5</v>
      </c>
      <c r="F45" s="31">
        <v>5</v>
      </c>
      <c r="G45" s="31">
        <v>0</v>
      </c>
      <c r="H45" s="31">
        <v>0</v>
      </c>
      <c r="I45" s="31">
        <v>0</v>
      </c>
      <c r="J45" s="31">
        <v>5</v>
      </c>
      <c r="K45" s="31">
        <v>5</v>
      </c>
      <c r="L45" s="31">
        <v>5</v>
      </c>
      <c r="M45" s="31">
        <v>0</v>
      </c>
      <c r="N45" s="31">
        <f t="shared" si="0"/>
        <v>25.5</v>
      </c>
      <c r="O45" s="81">
        <f t="shared" si="1"/>
        <v>5.1</v>
      </c>
      <c r="P45" s="31">
        <f t="shared" si="2"/>
        <v>2</v>
      </c>
      <c r="Q45" s="31"/>
      <c r="R45" s="31" t="s">
        <v>687</v>
      </c>
    </row>
    <row r="46" spans="1:18">
      <c r="A46" s="76"/>
      <c r="B46" s="77">
        <v>8</v>
      </c>
      <c r="C46" s="57" t="s">
        <v>637</v>
      </c>
      <c r="D46" s="31">
        <v>5</v>
      </c>
      <c r="E46" s="31">
        <v>0</v>
      </c>
      <c r="F46" s="31">
        <v>5</v>
      </c>
      <c r="G46" s="31">
        <v>0</v>
      </c>
      <c r="H46" s="31">
        <v>5</v>
      </c>
      <c r="I46" s="31">
        <v>0</v>
      </c>
      <c r="J46" s="31">
        <v>5</v>
      </c>
      <c r="K46" s="31">
        <v>0</v>
      </c>
      <c r="L46" s="31">
        <v>3.5</v>
      </c>
      <c r="M46" s="31">
        <v>0</v>
      </c>
      <c r="N46" s="31">
        <f t="shared" si="0"/>
        <v>23.5</v>
      </c>
      <c r="O46" s="81">
        <f t="shared" si="1"/>
        <v>4.7</v>
      </c>
      <c r="P46" s="31">
        <f t="shared" si="2"/>
        <v>1</v>
      </c>
      <c r="Q46" s="31"/>
      <c r="R46" s="31" t="s">
        <v>688</v>
      </c>
    </row>
    <row r="47" spans="1:18">
      <c r="A47" s="76"/>
      <c r="B47" s="77">
        <v>9</v>
      </c>
      <c r="C47" s="57" t="s">
        <v>425</v>
      </c>
      <c r="D47" s="31">
        <v>5</v>
      </c>
      <c r="E47" s="31">
        <v>0</v>
      </c>
      <c r="F47" s="31">
        <v>5</v>
      </c>
      <c r="G47" s="31">
        <v>5</v>
      </c>
      <c r="H47" s="31">
        <v>5</v>
      </c>
      <c r="I47" s="31">
        <v>0</v>
      </c>
      <c r="J47" s="31">
        <v>5</v>
      </c>
      <c r="K47" s="31">
        <v>2</v>
      </c>
      <c r="L47" s="31">
        <v>5</v>
      </c>
      <c r="M47" s="31">
        <v>0</v>
      </c>
      <c r="N47" s="31">
        <f t="shared" si="0"/>
        <v>32</v>
      </c>
      <c r="O47" s="81">
        <f t="shared" si="1"/>
        <v>6.4</v>
      </c>
      <c r="P47" s="31">
        <f t="shared" si="2"/>
        <v>4</v>
      </c>
      <c r="Q47" s="31"/>
      <c r="R47" s="31" t="s">
        <v>689</v>
      </c>
    </row>
    <row r="48" spans="1:18">
      <c r="A48" s="76"/>
      <c r="B48" s="20">
        <v>10</v>
      </c>
      <c r="C48" s="57" t="s">
        <v>429</v>
      </c>
      <c r="D48" s="31">
        <v>5</v>
      </c>
      <c r="E48" s="31">
        <v>0</v>
      </c>
      <c r="F48" s="31">
        <v>5</v>
      </c>
      <c r="G48" s="31">
        <v>5</v>
      </c>
      <c r="H48" s="31">
        <v>5</v>
      </c>
      <c r="I48" s="31">
        <v>0</v>
      </c>
      <c r="J48" s="31">
        <v>5</v>
      </c>
      <c r="K48" s="31">
        <v>2</v>
      </c>
      <c r="L48" s="31">
        <v>5</v>
      </c>
      <c r="M48" s="31">
        <v>0</v>
      </c>
      <c r="N48" s="31">
        <f t="shared" si="0"/>
        <v>32</v>
      </c>
      <c r="O48" s="81">
        <f t="shared" si="1"/>
        <v>6.4</v>
      </c>
      <c r="P48" s="31">
        <f t="shared" si="2"/>
        <v>4</v>
      </c>
      <c r="Q48" s="31"/>
      <c r="R48" s="31" t="s">
        <v>689</v>
      </c>
    </row>
    <row r="49" spans="1:18">
      <c r="A49" s="57" t="s">
        <v>7</v>
      </c>
      <c r="B49" s="57">
        <v>1</v>
      </c>
      <c r="C49" s="20" t="s">
        <v>655</v>
      </c>
      <c r="D49" s="20">
        <v>5</v>
      </c>
      <c r="E49" s="20">
        <v>5</v>
      </c>
      <c r="F49" s="20">
        <v>5</v>
      </c>
      <c r="G49" s="20">
        <v>5</v>
      </c>
      <c r="H49" s="20">
        <v>5</v>
      </c>
      <c r="I49" s="20">
        <v>5</v>
      </c>
      <c r="J49" s="20">
        <v>5</v>
      </c>
      <c r="K49" s="20">
        <v>5</v>
      </c>
      <c r="L49" s="20">
        <v>5</v>
      </c>
      <c r="M49" s="20">
        <v>5</v>
      </c>
      <c r="N49" s="20">
        <v>50</v>
      </c>
      <c r="O49" s="20">
        <v>10</v>
      </c>
      <c r="P49" s="20">
        <v>1</v>
      </c>
      <c r="Q49" s="20"/>
      <c r="R49" s="20"/>
    </row>
    <row r="50" spans="1:18">
      <c r="A50" s="57"/>
      <c r="B50" s="57">
        <v>2</v>
      </c>
      <c r="C50" s="20" t="s">
        <v>656</v>
      </c>
      <c r="D50" s="20">
        <v>5</v>
      </c>
      <c r="E50" s="20">
        <v>5</v>
      </c>
      <c r="F50" s="20">
        <v>5</v>
      </c>
      <c r="G50" s="20">
        <v>5</v>
      </c>
      <c r="H50" s="20">
        <v>5</v>
      </c>
      <c r="I50" s="20">
        <v>5</v>
      </c>
      <c r="J50" s="20">
        <v>5</v>
      </c>
      <c r="K50" s="20">
        <v>5</v>
      </c>
      <c r="L50" s="20">
        <v>5</v>
      </c>
      <c r="M50" s="20">
        <v>5</v>
      </c>
      <c r="N50" s="20">
        <v>50</v>
      </c>
      <c r="O50" s="20">
        <v>10</v>
      </c>
      <c r="P50" s="20">
        <v>1</v>
      </c>
      <c r="Q50" s="20"/>
      <c r="R50" s="20"/>
    </row>
    <row r="51" spans="1:18">
      <c r="A51" s="57"/>
      <c r="B51" s="57">
        <v>3</v>
      </c>
      <c r="C51" s="20" t="s">
        <v>452</v>
      </c>
      <c r="D51" s="20">
        <v>5</v>
      </c>
      <c r="E51" s="20">
        <v>5</v>
      </c>
      <c r="F51" s="20">
        <v>5</v>
      </c>
      <c r="G51" s="20">
        <v>5</v>
      </c>
      <c r="H51" s="20">
        <v>5</v>
      </c>
      <c r="I51" s="20">
        <v>5</v>
      </c>
      <c r="J51" s="20">
        <v>5</v>
      </c>
      <c r="K51" s="20">
        <v>5</v>
      </c>
      <c r="L51" s="20">
        <v>5</v>
      </c>
      <c r="M51" s="20">
        <v>5</v>
      </c>
      <c r="N51" s="20">
        <v>50</v>
      </c>
      <c r="O51" s="20">
        <v>10</v>
      </c>
      <c r="P51" s="20">
        <v>1</v>
      </c>
      <c r="Q51" s="20"/>
      <c r="R51" s="20"/>
    </row>
    <row r="52" spans="1:18">
      <c r="A52" s="57"/>
      <c r="B52" s="57">
        <v>4</v>
      </c>
      <c r="C52" s="20" t="s">
        <v>657</v>
      </c>
      <c r="D52" s="20">
        <v>5</v>
      </c>
      <c r="E52" s="20">
        <v>5</v>
      </c>
      <c r="F52" s="20">
        <v>5</v>
      </c>
      <c r="G52" s="20">
        <v>5</v>
      </c>
      <c r="H52" s="20">
        <v>5</v>
      </c>
      <c r="I52" s="20">
        <v>5</v>
      </c>
      <c r="J52" s="20">
        <v>5</v>
      </c>
      <c r="K52" s="20">
        <v>5</v>
      </c>
      <c r="L52" s="20">
        <v>5</v>
      </c>
      <c r="M52" s="20">
        <v>5</v>
      </c>
      <c r="N52" s="20">
        <v>50</v>
      </c>
      <c r="O52" s="20">
        <v>10</v>
      </c>
      <c r="P52" s="20">
        <v>1</v>
      </c>
      <c r="Q52" s="20"/>
      <c r="R52" s="20"/>
    </row>
    <row r="53" spans="1:18">
      <c r="A53" s="57"/>
      <c r="B53" s="57">
        <v>5</v>
      </c>
      <c r="C53" s="20" t="s">
        <v>468</v>
      </c>
      <c r="D53" s="20">
        <v>5</v>
      </c>
      <c r="E53" s="20">
        <v>5</v>
      </c>
      <c r="F53" s="20">
        <v>5</v>
      </c>
      <c r="G53" s="20">
        <v>5</v>
      </c>
      <c r="H53" s="20">
        <v>5</v>
      </c>
      <c r="I53" s="20">
        <v>5</v>
      </c>
      <c r="J53" s="20">
        <v>5</v>
      </c>
      <c r="K53" s="20">
        <v>5</v>
      </c>
      <c r="L53" s="20">
        <v>5</v>
      </c>
      <c r="M53" s="20">
        <v>5</v>
      </c>
      <c r="N53" s="20">
        <v>50</v>
      </c>
      <c r="O53" s="20">
        <v>10</v>
      </c>
      <c r="P53" s="20">
        <v>1</v>
      </c>
      <c r="Q53" s="20"/>
      <c r="R53" s="20"/>
    </row>
    <row r="54" spans="1:18">
      <c r="A54" s="57"/>
      <c r="B54" s="57">
        <v>6</v>
      </c>
      <c r="C54" s="20" t="s">
        <v>461</v>
      </c>
      <c r="D54" s="20">
        <v>5</v>
      </c>
      <c r="E54" s="20">
        <v>5</v>
      </c>
      <c r="F54" s="20">
        <v>5</v>
      </c>
      <c r="G54" s="20">
        <v>5</v>
      </c>
      <c r="H54" s="20">
        <v>5</v>
      </c>
      <c r="I54" s="20">
        <v>5</v>
      </c>
      <c r="J54" s="20">
        <v>5</v>
      </c>
      <c r="K54" s="20">
        <v>5</v>
      </c>
      <c r="L54" s="20">
        <v>5</v>
      </c>
      <c r="M54" s="20">
        <v>5</v>
      </c>
      <c r="N54" s="20">
        <v>50</v>
      </c>
      <c r="O54" s="20">
        <v>10</v>
      </c>
      <c r="P54" s="20">
        <v>1</v>
      </c>
      <c r="Q54" s="20"/>
      <c r="R54" s="20"/>
    </row>
    <row r="55" spans="1:18">
      <c r="A55" s="22" t="s">
        <v>8</v>
      </c>
      <c r="B55" s="20">
        <v>1</v>
      </c>
      <c r="C55" s="20" t="s">
        <v>500</v>
      </c>
      <c r="D55" s="72">
        <v>5</v>
      </c>
      <c r="E55" s="72">
        <v>5</v>
      </c>
      <c r="F55" s="72">
        <v>5</v>
      </c>
      <c r="G55" s="72">
        <v>5</v>
      </c>
      <c r="H55" s="72">
        <v>5</v>
      </c>
      <c r="I55" s="72">
        <v>5</v>
      </c>
      <c r="J55" s="72">
        <v>5</v>
      </c>
      <c r="K55" s="72">
        <v>5</v>
      </c>
      <c r="L55" s="72">
        <v>5</v>
      </c>
      <c r="M55" s="72">
        <v>5</v>
      </c>
      <c r="N55" s="72">
        <v>50</v>
      </c>
      <c r="O55" s="72">
        <v>5</v>
      </c>
      <c r="P55" s="20">
        <v>1</v>
      </c>
      <c r="Q55" s="22"/>
      <c r="R55" s="22"/>
    </row>
  </sheetData>
  <sheetProtection formatCells="0" formatColumns="0" formatRows="0" insertRows="0" insertColumns="0" insertHyperlinks="0" deleteColumns="0" deleteRows="0" sort="0" autoFilter="0" pivotTables="0"/>
  <mergeCells count="7">
    <mergeCell ref="A1:R1"/>
    <mergeCell ref="A3:A12"/>
    <mergeCell ref="A13:A21"/>
    <mergeCell ref="A22:A30"/>
    <mergeCell ref="A31:A38"/>
    <mergeCell ref="A39:A48"/>
    <mergeCell ref="A49:A5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8" sqref="A18:C22"/>
    </sheetView>
  </sheetViews>
  <sheetFormatPr defaultColWidth="8.63333333333333" defaultRowHeight="18.75" outlineLevelCol="6"/>
  <cols>
    <col min="1" max="1" width="20.5583333333333" style="18" customWidth="1"/>
    <col min="2" max="2" width="20.25" style="18" customWidth="1"/>
    <col min="3" max="3" width="9.25" style="18" customWidth="1"/>
    <col min="4" max="4" width="25.25" style="18" customWidth="1"/>
    <col min="5" max="5" width="16.6666666666667" style="18" customWidth="1"/>
    <col min="6" max="7" width="13" style="18" customWidth="1"/>
    <col min="8" max="16" width="8.63333333333333" style="18"/>
  </cols>
  <sheetData>
    <row r="1" ht="22.5" customHeight="1" spans="1:7">
      <c r="A1" s="19" t="s">
        <v>690</v>
      </c>
      <c r="B1" s="19"/>
      <c r="C1" s="19"/>
      <c r="D1" s="19"/>
      <c r="E1" s="19"/>
      <c r="F1" s="19"/>
      <c r="G1" s="19"/>
    </row>
    <row r="2" s="54" customFormat="1" ht="20.25" spans="1:7">
      <c r="A2" s="55" t="s">
        <v>691</v>
      </c>
      <c r="B2" s="55" t="s">
        <v>23</v>
      </c>
      <c r="C2" s="55" t="s">
        <v>26</v>
      </c>
      <c r="D2" s="56" t="s">
        <v>87</v>
      </c>
      <c r="E2" s="60" t="s">
        <v>28</v>
      </c>
      <c r="F2" s="55" t="s">
        <v>29</v>
      </c>
      <c r="G2" s="55" t="s">
        <v>692</v>
      </c>
    </row>
    <row r="3" customHeight="1" spans="1:7">
      <c r="A3" s="20" t="s">
        <v>2</v>
      </c>
      <c r="B3" s="20" t="s">
        <v>43</v>
      </c>
      <c r="C3" s="20" t="s">
        <v>45</v>
      </c>
      <c r="D3" s="20" t="s">
        <v>40</v>
      </c>
      <c r="E3" s="20">
        <v>3</v>
      </c>
      <c r="F3" s="61"/>
      <c r="G3" s="20"/>
    </row>
    <row r="4" customHeight="1" spans="1:7">
      <c r="A4" s="20"/>
      <c r="B4" s="20"/>
      <c r="C4" s="20" t="s">
        <v>693</v>
      </c>
      <c r="D4" s="20" t="s">
        <v>40</v>
      </c>
      <c r="E4" s="20">
        <v>3</v>
      </c>
      <c r="F4" s="61"/>
      <c r="G4" s="20"/>
    </row>
    <row r="5" customHeight="1" spans="1:7">
      <c r="A5" s="20" t="s">
        <v>3</v>
      </c>
      <c r="B5" s="20" t="s">
        <v>186</v>
      </c>
      <c r="C5" s="20" t="s">
        <v>694</v>
      </c>
      <c r="D5" s="21" t="s">
        <v>695</v>
      </c>
      <c r="E5" s="62" t="s">
        <v>696</v>
      </c>
      <c r="F5" s="61"/>
      <c r="G5" s="21"/>
    </row>
    <row r="6" customHeight="1" spans="1:7">
      <c r="A6" s="20"/>
      <c r="B6" s="20"/>
      <c r="C6" s="20" t="s">
        <v>697</v>
      </c>
      <c r="D6" s="21" t="s">
        <v>695</v>
      </c>
      <c r="E6" s="62" t="s">
        <v>696</v>
      </c>
      <c r="F6" s="61"/>
      <c r="G6" s="21"/>
    </row>
    <row r="7" customHeight="1" spans="1:7">
      <c r="A7" s="20"/>
      <c r="B7" s="20"/>
      <c r="C7" s="20" t="s">
        <v>697</v>
      </c>
      <c r="D7" s="21" t="s">
        <v>698</v>
      </c>
      <c r="E7" s="62" t="s">
        <v>696</v>
      </c>
      <c r="F7" s="61"/>
      <c r="G7" s="21"/>
    </row>
    <row r="8" customHeight="1" spans="1:7">
      <c r="A8" s="20"/>
      <c r="B8" s="20"/>
      <c r="C8" s="20" t="s">
        <v>699</v>
      </c>
      <c r="D8" s="21" t="s">
        <v>695</v>
      </c>
      <c r="E8" s="62" t="s">
        <v>696</v>
      </c>
      <c r="F8" s="61"/>
      <c r="G8" s="21"/>
    </row>
    <row r="9" customHeight="1" spans="1:7">
      <c r="A9" s="20"/>
      <c r="B9" s="21" t="s">
        <v>565</v>
      </c>
      <c r="C9" s="20" t="s">
        <v>700</v>
      </c>
      <c r="D9" s="21" t="s">
        <v>695</v>
      </c>
      <c r="E9" s="62" t="s">
        <v>696</v>
      </c>
      <c r="F9" s="61"/>
      <c r="G9" s="21"/>
    </row>
    <row r="10" customHeight="1" spans="1:7">
      <c r="A10" s="20"/>
      <c r="B10" s="21"/>
      <c r="C10" s="20" t="s">
        <v>701</v>
      </c>
      <c r="D10" s="21" t="s">
        <v>695</v>
      </c>
      <c r="E10" s="62" t="s">
        <v>696</v>
      </c>
      <c r="F10" s="61"/>
      <c r="G10" s="21"/>
    </row>
    <row r="11" customHeight="1" spans="1:7">
      <c r="A11" s="57" t="s">
        <v>4</v>
      </c>
      <c r="B11" s="20" t="s">
        <v>74</v>
      </c>
      <c r="C11" s="20"/>
      <c r="D11" s="20"/>
      <c r="E11" s="20"/>
      <c r="F11" s="20"/>
      <c r="G11" s="20"/>
    </row>
    <row r="12" customHeight="1" spans="1:7">
      <c r="A12" s="22" t="s">
        <v>5</v>
      </c>
      <c r="B12" s="20" t="s">
        <v>74</v>
      </c>
      <c r="C12" s="20"/>
      <c r="D12" s="20"/>
      <c r="E12" s="20"/>
      <c r="F12" s="20"/>
      <c r="G12" s="20"/>
    </row>
    <row r="13" spans="1:7">
      <c r="A13" s="20" t="s">
        <v>6</v>
      </c>
      <c r="B13" s="31" t="s">
        <v>636</v>
      </c>
      <c r="C13" s="31" t="s">
        <v>702</v>
      </c>
      <c r="D13" s="31" t="s">
        <v>69</v>
      </c>
      <c r="E13" s="31">
        <v>2</v>
      </c>
      <c r="F13" s="31" t="s">
        <v>74</v>
      </c>
      <c r="G13" s="63" t="s">
        <v>74</v>
      </c>
    </row>
    <row r="14" spans="1:7">
      <c r="A14" s="20"/>
      <c r="B14" s="31" t="s">
        <v>636</v>
      </c>
      <c r="C14" s="31" t="s">
        <v>703</v>
      </c>
      <c r="D14" s="31" t="s">
        <v>69</v>
      </c>
      <c r="E14" s="31">
        <v>2</v>
      </c>
      <c r="F14" s="31" t="s">
        <v>74</v>
      </c>
      <c r="G14" s="31" t="s">
        <v>74</v>
      </c>
    </row>
    <row r="15" spans="1:7">
      <c r="A15" s="20"/>
      <c r="B15" s="31" t="s">
        <v>637</v>
      </c>
      <c r="C15" s="31" t="s">
        <v>704</v>
      </c>
      <c r="D15" s="31" t="s">
        <v>126</v>
      </c>
      <c r="E15" s="31">
        <v>2</v>
      </c>
      <c r="F15" s="31" t="s">
        <v>74</v>
      </c>
      <c r="G15" s="31"/>
    </row>
    <row r="16" spans="1:7">
      <c r="A16" s="20"/>
      <c r="B16" s="31" t="s">
        <v>637</v>
      </c>
      <c r="C16" s="31" t="s">
        <v>705</v>
      </c>
      <c r="D16" s="31" t="s">
        <v>126</v>
      </c>
      <c r="E16" s="31">
        <v>2</v>
      </c>
      <c r="F16" s="31" t="s">
        <v>74</v>
      </c>
      <c r="G16" s="31"/>
    </row>
    <row r="17" spans="1:7">
      <c r="A17" s="20"/>
      <c r="B17" s="31" t="s">
        <v>637</v>
      </c>
      <c r="C17" s="31" t="s">
        <v>706</v>
      </c>
      <c r="D17" s="31" t="s">
        <v>126</v>
      </c>
      <c r="E17" s="31">
        <v>2</v>
      </c>
      <c r="F17" s="31" t="s">
        <v>74</v>
      </c>
      <c r="G17" s="31"/>
    </row>
    <row r="18" spans="1:7">
      <c r="A18" s="20" t="s">
        <v>7</v>
      </c>
      <c r="B18" s="34" t="s">
        <v>656</v>
      </c>
      <c r="C18" s="34" t="s">
        <v>707</v>
      </c>
      <c r="D18" s="58">
        <v>6.01</v>
      </c>
      <c r="E18" s="33">
        <v>2</v>
      </c>
      <c r="F18" s="34"/>
      <c r="G18" s="34"/>
    </row>
    <row r="19" spans="1:7">
      <c r="A19" s="20"/>
      <c r="B19" s="34"/>
      <c r="C19" s="34" t="s">
        <v>708</v>
      </c>
      <c r="D19" s="58">
        <v>6.01</v>
      </c>
      <c r="E19" s="33">
        <v>2</v>
      </c>
      <c r="F19" s="34"/>
      <c r="G19" s="34"/>
    </row>
    <row r="20" spans="1:7">
      <c r="A20" s="20"/>
      <c r="B20" s="34" t="s">
        <v>461</v>
      </c>
      <c r="C20" s="34" t="s">
        <v>709</v>
      </c>
      <c r="D20" s="58">
        <v>6.01</v>
      </c>
      <c r="E20" s="33">
        <v>1</v>
      </c>
      <c r="F20" s="34"/>
      <c r="G20" s="34"/>
    </row>
    <row r="21" spans="1:7">
      <c r="A21" s="20"/>
      <c r="B21" s="34"/>
      <c r="C21" s="34" t="s">
        <v>710</v>
      </c>
      <c r="D21" s="58">
        <v>6.01</v>
      </c>
      <c r="E21" s="33">
        <v>1</v>
      </c>
      <c r="F21" s="34"/>
      <c r="G21" s="34"/>
    </row>
    <row r="22" spans="1:7">
      <c r="A22" s="20"/>
      <c r="B22" s="34"/>
      <c r="C22" s="34" t="s">
        <v>711</v>
      </c>
      <c r="D22" s="58">
        <v>6.01</v>
      </c>
      <c r="E22" s="33">
        <v>1</v>
      </c>
      <c r="F22" s="34"/>
      <c r="G22" s="34"/>
    </row>
    <row r="23" spans="1:7">
      <c r="A23" s="20" t="s">
        <v>8</v>
      </c>
      <c r="B23" s="20" t="s">
        <v>74</v>
      </c>
      <c r="C23" s="20"/>
      <c r="D23" s="20"/>
      <c r="E23" s="20"/>
      <c r="F23" s="20"/>
      <c r="G23" s="20"/>
    </row>
    <row r="32" spans="4:4">
      <c r="D32" s="59"/>
    </row>
    <row r="33" spans="4:4">
      <c r="D33" s="59"/>
    </row>
    <row r="34" spans="4:4">
      <c r="D34" s="59"/>
    </row>
  </sheetData>
  <sheetProtection formatCells="0" formatColumns="0" formatRows="0" insertRows="0" insertColumns="0" insertHyperlinks="0" deleteColumns="0" deleteRows="0" sort="0" autoFilter="0" pivotTables="0"/>
  <mergeCells count="13">
    <mergeCell ref="A1:G1"/>
    <mergeCell ref="B11:G11"/>
    <mergeCell ref="B12:G12"/>
    <mergeCell ref="B23:G23"/>
    <mergeCell ref="A3:A4"/>
    <mergeCell ref="A5:A10"/>
    <mergeCell ref="A13:A17"/>
    <mergeCell ref="A18:A22"/>
    <mergeCell ref="B3:B4"/>
    <mergeCell ref="B5:B8"/>
    <mergeCell ref="B9:B10"/>
    <mergeCell ref="B18:B19"/>
    <mergeCell ref="B20:B22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opLeftCell="A35" workbookViewId="0">
      <selection activeCell="A4" sqref="A4:F53"/>
    </sheetView>
  </sheetViews>
  <sheetFormatPr defaultColWidth="9" defaultRowHeight="14.25" outlineLevelCol="5"/>
  <cols>
    <col min="1" max="1" width="21.3833333333333" customWidth="1"/>
    <col min="2" max="2" width="20.25" customWidth="1"/>
    <col min="3" max="3" width="18.25" customWidth="1"/>
    <col min="4" max="4" width="23.6333333333333" customWidth="1"/>
    <col min="5" max="5" width="20.6333333333333" customWidth="1"/>
    <col min="6" max="6" width="8.66666666666667" customWidth="1"/>
  </cols>
  <sheetData>
    <row r="1" ht="22.5" customHeight="1" spans="1:6">
      <c r="A1" s="40" t="s">
        <v>712</v>
      </c>
      <c r="B1" s="40"/>
      <c r="C1" s="40"/>
      <c r="D1" s="40"/>
      <c r="E1" s="40"/>
      <c r="F1" s="40"/>
    </row>
    <row r="2" s="39" customFormat="1" ht="21.75" customHeight="1" spans="1:6">
      <c r="A2" s="41" t="s">
        <v>22</v>
      </c>
      <c r="B2" s="41" t="s">
        <v>82</v>
      </c>
      <c r="C2" s="41" t="s">
        <v>26</v>
      </c>
      <c r="D2" s="41" t="s">
        <v>83</v>
      </c>
      <c r="E2" s="41" t="s">
        <v>84</v>
      </c>
      <c r="F2" s="50" t="s">
        <v>85</v>
      </c>
    </row>
    <row r="3" ht="18" customHeight="1" spans="1:6">
      <c r="A3" s="5" t="s">
        <v>2</v>
      </c>
      <c r="B3" s="42" t="s">
        <v>74</v>
      </c>
      <c r="C3" s="43"/>
      <c r="D3" s="43"/>
      <c r="E3" s="43"/>
      <c r="F3" s="51"/>
    </row>
    <row r="4" ht="18" customHeight="1" spans="1:6">
      <c r="A4" s="44" t="s">
        <v>3</v>
      </c>
      <c r="B4" s="45" t="s">
        <v>74</v>
      </c>
      <c r="C4" s="46"/>
      <c r="D4" s="46"/>
      <c r="E4" s="46"/>
      <c r="F4" s="52"/>
    </row>
    <row r="5" ht="18" customHeight="1" spans="1:6">
      <c r="A5" s="5" t="s">
        <v>4</v>
      </c>
      <c r="B5" s="45" t="s">
        <v>74</v>
      </c>
      <c r="C5" s="46"/>
      <c r="D5" s="46"/>
      <c r="E5" s="46"/>
      <c r="F5" s="52"/>
    </row>
    <row r="6" ht="18" customHeight="1" spans="1:6">
      <c r="A6" s="44" t="s">
        <v>5</v>
      </c>
      <c r="B6" s="47"/>
      <c r="C6" s="46"/>
      <c r="D6" s="46"/>
      <c r="E6" s="46"/>
      <c r="F6" s="52"/>
    </row>
    <row r="7" ht="18" customHeight="1" spans="1:6">
      <c r="A7" s="5" t="s">
        <v>6</v>
      </c>
      <c r="B7" s="47"/>
      <c r="C7" s="46"/>
      <c r="D7" s="46"/>
      <c r="E7" s="46"/>
      <c r="F7" s="52"/>
    </row>
    <row r="8" ht="12" hidden="1" customHeight="1" spans="1:6">
      <c r="A8" s="5" t="s">
        <v>7</v>
      </c>
      <c r="B8" s="47"/>
      <c r="C8" s="46"/>
      <c r="D8" s="46"/>
      <c r="E8" s="46"/>
      <c r="F8" s="52"/>
    </row>
    <row r="9" hidden="1" spans="1:6">
      <c r="A9" s="5"/>
      <c r="B9" s="47"/>
      <c r="C9" s="46"/>
      <c r="D9" s="46"/>
      <c r="E9" s="46"/>
      <c r="F9" s="52"/>
    </row>
    <row r="10" hidden="1" spans="1:6">
      <c r="A10" s="5"/>
      <c r="B10" s="47"/>
      <c r="C10" s="46"/>
      <c r="D10" s="46"/>
      <c r="E10" s="46"/>
      <c r="F10" s="52"/>
    </row>
    <row r="11" ht="11" hidden="1" customHeight="1" spans="1:6">
      <c r="A11" s="5"/>
      <c r="B11" s="47"/>
      <c r="C11" s="46"/>
      <c r="D11" s="46"/>
      <c r="E11" s="46"/>
      <c r="F11" s="52"/>
    </row>
    <row r="12" hidden="1" spans="1:6">
      <c r="A12" s="5"/>
      <c r="B12" s="47"/>
      <c r="C12" s="46"/>
      <c r="D12" s="46"/>
      <c r="E12" s="46"/>
      <c r="F12" s="52"/>
    </row>
    <row r="13" hidden="1" spans="1:6">
      <c r="A13" s="5"/>
      <c r="B13" s="47"/>
      <c r="C13" s="46"/>
      <c r="D13" s="46"/>
      <c r="E13" s="46"/>
      <c r="F13" s="52"/>
    </row>
    <row r="14" hidden="1" spans="1:6">
      <c r="A14" s="5"/>
      <c r="B14" s="47"/>
      <c r="C14" s="46"/>
      <c r="D14" s="46"/>
      <c r="E14" s="46"/>
      <c r="F14" s="52"/>
    </row>
    <row r="15" hidden="1" spans="1:6">
      <c r="A15" s="5"/>
      <c r="B15" s="47"/>
      <c r="C15" s="46"/>
      <c r="D15" s="46"/>
      <c r="E15" s="46"/>
      <c r="F15" s="52"/>
    </row>
    <row r="16" hidden="1" spans="1:6">
      <c r="A16" s="5"/>
      <c r="B16" s="47"/>
      <c r="C16" s="46"/>
      <c r="D16" s="46"/>
      <c r="E16" s="46"/>
      <c r="F16" s="52"/>
    </row>
    <row r="17" hidden="1" spans="1:6">
      <c r="A17" s="5"/>
      <c r="B17" s="47"/>
      <c r="C17" s="46"/>
      <c r="D17" s="46"/>
      <c r="E17" s="46"/>
      <c r="F17" s="52"/>
    </row>
    <row r="18" hidden="1" spans="1:6">
      <c r="A18" s="5"/>
      <c r="B18" s="47"/>
      <c r="C18" s="46"/>
      <c r="D18" s="46"/>
      <c r="E18" s="46"/>
      <c r="F18" s="52"/>
    </row>
    <row r="19" hidden="1" spans="1:6">
      <c r="A19" s="5"/>
      <c r="B19" s="47"/>
      <c r="C19" s="46"/>
      <c r="D19" s="46"/>
      <c r="E19" s="46"/>
      <c r="F19" s="52"/>
    </row>
    <row r="20" hidden="1" spans="1:6">
      <c r="A20" s="5"/>
      <c r="B20" s="47"/>
      <c r="C20" s="46"/>
      <c r="D20" s="46"/>
      <c r="E20" s="46"/>
      <c r="F20" s="52"/>
    </row>
    <row r="21" hidden="1" spans="1:6">
      <c r="A21" s="5"/>
      <c r="B21" s="47"/>
      <c r="C21" s="46"/>
      <c r="D21" s="46"/>
      <c r="E21" s="46"/>
      <c r="F21" s="52"/>
    </row>
    <row r="22" hidden="1" spans="1:6">
      <c r="A22" s="5"/>
      <c r="B22" s="47"/>
      <c r="C22" s="46"/>
      <c r="D22" s="46"/>
      <c r="E22" s="46"/>
      <c r="F22" s="52"/>
    </row>
    <row r="23" hidden="1" spans="1:6">
      <c r="A23" s="5"/>
      <c r="B23" s="47"/>
      <c r="C23" s="46"/>
      <c r="D23" s="46"/>
      <c r="E23" s="46"/>
      <c r="F23" s="52"/>
    </row>
    <row r="24" hidden="1" spans="1:6">
      <c r="A24" s="5"/>
      <c r="B24" s="47"/>
      <c r="C24" s="46"/>
      <c r="D24" s="46"/>
      <c r="E24" s="46"/>
      <c r="F24" s="52"/>
    </row>
    <row r="25" hidden="1" spans="1:6">
      <c r="A25" s="5"/>
      <c r="B25" s="47"/>
      <c r="C25" s="46"/>
      <c r="D25" s="46"/>
      <c r="E25" s="46"/>
      <c r="F25" s="52"/>
    </row>
    <row r="26" ht="18" customHeight="1" spans="1:6">
      <c r="A26" s="5" t="s">
        <v>7</v>
      </c>
      <c r="B26" s="47"/>
      <c r="C26" s="46"/>
      <c r="D26" s="46"/>
      <c r="E26" s="46"/>
      <c r="F26" s="52"/>
    </row>
    <row r="27" ht="18" customHeight="1" spans="1:6">
      <c r="A27" s="5" t="s">
        <v>8</v>
      </c>
      <c r="B27" s="48"/>
      <c r="C27" s="49"/>
      <c r="D27" s="49"/>
      <c r="E27" s="49"/>
      <c r="F27" s="53"/>
    </row>
  </sheetData>
  <sheetProtection formatCells="0" formatColumns="0" formatRows="0" insertRows="0" insertColumns="0" insertHyperlinks="0" deleteColumns="0" deleteRows="0" sort="0" autoFilter="0" pivotTables="0"/>
  <mergeCells count="5">
    <mergeCell ref="A1:F1"/>
    <mergeCell ref="B3:F3"/>
    <mergeCell ref="B4:F4"/>
    <mergeCell ref="A8:A25"/>
    <mergeCell ref="B5:F27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4"/>
  <sheetViews>
    <sheetView zoomScale="70" zoomScaleNormal="70" topLeftCell="A185" workbookViewId="0">
      <selection activeCell="A87" sqref="A87:A201"/>
    </sheetView>
  </sheetViews>
  <sheetFormatPr defaultColWidth="8.25" defaultRowHeight="18.75" outlineLevelCol="5"/>
  <cols>
    <col min="1" max="1" width="19.5" style="18" customWidth="1"/>
    <col min="2" max="3" width="21.3833333333333" style="18" customWidth="1"/>
    <col min="4" max="4" width="18.575" style="18" customWidth="1"/>
    <col min="5" max="5" width="15.25" style="18" customWidth="1"/>
    <col min="6" max="6" width="16.5" style="18" customWidth="1"/>
    <col min="7" max="8" width="8.25" style="18"/>
  </cols>
  <sheetData>
    <row r="1" ht="22.5" customHeight="1" spans="1:6">
      <c r="A1" s="19" t="s">
        <v>713</v>
      </c>
      <c r="B1" s="19"/>
      <c r="C1" s="19"/>
      <c r="D1" s="19"/>
      <c r="E1" s="19"/>
      <c r="F1" s="19"/>
    </row>
    <row r="2" s="16" customFormat="1" ht="21.75" customHeight="1" spans="1:6">
      <c r="A2" s="20" t="s">
        <v>22</v>
      </c>
      <c r="B2" s="20" t="s">
        <v>23</v>
      </c>
      <c r="C2" s="21" t="s">
        <v>26</v>
      </c>
      <c r="D2" s="22" t="s">
        <v>714</v>
      </c>
      <c r="E2" s="20" t="s">
        <v>715</v>
      </c>
      <c r="F2" s="22" t="s">
        <v>85</v>
      </c>
    </row>
    <row r="3" s="16" customFormat="1" ht="20.25" customHeight="1" spans="1:6">
      <c r="A3" s="20" t="s">
        <v>2</v>
      </c>
      <c r="B3" s="20" t="s">
        <v>535</v>
      </c>
      <c r="C3" s="20" t="s">
        <v>716</v>
      </c>
      <c r="D3" s="20" t="s">
        <v>122</v>
      </c>
      <c r="E3" s="23">
        <v>3</v>
      </c>
      <c r="F3" s="24"/>
    </row>
    <row r="4" s="16" customFormat="1" ht="20.25" customHeight="1" spans="1:6">
      <c r="A4" s="20"/>
      <c r="B4" s="20"/>
      <c r="C4" s="20" t="s">
        <v>717</v>
      </c>
      <c r="D4" s="20" t="s">
        <v>40</v>
      </c>
      <c r="E4" s="23">
        <v>3</v>
      </c>
      <c r="F4" s="24"/>
    </row>
    <row r="5" s="16" customFormat="1" ht="20.25" customHeight="1" spans="1:6">
      <c r="A5" s="20"/>
      <c r="B5" s="20"/>
      <c r="C5" s="20" t="s">
        <v>718</v>
      </c>
      <c r="D5" s="20" t="s">
        <v>40</v>
      </c>
      <c r="E5" s="23">
        <v>3</v>
      </c>
      <c r="F5" s="24"/>
    </row>
    <row r="6" s="16" customFormat="1" ht="20.25" customHeight="1" spans="1:6">
      <c r="A6" s="20"/>
      <c r="B6" s="20"/>
      <c r="C6" s="20" t="s">
        <v>719</v>
      </c>
      <c r="D6" s="20" t="s">
        <v>122</v>
      </c>
      <c r="E6" s="23">
        <v>3</v>
      </c>
      <c r="F6" s="24"/>
    </row>
    <row r="7" s="16" customFormat="1" ht="20.25" customHeight="1" spans="1:6">
      <c r="A7" s="20"/>
      <c r="B7" s="20"/>
      <c r="C7" s="20" t="s">
        <v>720</v>
      </c>
      <c r="D7" s="20" t="s">
        <v>122</v>
      </c>
      <c r="E7" s="23">
        <v>3</v>
      </c>
      <c r="F7" s="24"/>
    </row>
    <row r="8" s="16" customFormat="1" ht="20.25" customHeight="1" spans="1:6">
      <c r="A8" s="20"/>
      <c r="B8" s="20"/>
      <c r="C8" s="20" t="s">
        <v>721</v>
      </c>
      <c r="D8" s="20" t="s">
        <v>122</v>
      </c>
      <c r="E8" s="23">
        <v>3</v>
      </c>
      <c r="F8" s="24"/>
    </row>
    <row r="9" s="16" customFormat="1" ht="20.25" customHeight="1" spans="1:6">
      <c r="A9" s="20"/>
      <c r="B9" s="20"/>
      <c r="C9" s="20" t="s">
        <v>722</v>
      </c>
      <c r="D9" s="20" t="s">
        <v>122</v>
      </c>
      <c r="E9" s="23">
        <v>3</v>
      </c>
      <c r="F9" s="24"/>
    </row>
    <row r="10" s="16" customFormat="1" ht="20.25" customHeight="1" spans="1:6">
      <c r="A10" s="20"/>
      <c r="B10" s="20"/>
      <c r="C10" s="20" t="s">
        <v>723</v>
      </c>
      <c r="D10" s="20" t="s">
        <v>122</v>
      </c>
      <c r="E10" s="23">
        <v>3</v>
      </c>
      <c r="F10" s="24"/>
    </row>
    <row r="11" s="16" customFormat="1" ht="20.25" customHeight="1" spans="1:6">
      <c r="A11" s="20"/>
      <c r="B11" s="20"/>
      <c r="C11" s="20" t="s">
        <v>724</v>
      </c>
      <c r="D11" s="20" t="s">
        <v>122</v>
      </c>
      <c r="E11" s="23">
        <v>3</v>
      </c>
      <c r="F11" s="24"/>
    </row>
    <row r="12" s="16" customFormat="1" ht="20.25" customHeight="1" spans="1:6">
      <c r="A12" s="20"/>
      <c r="B12" s="20"/>
      <c r="C12" s="20" t="s">
        <v>725</v>
      </c>
      <c r="D12" s="20" t="s">
        <v>122</v>
      </c>
      <c r="E12" s="23">
        <v>3</v>
      </c>
      <c r="F12" s="24"/>
    </row>
    <row r="13" s="16" customFormat="1" ht="20.25" customHeight="1" spans="1:6">
      <c r="A13" s="20"/>
      <c r="B13" s="20"/>
      <c r="C13" s="20" t="s">
        <v>726</v>
      </c>
      <c r="D13" s="20" t="s">
        <v>122</v>
      </c>
      <c r="E13" s="23">
        <v>3</v>
      </c>
      <c r="F13" s="24"/>
    </row>
    <row r="14" s="16" customFormat="1" ht="20.25" customHeight="1" spans="1:6">
      <c r="A14" s="20"/>
      <c r="B14" s="20" t="s">
        <v>539</v>
      </c>
      <c r="C14" s="20" t="s">
        <v>727</v>
      </c>
      <c r="D14" s="20" t="s">
        <v>122</v>
      </c>
      <c r="E14" s="23">
        <v>6</v>
      </c>
      <c r="F14" s="24"/>
    </row>
    <row r="15" s="16" customFormat="1" ht="20.25" customHeight="1" spans="1:6">
      <c r="A15" s="20"/>
      <c r="B15" s="20"/>
      <c r="C15" s="20"/>
      <c r="D15" s="20" t="s">
        <v>40</v>
      </c>
      <c r="E15" s="23"/>
      <c r="F15" s="24"/>
    </row>
    <row r="16" s="17" customFormat="1" ht="20.25" customHeight="1" spans="1:6">
      <c r="A16" s="20"/>
      <c r="B16" s="20" t="s">
        <v>728</v>
      </c>
      <c r="C16" s="20" t="s">
        <v>729</v>
      </c>
      <c r="D16" s="20" t="s">
        <v>122</v>
      </c>
      <c r="E16" s="23">
        <v>3</v>
      </c>
      <c r="F16" s="24"/>
    </row>
    <row r="17" s="17" customFormat="1" ht="18" customHeight="1" spans="1:6">
      <c r="A17" s="20"/>
      <c r="B17" s="20"/>
      <c r="C17" s="20" t="s">
        <v>730</v>
      </c>
      <c r="D17" s="20" t="s">
        <v>122</v>
      </c>
      <c r="E17" s="23">
        <v>3</v>
      </c>
      <c r="F17" s="24"/>
    </row>
    <row r="18" s="17" customFormat="1" ht="20.25" customHeight="1" spans="1:6">
      <c r="A18" s="20"/>
      <c r="B18" s="20" t="s">
        <v>537</v>
      </c>
      <c r="C18" s="20" t="s">
        <v>731</v>
      </c>
      <c r="D18" s="20" t="s">
        <v>40</v>
      </c>
      <c r="E18" s="23">
        <v>3</v>
      </c>
      <c r="F18" s="24"/>
    </row>
    <row r="19" s="17" customFormat="1" ht="20.25" customHeight="1" spans="1:6">
      <c r="A19" s="20"/>
      <c r="B19" s="20"/>
      <c r="C19" s="20" t="s">
        <v>732</v>
      </c>
      <c r="D19" s="20" t="s">
        <v>40</v>
      </c>
      <c r="E19" s="23">
        <v>3</v>
      </c>
      <c r="F19" s="24"/>
    </row>
    <row r="20" s="17" customFormat="1" ht="18" customHeight="1" spans="1:6">
      <c r="A20" s="20"/>
      <c r="B20" s="20"/>
      <c r="C20" s="20" t="s">
        <v>733</v>
      </c>
      <c r="D20" s="20" t="s">
        <v>40</v>
      </c>
      <c r="E20" s="23">
        <v>3</v>
      </c>
      <c r="F20" s="24"/>
    </row>
    <row r="21" s="17" customFormat="1" ht="20.25" customHeight="1" spans="1:6">
      <c r="A21" s="20"/>
      <c r="B21" s="20"/>
      <c r="C21" s="20" t="s">
        <v>734</v>
      </c>
      <c r="D21" s="20" t="s">
        <v>40</v>
      </c>
      <c r="E21" s="23">
        <v>3</v>
      </c>
      <c r="F21" s="24"/>
    </row>
    <row r="22" s="17" customFormat="1" ht="18" customHeight="1" spans="1:6">
      <c r="A22" s="20"/>
      <c r="B22" s="20"/>
      <c r="C22" s="20" t="s">
        <v>735</v>
      </c>
      <c r="D22" s="20" t="s">
        <v>40</v>
      </c>
      <c r="E22" s="23">
        <v>3</v>
      </c>
      <c r="F22" s="24"/>
    </row>
    <row r="23" s="17" customFormat="1" ht="18" customHeight="1" spans="1:6">
      <c r="A23" s="20"/>
      <c r="B23" s="20"/>
      <c r="C23" s="20" t="s">
        <v>736</v>
      </c>
      <c r="D23" s="20" t="s">
        <v>40</v>
      </c>
      <c r="E23" s="23">
        <v>3</v>
      </c>
      <c r="F23" s="24"/>
    </row>
    <row r="24" s="17" customFormat="1" ht="18" customHeight="1" spans="1:6">
      <c r="A24" s="20"/>
      <c r="B24" s="20"/>
      <c r="C24" s="20" t="s">
        <v>737</v>
      </c>
      <c r="D24" s="20" t="s">
        <v>40</v>
      </c>
      <c r="E24" s="20">
        <v>3</v>
      </c>
      <c r="F24" s="24"/>
    </row>
    <row r="25" s="17" customFormat="1" ht="20.25" customHeight="1" spans="1:6">
      <c r="A25" s="20"/>
      <c r="B25" s="20"/>
      <c r="C25" s="20" t="s">
        <v>738</v>
      </c>
      <c r="D25" s="20" t="s">
        <v>40</v>
      </c>
      <c r="E25" s="20">
        <v>3</v>
      </c>
      <c r="F25" s="24"/>
    </row>
    <row r="26" s="17" customFormat="1" ht="20.25" customHeight="1" spans="1:6">
      <c r="A26" s="20" t="s">
        <v>3</v>
      </c>
      <c r="B26" s="20" t="s">
        <v>186</v>
      </c>
      <c r="C26" s="20" t="s">
        <v>739</v>
      </c>
      <c r="D26" s="20">
        <v>5.24</v>
      </c>
      <c r="E26" s="20">
        <v>2</v>
      </c>
      <c r="F26" s="20" t="s">
        <v>740</v>
      </c>
    </row>
    <row r="27" s="17" customFormat="1" ht="20.25" customHeight="1" spans="1:6">
      <c r="A27" s="20"/>
      <c r="B27" s="20"/>
      <c r="C27" s="20" t="s">
        <v>741</v>
      </c>
      <c r="D27" s="20">
        <v>5.24</v>
      </c>
      <c r="E27" s="20">
        <v>2</v>
      </c>
      <c r="F27" s="20" t="s">
        <v>742</v>
      </c>
    </row>
    <row r="28" s="17" customFormat="1" ht="20.25" customHeight="1" spans="1:6">
      <c r="A28" s="20"/>
      <c r="B28" s="20"/>
      <c r="C28" s="20" t="s">
        <v>743</v>
      </c>
      <c r="D28" s="20">
        <v>5.24</v>
      </c>
      <c r="E28" s="20">
        <v>2</v>
      </c>
      <c r="F28" s="20" t="s">
        <v>742</v>
      </c>
    </row>
    <row r="29" s="17" customFormat="1" ht="20.25" customHeight="1" spans="1:6">
      <c r="A29" s="20"/>
      <c r="B29" s="20"/>
      <c r="C29" s="20" t="s">
        <v>743</v>
      </c>
      <c r="D29" s="20">
        <v>5.25</v>
      </c>
      <c r="E29" s="20">
        <v>2</v>
      </c>
      <c r="F29" s="20" t="s">
        <v>742</v>
      </c>
    </row>
    <row r="30" s="17" customFormat="1" ht="20.25" customHeight="1" spans="1:6">
      <c r="A30" s="20"/>
      <c r="B30" s="20"/>
      <c r="C30" s="20" t="s">
        <v>744</v>
      </c>
      <c r="D30" s="20">
        <v>5.25</v>
      </c>
      <c r="E30" s="20">
        <v>2</v>
      </c>
      <c r="F30" s="20" t="s">
        <v>742</v>
      </c>
    </row>
    <row r="31" s="17" customFormat="1" ht="20.25" customHeight="1" spans="1:6">
      <c r="A31" s="20"/>
      <c r="B31" s="20"/>
      <c r="C31" s="20" t="s">
        <v>744</v>
      </c>
      <c r="D31" s="20">
        <v>5.24</v>
      </c>
      <c r="E31" s="20">
        <v>2</v>
      </c>
      <c r="F31" s="20" t="s">
        <v>742</v>
      </c>
    </row>
    <row r="32" s="17" customFormat="1" ht="20.25" customHeight="1" spans="1:6">
      <c r="A32" s="20"/>
      <c r="B32" s="20"/>
      <c r="C32" s="20" t="s">
        <v>745</v>
      </c>
      <c r="D32" s="20">
        <v>5.26</v>
      </c>
      <c r="E32" s="20">
        <v>2</v>
      </c>
      <c r="F32" s="20" t="s">
        <v>742</v>
      </c>
    </row>
    <row r="33" s="17" customFormat="1" ht="20.25" customHeight="1" spans="1:6">
      <c r="A33" s="20"/>
      <c r="B33" s="20"/>
      <c r="C33" s="20" t="s">
        <v>739</v>
      </c>
      <c r="D33" s="20">
        <v>5.26</v>
      </c>
      <c r="E33" s="20">
        <v>2</v>
      </c>
      <c r="F33" s="20" t="s">
        <v>742</v>
      </c>
    </row>
    <row r="34" s="17" customFormat="1" ht="20.25" customHeight="1" spans="1:6">
      <c r="A34" s="20"/>
      <c r="B34" s="20"/>
      <c r="C34" s="20" t="s">
        <v>746</v>
      </c>
      <c r="D34" s="20">
        <v>5.27</v>
      </c>
      <c r="E34" s="20">
        <v>2</v>
      </c>
      <c r="F34" s="20" t="s">
        <v>742</v>
      </c>
    </row>
    <row r="35" s="17" customFormat="1" ht="20.25" customHeight="1" spans="1:6">
      <c r="A35" s="20"/>
      <c r="B35" s="20" t="s">
        <v>189</v>
      </c>
      <c r="C35" s="20" t="s">
        <v>747</v>
      </c>
      <c r="D35" s="20">
        <v>5.24</v>
      </c>
      <c r="E35" s="20">
        <v>2</v>
      </c>
      <c r="F35" s="20" t="s">
        <v>742</v>
      </c>
    </row>
    <row r="36" s="17" customFormat="1" ht="20.25" customHeight="1" spans="1:6">
      <c r="A36" s="20"/>
      <c r="B36" s="20"/>
      <c r="C36" s="20" t="s">
        <v>194</v>
      </c>
      <c r="D36" s="20">
        <v>5.24</v>
      </c>
      <c r="E36" s="20">
        <v>2</v>
      </c>
      <c r="F36" s="20" t="s">
        <v>742</v>
      </c>
    </row>
    <row r="37" s="17" customFormat="1" ht="20.25" customHeight="1" spans="1:6">
      <c r="A37" s="20"/>
      <c r="B37" s="20"/>
      <c r="C37" s="20" t="s">
        <v>190</v>
      </c>
      <c r="D37" s="20">
        <v>5.24</v>
      </c>
      <c r="E37" s="20">
        <v>2</v>
      </c>
      <c r="F37" s="20" t="s">
        <v>742</v>
      </c>
    </row>
    <row r="38" s="17" customFormat="1" ht="20.25" customHeight="1" spans="1:6">
      <c r="A38" s="20"/>
      <c r="B38" s="20"/>
      <c r="C38" s="20" t="s">
        <v>748</v>
      </c>
      <c r="D38" s="20">
        <v>5.24</v>
      </c>
      <c r="E38" s="20">
        <v>2</v>
      </c>
      <c r="F38" s="20" t="s">
        <v>742</v>
      </c>
    </row>
    <row r="39" s="17" customFormat="1" ht="20.25" customHeight="1" spans="1:6">
      <c r="A39" s="20"/>
      <c r="B39" s="20"/>
      <c r="C39" s="20" t="s">
        <v>749</v>
      </c>
      <c r="D39" s="20">
        <v>5.24</v>
      </c>
      <c r="E39" s="20">
        <v>2</v>
      </c>
      <c r="F39" s="20" t="s">
        <v>742</v>
      </c>
    </row>
    <row r="40" s="17" customFormat="1" ht="20.25" customHeight="1" spans="1:6">
      <c r="A40" s="20"/>
      <c r="B40" s="20"/>
      <c r="C40" s="20" t="s">
        <v>750</v>
      </c>
      <c r="D40" s="20">
        <v>5.24</v>
      </c>
      <c r="E40" s="20">
        <v>2</v>
      </c>
      <c r="F40" s="20" t="s">
        <v>742</v>
      </c>
    </row>
    <row r="41" s="17" customFormat="1" ht="20.25" customHeight="1" spans="1:6">
      <c r="A41" s="20"/>
      <c r="B41" s="20"/>
      <c r="C41" s="20" t="s">
        <v>751</v>
      </c>
      <c r="D41" s="20">
        <v>5.24</v>
      </c>
      <c r="E41" s="20">
        <v>2</v>
      </c>
      <c r="F41" s="20" t="s">
        <v>740</v>
      </c>
    </row>
    <row r="42" s="17" customFormat="1" ht="20.25" customHeight="1" spans="1:6">
      <c r="A42" s="20"/>
      <c r="B42" s="20"/>
      <c r="C42" s="20" t="s">
        <v>752</v>
      </c>
      <c r="D42" s="20">
        <v>5.24</v>
      </c>
      <c r="E42" s="20">
        <v>2</v>
      </c>
      <c r="F42" s="20" t="s">
        <v>742</v>
      </c>
    </row>
    <row r="43" s="17" customFormat="1" ht="20.25" customHeight="1" spans="1:6">
      <c r="A43" s="20"/>
      <c r="B43" s="20"/>
      <c r="C43" s="20" t="s">
        <v>753</v>
      </c>
      <c r="D43" s="20">
        <v>5.24</v>
      </c>
      <c r="E43" s="20">
        <v>2</v>
      </c>
      <c r="F43" s="20" t="s">
        <v>742</v>
      </c>
    </row>
    <row r="44" s="17" customFormat="1" ht="20.25" customHeight="1" spans="1:6">
      <c r="A44" s="20"/>
      <c r="B44" s="20"/>
      <c r="C44" s="20" t="s">
        <v>754</v>
      </c>
      <c r="D44" s="20">
        <v>5.24</v>
      </c>
      <c r="E44" s="20">
        <v>2</v>
      </c>
      <c r="F44" s="20" t="s">
        <v>742</v>
      </c>
    </row>
    <row r="45" s="17" customFormat="1" ht="20.25" customHeight="1" spans="1:6">
      <c r="A45" s="20"/>
      <c r="B45" s="20"/>
      <c r="C45" s="20" t="s">
        <v>755</v>
      </c>
      <c r="D45" s="20">
        <v>5.24</v>
      </c>
      <c r="E45" s="20">
        <v>2</v>
      </c>
      <c r="F45" s="20" t="s">
        <v>742</v>
      </c>
    </row>
    <row r="46" s="17" customFormat="1" ht="20.25" customHeight="1" spans="1:6">
      <c r="A46" s="20"/>
      <c r="B46" s="20"/>
      <c r="C46" s="20" t="s">
        <v>747</v>
      </c>
      <c r="D46" s="20">
        <v>5.25</v>
      </c>
      <c r="E46" s="20">
        <v>2</v>
      </c>
      <c r="F46" s="20" t="s">
        <v>742</v>
      </c>
    </row>
    <row r="47" s="17" customFormat="1" ht="20.25" customHeight="1" spans="1:6">
      <c r="A47" s="20"/>
      <c r="B47" s="20"/>
      <c r="C47" s="20" t="s">
        <v>194</v>
      </c>
      <c r="D47" s="20">
        <v>5.25</v>
      </c>
      <c r="E47" s="20">
        <v>2</v>
      </c>
      <c r="F47" s="20" t="s">
        <v>742</v>
      </c>
    </row>
    <row r="48" s="17" customFormat="1" ht="20.25" customHeight="1" spans="1:6">
      <c r="A48" s="20"/>
      <c r="B48" s="20"/>
      <c r="C48" s="20" t="s">
        <v>756</v>
      </c>
      <c r="D48" s="20">
        <v>5.25</v>
      </c>
      <c r="E48" s="20">
        <v>2</v>
      </c>
      <c r="F48" s="20" t="s">
        <v>742</v>
      </c>
    </row>
    <row r="49" s="17" customFormat="1" ht="20.25" customHeight="1" spans="1:6">
      <c r="A49" s="20"/>
      <c r="B49" s="20"/>
      <c r="C49" s="20" t="s">
        <v>190</v>
      </c>
      <c r="D49" s="20">
        <v>5.25</v>
      </c>
      <c r="E49" s="20">
        <v>2</v>
      </c>
      <c r="F49" s="20" t="s">
        <v>742</v>
      </c>
    </row>
    <row r="50" s="17" customFormat="1" ht="20.25" customHeight="1" spans="1:6">
      <c r="A50" s="20"/>
      <c r="B50" s="20"/>
      <c r="C50" s="20" t="s">
        <v>755</v>
      </c>
      <c r="D50" s="20">
        <v>5.25</v>
      </c>
      <c r="E50" s="20">
        <v>2</v>
      </c>
      <c r="F50" s="20" t="s">
        <v>742</v>
      </c>
    </row>
    <row r="51" s="17" customFormat="1" ht="20.25" customHeight="1" spans="1:6">
      <c r="A51" s="20"/>
      <c r="B51" s="20"/>
      <c r="C51" s="20" t="s">
        <v>191</v>
      </c>
      <c r="D51" s="20">
        <v>5.25</v>
      </c>
      <c r="E51" s="20">
        <v>2</v>
      </c>
      <c r="F51" s="20" t="s">
        <v>742</v>
      </c>
    </row>
    <row r="52" s="17" customFormat="1" ht="20.25" customHeight="1" spans="1:6">
      <c r="A52" s="20"/>
      <c r="B52" s="20"/>
      <c r="C52" s="20" t="s">
        <v>753</v>
      </c>
      <c r="D52" s="20">
        <v>5.25</v>
      </c>
      <c r="E52" s="20">
        <v>2</v>
      </c>
      <c r="F52" s="20" t="s">
        <v>742</v>
      </c>
    </row>
    <row r="53" s="17" customFormat="1" ht="20.25" customHeight="1" spans="1:6">
      <c r="A53" s="20"/>
      <c r="B53" s="20"/>
      <c r="C53" s="20" t="s">
        <v>192</v>
      </c>
      <c r="D53" s="20">
        <v>5.24</v>
      </c>
      <c r="E53" s="20">
        <v>2</v>
      </c>
      <c r="F53" s="20" t="s">
        <v>742</v>
      </c>
    </row>
    <row r="54" s="17" customFormat="1" ht="20.25" customHeight="1" spans="1:6">
      <c r="A54" s="20"/>
      <c r="B54" s="20"/>
      <c r="C54" s="20" t="s">
        <v>747</v>
      </c>
      <c r="D54" s="20">
        <v>5.25</v>
      </c>
      <c r="E54" s="20">
        <v>2</v>
      </c>
      <c r="F54" s="20" t="s">
        <v>742</v>
      </c>
    </row>
    <row r="55" s="17" customFormat="1" ht="20.25" customHeight="1" spans="1:6">
      <c r="A55" s="20"/>
      <c r="B55" s="20"/>
      <c r="C55" s="20" t="s">
        <v>753</v>
      </c>
      <c r="D55" s="20">
        <v>5.25</v>
      </c>
      <c r="E55" s="20">
        <v>2</v>
      </c>
      <c r="F55" s="20" t="s">
        <v>742</v>
      </c>
    </row>
    <row r="56" s="17" customFormat="1" ht="20.25" customHeight="1" spans="1:6">
      <c r="A56" s="20"/>
      <c r="B56" s="20"/>
      <c r="C56" s="20" t="s">
        <v>748</v>
      </c>
      <c r="D56" s="20">
        <v>5.25</v>
      </c>
      <c r="E56" s="20">
        <v>2</v>
      </c>
      <c r="F56" s="20" t="s">
        <v>742</v>
      </c>
    </row>
    <row r="57" s="17" customFormat="1" ht="20.25" customHeight="1" spans="1:6">
      <c r="A57" s="20"/>
      <c r="B57" s="20"/>
      <c r="C57" s="20" t="s">
        <v>750</v>
      </c>
      <c r="D57" s="20">
        <v>5.25</v>
      </c>
      <c r="E57" s="20">
        <v>2</v>
      </c>
      <c r="F57" s="20" t="s">
        <v>742</v>
      </c>
    </row>
    <row r="58" s="17" customFormat="1" ht="20.25" customHeight="1" spans="1:6">
      <c r="A58" s="20"/>
      <c r="B58" s="20"/>
      <c r="C58" s="20" t="s">
        <v>757</v>
      </c>
      <c r="D58" s="20">
        <v>5.25</v>
      </c>
      <c r="E58" s="20">
        <v>2</v>
      </c>
      <c r="F58" s="20" t="s">
        <v>742</v>
      </c>
    </row>
    <row r="59" s="17" customFormat="1" ht="20.25" customHeight="1" spans="1:6">
      <c r="A59" s="20"/>
      <c r="B59" s="20"/>
      <c r="C59" s="20" t="s">
        <v>192</v>
      </c>
      <c r="D59" s="20">
        <v>5.25</v>
      </c>
      <c r="E59" s="20">
        <v>2</v>
      </c>
      <c r="F59" s="20" t="s">
        <v>742</v>
      </c>
    </row>
    <row r="60" s="17" customFormat="1" ht="20.25" customHeight="1" spans="1:6">
      <c r="A60" s="20"/>
      <c r="B60" s="20"/>
      <c r="C60" s="20" t="s">
        <v>194</v>
      </c>
      <c r="D60" s="20">
        <v>5.25</v>
      </c>
      <c r="E60" s="20">
        <v>2</v>
      </c>
      <c r="F60" s="20" t="s">
        <v>742</v>
      </c>
    </row>
    <row r="61" s="17" customFormat="1" ht="20.25" customHeight="1" spans="1:6">
      <c r="A61" s="20"/>
      <c r="B61" s="20"/>
      <c r="C61" s="20" t="s">
        <v>752</v>
      </c>
      <c r="D61" s="20">
        <v>5.25</v>
      </c>
      <c r="E61" s="20">
        <v>2</v>
      </c>
      <c r="F61" s="20" t="s">
        <v>742</v>
      </c>
    </row>
    <row r="62" s="17" customFormat="1" ht="20.25" customHeight="1" spans="1:6">
      <c r="A62" s="20"/>
      <c r="B62" s="20"/>
      <c r="C62" s="20" t="s">
        <v>191</v>
      </c>
      <c r="D62" s="20">
        <v>5.25</v>
      </c>
      <c r="E62" s="20">
        <v>2</v>
      </c>
      <c r="F62" s="20" t="s">
        <v>742</v>
      </c>
    </row>
    <row r="63" s="17" customFormat="1" ht="20.25" customHeight="1" spans="1:6">
      <c r="A63" s="20"/>
      <c r="B63" s="20"/>
      <c r="C63" s="20" t="s">
        <v>190</v>
      </c>
      <c r="D63" s="20">
        <v>5.25</v>
      </c>
      <c r="E63" s="20">
        <v>2</v>
      </c>
      <c r="F63" s="20" t="s">
        <v>742</v>
      </c>
    </row>
    <row r="64" s="17" customFormat="1" ht="20.25" customHeight="1" spans="1:6">
      <c r="A64" s="20"/>
      <c r="B64" s="20" t="s">
        <v>562</v>
      </c>
      <c r="C64" s="20" t="s">
        <v>758</v>
      </c>
      <c r="D64" s="20">
        <v>5.24</v>
      </c>
      <c r="E64" s="20">
        <v>2</v>
      </c>
      <c r="F64" s="20" t="s">
        <v>742</v>
      </c>
    </row>
    <row r="65" s="17" customFormat="1" ht="20.25" customHeight="1" spans="1:6">
      <c r="A65" s="20"/>
      <c r="B65" s="20"/>
      <c r="C65" s="20" t="s">
        <v>759</v>
      </c>
      <c r="D65" s="20">
        <v>5.24</v>
      </c>
      <c r="E65" s="20">
        <v>2</v>
      </c>
      <c r="F65" s="20" t="s">
        <v>742</v>
      </c>
    </row>
    <row r="66" s="17" customFormat="1" ht="20.25" customHeight="1" spans="1:6">
      <c r="A66" s="20"/>
      <c r="B66" s="20"/>
      <c r="C66" s="20" t="s">
        <v>760</v>
      </c>
      <c r="D66" s="20">
        <v>5.24</v>
      </c>
      <c r="E66" s="20">
        <v>2</v>
      </c>
      <c r="F66" s="20" t="s">
        <v>742</v>
      </c>
    </row>
    <row r="67" s="17" customFormat="1" ht="20.25" customHeight="1" spans="1:6">
      <c r="A67" s="20"/>
      <c r="B67" s="20"/>
      <c r="C67" s="20" t="s">
        <v>761</v>
      </c>
      <c r="D67" s="20">
        <v>5.27</v>
      </c>
      <c r="E67" s="20">
        <v>2</v>
      </c>
      <c r="F67" s="20" t="s">
        <v>742</v>
      </c>
    </row>
    <row r="68" s="17" customFormat="1" ht="20.25" customHeight="1" spans="1:6">
      <c r="A68" s="20"/>
      <c r="B68" s="20" t="s">
        <v>564</v>
      </c>
      <c r="C68" s="20" t="s">
        <v>762</v>
      </c>
      <c r="D68" s="20">
        <v>5.24</v>
      </c>
      <c r="E68" s="20">
        <v>2</v>
      </c>
      <c r="F68" s="20" t="s">
        <v>742</v>
      </c>
    </row>
    <row r="69" s="17" customFormat="1" ht="20.25" customHeight="1" spans="1:6">
      <c r="A69" s="20"/>
      <c r="B69" s="20"/>
      <c r="C69" s="20" t="s">
        <v>763</v>
      </c>
      <c r="D69" s="20">
        <v>5.28</v>
      </c>
      <c r="E69" s="20">
        <v>2</v>
      </c>
      <c r="F69" s="20" t="s">
        <v>742</v>
      </c>
    </row>
    <row r="70" s="17" customFormat="1" ht="20.25" customHeight="1" spans="1:6">
      <c r="A70" s="20"/>
      <c r="B70" s="20"/>
      <c r="C70" s="20" t="s">
        <v>763</v>
      </c>
      <c r="D70" s="20">
        <v>5.26</v>
      </c>
      <c r="E70" s="20">
        <v>2</v>
      </c>
      <c r="F70" s="20" t="s">
        <v>742</v>
      </c>
    </row>
    <row r="71" s="17" customFormat="1" ht="20.25" customHeight="1" spans="1:6">
      <c r="A71" s="20"/>
      <c r="B71" s="20"/>
      <c r="C71" s="20" t="s">
        <v>764</v>
      </c>
      <c r="D71" s="20">
        <v>5.26</v>
      </c>
      <c r="E71" s="20">
        <v>2</v>
      </c>
      <c r="F71" s="20" t="s">
        <v>742</v>
      </c>
    </row>
    <row r="72" s="17" customFormat="1" ht="20.25" customHeight="1" spans="1:6">
      <c r="A72" s="20"/>
      <c r="B72" s="20" t="s">
        <v>134</v>
      </c>
      <c r="C72" s="20" t="s">
        <v>765</v>
      </c>
      <c r="D72" s="20">
        <v>5.24</v>
      </c>
      <c r="E72" s="20">
        <v>2</v>
      </c>
      <c r="F72" s="20" t="s">
        <v>742</v>
      </c>
    </row>
    <row r="73" s="17" customFormat="1" ht="20.25" customHeight="1" spans="1:6">
      <c r="A73" s="20"/>
      <c r="B73" s="20"/>
      <c r="C73" s="20" t="s">
        <v>766</v>
      </c>
      <c r="D73" s="20">
        <v>5.24</v>
      </c>
      <c r="E73" s="20">
        <v>2</v>
      </c>
      <c r="F73" s="20" t="s">
        <v>742</v>
      </c>
    </row>
    <row r="74" s="17" customFormat="1" ht="20.25" customHeight="1" spans="1:6">
      <c r="A74" s="20"/>
      <c r="B74" s="20"/>
      <c r="C74" s="20" t="s">
        <v>767</v>
      </c>
      <c r="D74" s="20">
        <v>5.24</v>
      </c>
      <c r="E74" s="20">
        <v>2</v>
      </c>
      <c r="F74" s="20" t="s">
        <v>742</v>
      </c>
    </row>
    <row r="75" s="17" customFormat="1" ht="20.25" customHeight="1" spans="1:6">
      <c r="A75" s="20"/>
      <c r="B75" s="20"/>
      <c r="C75" s="20" t="s">
        <v>768</v>
      </c>
      <c r="D75" s="20">
        <v>5.24</v>
      </c>
      <c r="E75" s="20">
        <v>2</v>
      </c>
      <c r="F75" s="20" t="s">
        <v>742</v>
      </c>
    </row>
    <row r="76" s="17" customFormat="1" ht="20.25" customHeight="1" spans="1:6">
      <c r="A76" s="20"/>
      <c r="B76" s="20"/>
      <c r="C76" s="20" t="s">
        <v>769</v>
      </c>
      <c r="D76" s="20">
        <v>5.27</v>
      </c>
      <c r="E76" s="20">
        <v>2</v>
      </c>
      <c r="F76" s="20" t="s">
        <v>742</v>
      </c>
    </row>
    <row r="77" s="17" customFormat="1" ht="20.25" customHeight="1" spans="1:6">
      <c r="A77" s="20"/>
      <c r="B77" s="20"/>
      <c r="C77" s="20" t="s">
        <v>135</v>
      </c>
      <c r="D77" s="20">
        <v>5.29</v>
      </c>
      <c r="E77" s="20">
        <v>2</v>
      </c>
      <c r="F77" s="20" t="s">
        <v>742</v>
      </c>
    </row>
    <row r="78" s="17" customFormat="1" ht="20.25" customHeight="1" spans="1:6">
      <c r="A78" s="20"/>
      <c r="B78" s="20"/>
      <c r="C78" s="20" t="s">
        <v>770</v>
      </c>
      <c r="D78" s="20">
        <v>5.29</v>
      </c>
      <c r="E78" s="20">
        <v>2</v>
      </c>
      <c r="F78" s="20" t="s">
        <v>742</v>
      </c>
    </row>
    <row r="79" s="17" customFormat="1" ht="20.25" customHeight="1" spans="1:6">
      <c r="A79" s="20"/>
      <c r="B79" s="20"/>
      <c r="C79" s="20" t="s">
        <v>771</v>
      </c>
      <c r="D79" s="20">
        <v>5.29</v>
      </c>
      <c r="E79" s="20">
        <v>2</v>
      </c>
      <c r="F79" s="20" t="s">
        <v>742</v>
      </c>
    </row>
    <row r="80" s="17" customFormat="1" ht="20.25" customHeight="1" spans="1:6">
      <c r="A80" s="20"/>
      <c r="B80" s="20"/>
      <c r="C80" s="20" t="s">
        <v>772</v>
      </c>
      <c r="D80" s="20">
        <v>5.29</v>
      </c>
      <c r="E80" s="20">
        <v>2</v>
      </c>
      <c r="F80" s="20" t="s">
        <v>742</v>
      </c>
    </row>
    <row r="81" s="17" customFormat="1" ht="20.25" customHeight="1" spans="1:6">
      <c r="A81" s="20"/>
      <c r="B81" s="20" t="s">
        <v>140</v>
      </c>
      <c r="C81" s="20" t="s">
        <v>141</v>
      </c>
      <c r="D81" s="20">
        <v>5.24</v>
      </c>
      <c r="E81" s="20">
        <v>2</v>
      </c>
      <c r="F81" s="20" t="s">
        <v>742</v>
      </c>
    </row>
    <row r="82" s="17" customFormat="1" ht="20.25" customHeight="1" spans="1:6">
      <c r="A82" s="20"/>
      <c r="B82" s="20"/>
      <c r="C82" s="20" t="s">
        <v>773</v>
      </c>
      <c r="D82" s="20">
        <v>5.27</v>
      </c>
      <c r="E82" s="20">
        <v>2</v>
      </c>
      <c r="F82" s="20" t="s">
        <v>742</v>
      </c>
    </row>
    <row r="83" s="17" customFormat="1" ht="20.25" customHeight="1" spans="1:6">
      <c r="A83" s="20"/>
      <c r="B83" s="20"/>
      <c r="C83" s="20" t="s">
        <v>774</v>
      </c>
      <c r="D83" s="20">
        <v>5.29</v>
      </c>
      <c r="E83" s="20">
        <v>2</v>
      </c>
      <c r="F83" s="20" t="s">
        <v>742</v>
      </c>
    </row>
    <row r="84" s="17" customFormat="1" ht="20.25" customHeight="1" spans="1:6">
      <c r="A84" s="20"/>
      <c r="B84" s="20"/>
      <c r="C84" s="20" t="s">
        <v>775</v>
      </c>
      <c r="D84" s="20">
        <v>5.29</v>
      </c>
      <c r="E84" s="20">
        <v>2</v>
      </c>
      <c r="F84" s="20" t="s">
        <v>742</v>
      </c>
    </row>
    <row r="85" s="17" customFormat="1" ht="20.25" customHeight="1" spans="1:6">
      <c r="A85" s="20"/>
      <c r="B85" s="20"/>
      <c r="C85" s="20" t="s">
        <v>776</v>
      </c>
      <c r="D85" s="20">
        <v>5.29</v>
      </c>
      <c r="E85" s="20">
        <v>2</v>
      </c>
      <c r="F85" s="20" t="s">
        <v>742</v>
      </c>
    </row>
    <row r="86" s="17" customFormat="1" ht="20.25" customHeight="1" spans="1:6">
      <c r="A86" s="20"/>
      <c r="B86" s="20" t="s">
        <v>565</v>
      </c>
      <c r="C86" s="20" t="s">
        <v>777</v>
      </c>
      <c r="D86" s="20">
        <v>5.25</v>
      </c>
      <c r="E86" s="20">
        <v>2</v>
      </c>
      <c r="F86" s="20" t="s">
        <v>742</v>
      </c>
    </row>
    <row r="87" ht="14.25" customHeight="1" spans="1:6">
      <c r="A87" s="25" t="s">
        <v>778</v>
      </c>
      <c r="B87" s="20" t="s">
        <v>572</v>
      </c>
      <c r="C87" s="20" t="s">
        <v>779</v>
      </c>
      <c r="D87" s="26" t="s">
        <v>780</v>
      </c>
      <c r="E87" s="20">
        <v>3</v>
      </c>
      <c r="F87" s="20" t="s">
        <v>781</v>
      </c>
    </row>
    <row r="88" ht="15.75" customHeight="1" spans="1:6">
      <c r="A88" s="27"/>
      <c r="B88" s="20"/>
      <c r="C88" s="20" t="s">
        <v>782</v>
      </c>
      <c r="D88" s="26" t="s">
        <v>780</v>
      </c>
      <c r="E88" s="20">
        <v>3</v>
      </c>
      <c r="F88" s="20" t="s">
        <v>781</v>
      </c>
    </row>
    <row r="89" ht="15.75" customHeight="1" spans="1:6">
      <c r="A89" s="27"/>
      <c r="B89" s="20"/>
      <c r="C89" s="20" t="s">
        <v>783</v>
      </c>
      <c r="D89" s="26" t="s">
        <v>780</v>
      </c>
      <c r="E89" s="20">
        <v>3</v>
      </c>
      <c r="F89" s="20" t="s">
        <v>781</v>
      </c>
    </row>
    <row r="90" ht="15.75" customHeight="1" spans="1:6">
      <c r="A90" s="27"/>
      <c r="B90" s="20" t="s">
        <v>569</v>
      </c>
      <c r="C90" s="20" t="s">
        <v>784</v>
      </c>
      <c r="D90" s="26" t="s">
        <v>780</v>
      </c>
      <c r="E90" s="20">
        <v>3</v>
      </c>
      <c r="F90" s="20" t="s">
        <v>781</v>
      </c>
    </row>
    <row r="91" customHeight="1" spans="1:6">
      <c r="A91" s="27"/>
      <c r="B91" s="20"/>
      <c r="C91" s="20" t="s">
        <v>785</v>
      </c>
      <c r="D91" s="26" t="s">
        <v>780</v>
      </c>
      <c r="E91" s="20">
        <v>3</v>
      </c>
      <c r="F91" s="20" t="s">
        <v>781</v>
      </c>
    </row>
    <row r="92" ht="15.75" customHeight="1" spans="1:6">
      <c r="A92" s="27"/>
      <c r="B92" s="20"/>
      <c r="C92" s="20" t="s">
        <v>786</v>
      </c>
      <c r="D92" s="26" t="s">
        <v>780</v>
      </c>
      <c r="E92" s="20">
        <v>3</v>
      </c>
      <c r="F92" s="20" t="s">
        <v>781</v>
      </c>
    </row>
    <row r="93" customHeight="1" spans="1:6">
      <c r="A93" s="27"/>
      <c r="B93" s="20"/>
      <c r="C93" s="20" t="s">
        <v>787</v>
      </c>
      <c r="D93" s="26" t="s">
        <v>780</v>
      </c>
      <c r="E93" s="20">
        <v>3</v>
      </c>
      <c r="F93" s="20" t="s">
        <v>781</v>
      </c>
    </row>
    <row r="94" ht="15.75" customHeight="1" spans="1:6">
      <c r="A94" s="27"/>
      <c r="B94" s="20"/>
      <c r="C94" s="20" t="s">
        <v>788</v>
      </c>
      <c r="D94" s="26" t="s">
        <v>780</v>
      </c>
      <c r="E94" s="20">
        <v>3</v>
      </c>
      <c r="F94" s="20" t="s">
        <v>781</v>
      </c>
    </row>
    <row r="95" customHeight="1" spans="1:6">
      <c r="A95" s="27"/>
      <c r="B95" s="20" t="s">
        <v>568</v>
      </c>
      <c r="C95" s="20" t="s">
        <v>789</v>
      </c>
      <c r="D95" s="26" t="s">
        <v>780</v>
      </c>
      <c r="E95" s="20">
        <v>3</v>
      </c>
      <c r="F95" s="20" t="s">
        <v>781</v>
      </c>
    </row>
    <row r="96" customHeight="1" spans="1:6">
      <c r="A96" s="27"/>
      <c r="B96" s="20"/>
      <c r="C96" s="20" t="s">
        <v>790</v>
      </c>
      <c r="D96" s="26" t="s">
        <v>780</v>
      </c>
      <c r="E96" s="20">
        <v>3</v>
      </c>
      <c r="F96" s="20" t="s">
        <v>781</v>
      </c>
    </row>
    <row r="97" ht="15.75" customHeight="1" spans="1:6">
      <c r="A97" s="27"/>
      <c r="B97" s="20"/>
      <c r="C97" s="20" t="s">
        <v>791</v>
      </c>
      <c r="D97" s="26" t="s">
        <v>780</v>
      </c>
      <c r="E97" s="20">
        <v>3</v>
      </c>
      <c r="F97" s="20" t="s">
        <v>781</v>
      </c>
    </row>
    <row r="98" customHeight="1" spans="1:6">
      <c r="A98" s="27"/>
      <c r="B98" s="20"/>
      <c r="C98" s="20" t="s">
        <v>792</v>
      </c>
      <c r="D98" s="26" t="s">
        <v>780</v>
      </c>
      <c r="E98" s="20">
        <v>3</v>
      </c>
      <c r="F98" s="20" t="s">
        <v>781</v>
      </c>
    </row>
    <row r="99" customHeight="1" spans="1:6">
      <c r="A99" s="27"/>
      <c r="B99" s="20"/>
      <c r="C99" s="20" t="s">
        <v>793</v>
      </c>
      <c r="D99" s="26" t="s">
        <v>780</v>
      </c>
      <c r="E99" s="20">
        <v>3</v>
      </c>
      <c r="F99" s="20" t="s">
        <v>781</v>
      </c>
    </row>
    <row r="100" customHeight="1" spans="1:6">
      <c r="A100" s="27"/>
      <c r="B100" s="20"/>
      <c r="C100" s="20" t="s">
        <v>794</v>
      </c>
      <c r="D100" s="26" t="s">
        <v>780</v>
      </c>
      <c r="E100" s="20">
        <v>3</v>
      </c>
      <c r="F100" s="20" t="s">
        <v>781</v>
      </c>
    </row>
    <row r="101" ht="15.75" customHeight="1" spans="1:6">
      <c r="A101" s="27"/>
      <c r="B101" s="20"/>
      <c r="C101" s="20" t="s">
        <v>795</v>
      </c>
      <c r="D101" s="26" t="s">
        <v>780</v>
      </c>
      <c r="E101" s="20">
        <v>3</v>
      </c>
      <c r="F101" s="20" t="s">
        <v>781</v>
      </c>
    </row>
    <row r="102" customHeight="1" spans="1:6">
      <c r="A102" s="27"/>
      <c r="B102" s="20"/>
      <c r="C102" s="20" t="s">
        <v>796</v>
      </c>
      <c r="D102" s="26" t="s">
        <v>780</v>
      </c>
      <c r="E102" s="20">
        <v>3</v>
      </c>
      <c r="F102" s="20" t="s">
        <v>781</v>
      </c>
    </row>
    <row r="103" ht="15.75" customHeight="1" spans="1:6">
      <c r="A103" s="27"/>
      <c r="B103" s="20"/>
      <c r="C103" s="20" t="s">
        <v>797</v>
      </c>
      <c r="D103" s="26" t="s">
        <v>780</v>
      </c>
      <c r="E103" s="20">
        <v>3</v>
      </c>
      <c r="F103" s="20" t="s">
        <v>781</v>
      </c>
    </row>
    <row r="104" ht="15.75" customHeight="1" spans="1:6">
      <c r="A104" s="27"/>
      <c r="B104" s="20"/>
      <c r="C104" s="20" t="s">
        <v>798</v>
      </c>
      <c r="D104" s="26" t="s">
        <v>780</v>
      </c>
      <c r="E104" s="20">
        <v>3</v>
      </c>
      <c r="F104" s="20" t="s">
        <v>781</v>
      </c>
    </row>
    <row r="105" ht="15.75" customHeight="1" spans="1:6">
      <c r="A105" s="27"/>
      <c r="B105" s="20"/>
      <c r="C105" s="20" t="s">
        <v>799</v>
      </c>
      <c r="D105" s="26" t="s">
        <v>780</v>
      </c>
      <c r="E105" s="20">
        <v>3</v>
      </c>
      <c r="F105" s="20" t="s">
        <v>781</v>
      </c>
    </row>
    <row r="106" customHeight="1" spans="1:6">
      <c r="A106" s="27"/>
      <c r="B106" s="20"/>
      <c r="C106" s="20" t="s">
        <v>800</v>
      </c>
      <c r="D106" s="26" t="s">
        <v>780</v>
      </c>
      <c r="E106" s="20">
        <v>3</v>
      </c>
      <c r="F106" s="20" t="s">
        <v>801</v>
      </c>
    </row>
    <row r="107" ht="15.75" customHeight="1" spans="1:6">
      <c r="A107" s="27"/>
      <c r="B107" s="20" t="s">
        <v>574</v>
      </c>
      <c r="C107" s="20" t="s">
        <v>802</v>
      </c>
      <c r="D107" s="26" t="s">
        <v>780</v>
      </c>
      <c r="E107" s="20">
        <v>3</v>
      </c>
      <c r="F107" s="20" t="s">
        <v>781</v>
      </c>
    </row>
    <row r="108" ht="15.75" customHeight="1" spans="1:6">
      <c r="A108" s="27"/>
      <c r="B108" s="20"/>
      <c r="C108" s="20" t="s">
        <v>803</v>
      </c>
      <c r="D108" s="26" t="s">
        <v>780</v>
      </c>
      <c r="E108" s="20">
        <v>3</v>
      </c>
      <c r="F108" s="20" t="s">
        <v>781</v>
      </c>
    </row>
    <row r="109" customHeight="1" spans="1:6">
      <c r="A109" s="27"/>
      <c r="B109" s="20"/>
      <c r="C109" s="20" t="s">
        <v>804</v>
      </c>
      <c r="D109" s="26" t="s">
        <v>780</v>
      </c>
      <c r="E109" s="20">
        <v>3</v>
      </c>
      <c r="F109" s="20" t="s">
        <v>781</v>
      </c>
    </row>
    <row r="110" ht="15.75" customHeight="1" spans="1:6">
      <c r="A110" s="27"/>
      <c r="B110" s="20"/>
      <c r="C110" s="20" t="s">
        <v>805</v>
      </c>
      <c r="D110" s="26" t="s">
        <v>780</v>
      </c>
      <c r="E110" s="20">
        <v>3</v>
      </c>
      <c r="F110" s="20" t="s">
        <v>781</v>
      </c>
    </row>
    <row r="111" ht="15.75" customHeight="1" spans="1:6">
      <c r="A111" s="27"/>
      <c r="B111" s="20"/>
      <c r="C111" s="20" t="s">
        <v>806</v>
      </c>
      <c r="D111" s="26" t="s">
        <v>780</v>
      </c>
      <c r="E111" s="20">
        <v>3</v>
      </c>
      <c r="F111" s="20" t="s">
        <v>781</v>
      </c>
    </row>
    <row r="112" ht="15.75" customHeight="1" spans="1:6">
      <c r="A112" s="27"/>
      <c r="B112" s="20"/>
      <c r="C112" s="20" t="s">
        <v>807</v>
      </c>
      <c r="D112" s="26" t="s">
        <v>780</v>
      </c>
      <c r="E112" s="20">
        <v>3</v>
      </c>
      <c r="F112" s="20" t="s">
        <v>781</v>
      </c>
    </row>
    <row r="113" ht="15.75" customHeight="1" spans="1:6">
      <c r="A113" s="27"/>
      <c r="B113" s="20"/>
      <c r="C113" s="20" t="s">
        <v>808</v>
      </c>
      <c r="D113" s="26" t="s">
        <v>780</v>
      </c>
      <c r="E113" s="20">
        <v>3</v>
      </c>
      <c r="F113" s="20" t="s">
        <v>781</v>
      </c>
    </row>
    <row r="114" ht="15.75" customHeight="1" spans="1:6">
      <c r="A114" s="27"/>
      <c r="B114" s="20"/>
      <c r="C114" s="20" t="s">
        <v>809</v>
      </c>
      <c r="D114" s="26" t="s">
        <v>780</v>
      </c>
      <c r="E114" s="20">
        <v>3</v>
      </c>
      <c r="F114" s="20" t="s">
        <v>781</v>
      </c>
    </row>
    <row r="115" ht="15.75" customHeight="1" spans="1:6">
      <c r="A115" s="27"/>
      <c r="B115" s="20"/>
      <c r="C115" s="20" t="s">
        <v>810</v>
      </c>
      <c r="D115" s="26" t="s">
        <v>780</v>
      </c>
      <c r="E115" s="20">
        <v>3</v>
      </c>
      <c r="F115" s="20" t="s">
        <v>781</v>
      </c>
    </row>
    <row r="116" customHeight="1" spans="1:6">
      <c r="A116" s="27"/>
      <c r="B116" s="20"/>
      <c r="C116" s="20" t="s">
        <v>811</v>
      </c>
      <c r="D116" s="26" t="s">
        <v>780</v>
      </c>
      <c r="E116" s="20">
        <v>3</v>
      </c>
      <c r="F116" s="20" t="s">
        <v>781</v>
      </c>
    </row>
    <row r="117" ht="15.75" customHeight="1" spans="1:6">
      <c r="A117" s="27"/>
      <c r="B117" s="28" t="s">
        <v>574</v>
      </c>
      <c r="C117" s="20" t="s">
        <v>802</v>
      </c>
      <c r="D117" s="26">
        <v>46175</v>
      </c>
      <c r="E117" s="20">
        <v>3</v>
      </c>
      <c r="F117" s="20" t="s">
        <v>781</v>
      </c>
    </row>
    <row r="118" ht="15.75" customHeight="1" spans="1:6">
      <c r="A118" s="27"/>
      <c r="B118" s="28"/>
      <c r="C118" s="20" t="s">
        <v>803</v>
      </c>
      <c r="D118" s="26">
        <v>46175</v>
      </c>
      <c r="E118" s="20">
        <v>3</v>
      </c>
      <c r="F118" s="20" t="s">
        <v>781</v>
      </c>
    </row>
    <row r="119" ht="15.75" customHeight="1" spans="1:6">
      <c r="A119" s="27"/>
      <c r="B119" s="28"/>
      <c r="C119" s="20" t="s">
        <v>804</v>
      </c>
      <c r="D119" s="26">
        <v>46175</v>
      </c>
      <c r="E119" s="20">
        <v>3</v>
      </c>
      <c r="F119" s="20" t="s">
        <v>781</v>
      </c>
    </row>
    <row r="120" customHeight="1" spans="1:6">
      <c r="A120" s="27"/>
      <c r="B120" s="28"/>
      <c r="C120" s="20" t="s">
        <v>805</v>
      </c>
      <c r="D120" s="26">
        <v>46175</v>
      </c>
      <c r="E120" s="20">
        <v>3</v>
      </c>
      <c r="F120" s="20" t="s">
        <v>781</v>
      </c>
    </row>
    <row r="121" ht="15.75" customHeight="1" spans="1:6">
      <c r="A121" s="27"/>
      <c r="B121" s="28"/>
      <c r="C121" s="20" t="s">
        <v>806</v>
      </c>
      <c r="D121" s="26">
        <v>46175</v>
      </c>
      <c r="E121" s="20">
        <v>3</v>
      </c>
      <c r="F121" s="20" t="s">
        <v>781</v>
      </c>
    </row>
    <row r="122" customHeight="1" spans="1:6">
      <c r="A122" s="27"/>
      <c r="B122" s="28"/>
      <c r="C122" s="20" t="s">
        <v>807</v>
      </c>
      <c r="D122" s="26">
        <v>46175</v>
      </c>
      <c r="E122" s="20">
        <v>3</v>
      </c>
      <c r="F122" s="20" t="s">
        <v>781</v>
      </c>
    </row>
    <row r="123" ht="15.75" customHeight="1" spans="1:6">
      <c r="A123" s="27"/>
      <c r="B123" s="28"/>
      <c r="C123" s="20" t="s">
        <v>812</v>
      </c>
      <c r="D123" s="26">
        <v>46175</v>
      </c>
      <c r="E123" s="20">
        <v>3</v>
      </c>
      <c r="F123" s="20" t="s">
        <v>781</v>
      </c>
    </row>
    <row r="124" ht="15.75" customHeight="1" spans="1:6">
      <c r="A124" s="27"/>
      <c r="B124" s="28"/>
      <c r="C124" s="20" t="s">
        <v>809</v>
      </c>
      <c r="D124" s="26">
        <v>46175</v>
      </c>
      <c r="E124" s="20">
        <v>3</v>
      </c>
      <c r="F124" s="20" t="s">
        <v>781</v>
      </c>
    </row>
    <row r="125" customHeight="1" spans="1:6">
      <c r="A125" s="27"/>
      <c r="B125" s="28"/>
      <c r="C125" s="20" t="s">
        <v>813</v>
      </c>
      <c r="D125" s="26">
        <v>46175</v>
      </c>
      <c r="E125" s="20">
        <v>3</v>
      </c>
      <c r="F125" s="20" t="s">
        <v>781</v>
      </c>
    </row>
    <row r="126" ht="15.75" customHeight="1" spans="1:6">
      <c r="A126" s="27"/>
      <c r="B126" s="28"/>
      <c r="C126" s="20" t="s">
        <v>814</v>
      </c>
      <c r="D126" s="26">
        <v>46175</v>
      </c>
      <c r="E126" s="20">
        <v>3</v>
      </c>
      <c r="F126" s="20" t="s">
        <v>742</v>
      </c>
    </row>
    <row r="127" customHeight="1" spans="1:6">
      <c r="A127" s="27"/>
      <c r="B127" s="28"/>
      <c r="C127" s="20" t="s">
        <v>815</v>
      </c>
      <c r="D127" s="26">
        <v>46175</v>
      </c>
      <c r="E127" s="20">
        <v>3</v>
      </c>
      <c r="F127" s="20" t="s">
        <v>742</v>
      </c>
    </row>
    <row r="128" spans="1:6">
      <c r="A128" s="27"/>
      <c r="B128" s="28" t="s">
        <v>568</v>
      </c>
      <c r="C128" s="20" t="s">
        <v>816</v>
      </c>
      <c r="D128" s="26">
        <v>46175</v>
      </c>
      <c r="E128" s="20">
        <v>3</v>
      </c>
      <c r="F128" s="20" t="s">
        <v>781</v>
      </c>
    </row>
    <row r="129" spans="1:6">
      <c r="A129" s="27"/>
      <c r="B129" s="28"/>
      <c r="C129" s="20" t="s">
        <v>794</v>
      </c>
      <c r="D129" s="26">
        <v>46175</v>
      </c>
      <c r="E129" s="20">
        <v>3</v>
      </c>
      <c r="F129" s="20" t="s">
        <v>781</v>
      </c>
    </row>
    <row r="130" customHeight="1" spans="1:6">
      <c r="A130" s="27"/>
      <c r="B130" s="28"/>
      <c r="C130" s="20" t="s">
        <v>796</v>
      </c>
      <c r="D130" s="26">
        <v>46175</v>
      </c>
      <c r="E130" s="20">
        <v>3</v>
      </c>
      <c r="F130" s="20" t="s">
        <v>781</v>
      </c>
    </row>
    <row r="131" ht="15.75" customHeight="1" spans="1:6">
      <c r="A131" s="27"/>
      <c r="B131" s="28"/>
      <c r="C131" s="20" t="s">
        <v>798</v>
      </c>
      <c r="D131" s="26">
        <v>46175</v>
      </c>
      <c r="E131" s="20">
        <v>3</v>
      </c>
      <c r="F131" s="20" t="s">
        <v>781</v>
      </c>
    </row>
    <row r="132" customHeight="1" spans="1:6">
      <c r="A132" s="27"/>
      <c r="B132" s="28"/>
      <c r="C132" s="20" t="s">
        <v>790</v>
      </c>
      <c r="D132" s="26">
        <v>46175</v>
      </c>
      <c r="E132" s="20">
        <v>3</v>
      </c>
      <c r="F132" s="20" t="s">
        <v>781</v>
      </c>
    </row>
    <row r="133" ht="15.75" customHeight="1" spans="1:6">
      <c r="A133" s="27"/>
      <c r="B133" s="28" t="s">
        <v>569</v>
      </c>
      <c r="C133" s="20" t="s">
        <v>786</v>
      </c>
      <c r="D133" s="26">
        <v>46175</v>
      </c>
      <c r="E133" s="20">
        <v>3</v>
      </c>
      <c r="F133" s="20" t="s">
        <v>781</v>
      </c>
    </row>
    <row r="134" customHeight="1" spans="1:6">
      <c r="A134" s="27"/>
      <c r="B134" s="28"/>
      <c r="C134" s="20" t="s">
        <v>787</v>
      </c>
      <c r="D134" s="26">
        <v>46175</v>
      </c>
      <c r="E134" s="20">
        <v>3</v>
      </c>
      <c r="F134" s="20" t="s">
        <v>781</v>
      </c>
    </row>
    <row r="135" customHeight="1" spans="1:6">
      <c r="A135" s="27"/>
      <c r="B135" s="28"/>
      <c r="C135" s="20" t="s">
        <v>784</v>
      </c>
      <c r="D135" s="26">
        <v>46175</v>
      </c>
      <c r="E135" s="20">
        <v>3</v>
      </c>
      <c r="F135" s="20" t="s">
        <v>781</v>
      </c>
    </row>
    <row r="136" ht="15.75" customHeight="1" spans="1:6">
      <c r="A136" s="27"/>
      <c r="B136" s="28"/>
      <c r="C136" s="20" t="s">
        <v>817</v>
      </c>
      <c r="D136" s="26">
        <v>46175</v>
      </c>
      <c r="E136" s="20">
        <v>3</v>
      </c>
      <c r="F136" s="20" t="s">
        <v>781</v>
      </c>
    </row>
    <row r="137" customHeight="1" spans="1:6">
      <c r="A137" s="27"/>
      <c r="B137" s="28" t="s">
        <v>573</v>
      </c>
      <c r="C137" s="20" t="s">
        <v>818</v>
      </c>
      <c r="D137" s="26">
        <v>46175</v>
      </c>
      <c r="E137" s="20">
        <v>3</v>
      </c>
      <c r="F137" s="20" t="s">
        <v>781</v>
      </c>
    </row>
    <row r="138" ht="15.75" customHeight="1" spans="1:6">
      <c r="A138" s="27"/>
      <c r="B138" s="28"/>
      <c r="C138" s="20" t="s">
        <v>819</v>
      </c>
      <c r="D138" s="26">
        <v>46175</v>
      </c>
      <c r="E138" s="20">
        <v>3</v>
      </c>
      <c r="F138" s="20" t="s">
        <v>781</v>
      </c>
    </row>
    <row r="139" customHeight="1" spans="1:6">
      <c r="A139" s="27"/>
      <c r="B139" s="28"/>
      <c r="C139" s="20" t="s">
        <v>820</v>
      </c>
      <c r="D139" s="26">
        <v>46175</v>
      </c>
      <c r="E139" s="20">
        <v>3</v>
      </c>
      <c r="F139" s="20" t="s">
        <v>781</v>
      </c>
    </row>
    <row r="140" ht="15.75" customHeight="1" spans="1:6">
      <c r="A140" s="27"/>
      <c r="B140" s="28" t="s">
        <v>572</v>
      </c>
      <c r="C140" s="20" t="s">
        <v>779</v>
      </c>
      <c r="D140" s="26">
        <v>46175</v>
      </c>
      <c r="E140" s="20">
        <v>3</v>
      </c>
      <c r="F140" s="20" t="s">
        <v>781</v>
      </c>
    </row>
    <row r="141" customHeight="1" spans="1:6">
      <c r="A141" s="27"/>
      <c r="B141" s="28"/>
      <c r="C141" s="20" t="s">
        <v>783</v>
      </c>
      <c r="D141" s="26">
        <v>46175</v>
      </c>
      <c r="E141" s="20">
        <v>3</v>
      </c>
      <c r="F141" s="20" t="s">
        <v>781</v>
      </c>
    </row>
    <row r="142" ht="15.75" customHeight="1" spans="1:6">
      <c r="A142" s="27"/>
      <c r="B142" s="28" t="s">
        <v>574</v>
      </c>
      <c r="C142" s="20" t="s">
        <v>821</v>
      </c>
      <c r="D142" s="26">
        <v>46176</v>
      </c>
      <c r="E142" s="20">
        <v>3</v>
      </c>
      <c r="F142" s="20" t="s">
        <v>742</v>
      </c>
    </row>
    <row r="143" ht="15.75" customHeight="1" spans="1:6">
      <c r="A143" s="27"/>
      <c r="B143" s="28"/>
      <c r="C143" s="20" t="s">
        <v>822</v>
      </c>
      <c r="D143" s="26">
        <v>46176</v>
      </c>
      <c r="E143" s="20">
        <v>3</v>
      </c>
      <c r="F143" s="20" t="s">
        <v>781</v>
      </c>
    </row>
    <row r="144" spans="1:6">
      <c r="A144" s="27"/>
      <c r="B144" s="28"/>
      <c r="C144" s="20" t="s">
        <v>823</v>
      </c>
      <c r="D144" s="26">
        <v>46176</v>
      </c>
      <c r="E144" s="20">
        <v>3</v>
      </c>
      <c r="F144" s="20" t="s">
        <v>781</v>
      </c>
    </row>
    <row r="145" spans="1:6">
      <c r="A145" s="27"/>
      <c r="B145" s="28"/>
      <c r="C145" s="20" t="s">
        <v>802</v>
      </c>
      <c r="D145" s="26">
        <v>46176</v>
      </c>
      <c r="E145" s="20">
        <v>3</v>
      </c>
      <c r="F145" s="20" t="s">
        <v>781</v>
      </c>
    </row>
    <row r="146" spans="1:6">
      <c r="A146" s="27"/>
      <c r="B146" s="28"/>
      <c r="C146" s="20" t="s">
        <v>803</v>
      </c>
      <c r="D146" s="26">
        <v>46176</v>
      </c>
      <c r="E146" s="20">
        <v>3</v>
      </c>
      <c r="F146" s="20" t="s">
        <v>781</v>
      </c>
    </row>
    <row r="147" spans="1:6">
      <c r="A147" s="27"/>
      <c r="B147" s="28"/>
      <c r="C147" s="20" t="s">
        <v>804</v>
      </c>
      <c r="D147" s="26">
        <v>46176</v>
      </c>
      <c r="E147" s="20">
        <v>3</v>
      </c>
      <c r="F147" s="20" t="s">
        <v>781</v>
      </c>
    </row>
    <row r="148" spans="1:6">
      <c r="A148" s="27"/>
      <c r="B148" s="28"/>
      <c r="C148" s="20" t="s">
        <v>805</v>
      </c>
      <c r="D148" s="26">
        <v>46176</v>
      </c>
      <c r="E148" s="20">
        <v>3</v>
      </c>
      <c r="F148" s="20" t="s">
        <v>781</v>
      </c>
    </row>
    <row r="149" spans="1:6">
      <c r="A149" s="27"/>
      <c r="B149" s="28"/>
      <c r="C149" s="20" t="s">
        <v>806</v>
      </c>
      <c r="D149" s="26">
        <v>46176</v>
      </c>
      <c r="E149" s="20">
        <v>3</v>
      </c>
      <c r="F149" s="20" t="s">
        <v>781</v>
      </c>
    </row>
    <row r="150" spans="1:6">
      <c r="A150" s="27"/>
      <c r="B150" s="28"/>
      <c r="C150" s="20" t="s">
        <v>807</v>
      </c>
      <c r="D150" s="26">
        <v>46176</v>
      </c>
      <c r="E150" s="20">
        <v>3</v>
      </c>
      <c r="F150" s="20" t="s">
        <v>781</v>
      </c>
    </row>
    <row r="151" spans="1:6">
      <c r="A151" s="27"/>
      <c r="B151" s="28"/>
      <c r="C151" s="20" t="s">
        <v>812</v>
      </c>
      <c r="D151" s="26">
        <v>46176</v>
      </c>
      <c r="E151" s="20">
        <v>3</v>
      </c>
      <c r="F151" s="20" t="s">
        <v>781</v>
      </c>
    </row>
    <row r="152" spans="1:6">
      <c r="A152" s="27"/>
      <c r="B152" s="28"/>
      <c r="C152" s="20" t="s">
        <v>809</v>
      </c>
      <c r="D152" s="26">
        <v>46176</v>
      </c>
      <c r="E152" s="20">
        <v>3</v>
      </c>
      <c r="F152" s="20" t="s">
        <v>781</v>
      </c>
    </row>
    <row r="153" spans="1:6">
      <c r="A153" s="27"/>
      <c r="B153" s="28"/>
      <c r="C153" s="20" t="s">
        <v>824</v>
      </c>
      <c r="D153" s="26">
        <v>46176</v>
      </c>
      <c r="E153" s="20">
        <v>3</v>
      </c>
      <c r="F153" s="20" t="s">
        <v>781</v>
      </c>
    </row>
    <row r="154" spans="1:6">
      <c r="A154" s="27"/>
      <c r="B154" s="28" t="s">
        <v>572</v>
      </c>
      <c r="C154" s="20" t="s">
        <v>783</v>
      </c>
      <c r="D154" s="26">
        <v>46176</v>
      </c>
      <c r="E154" s="20">
        <v>3</v>
      </c>
      <c r="F154" s="20" t="s">
        <v>781</v>
      </c>
    </row>
    <row r="155" spans="1:6">
      <c r="A155" s="27"/>
      <c r="B155" s="28"/>
      <c r="C155" s="20" t="s">
        <v>779</v>
      </c>
      <c r="D155" s="26">
        <v>46176</v>
      </c>
      <c r="E155" s="20">
        <v>3</v>
      </c>
      <c r="F155" s="20" t="s">
        <v>781</v>
      </c>
    </row>
    <row r="156" spans="1:6">
      <c r="A156" s="27"/>
      <c r="B156" s="28" t="s">
        <v>569</v>
      </c>
      <c r="C156" s="20" t="s">
        <v>786</v>
      </c>
      <c r="D156" s="26">
        <v>46176</v>
      </c>
      <c r="E156" s="20">
        <v>3</v>
      </c>
      <c r="F156" s="20" t="s">
        <v>781</v>
      </c>
    </row>
    <row r="157" spans="1:6">
      <c r="A157" s="27"/>
      <c r="B157" s="28"/>
      <c r="C157" s="20" t="s">
        <v>787</v>
      </c>
      <c r="D157" s="26">
        <v>46176</v>
      </c>
      <c r="E157" s="20">
        <v>3</v>
      </c>
      <c r="F157" s="20" t="s">
        <v>781</v>
      </c>
    </row>
    <row r="158" spans="1:6">
      <c r="A158" s="27"/>
      <c r="B158" s="28"/>
      <c r="C158" s="20" t="s">
        <v>784</v>
      </c>
      <c r="D158" s="26">
        <v>46176</v>
      </c>
      <c r="E158" s="20">
        <v>3</v>
      </c>
      <c r="F158" s="20" t="s">
        <v>781</v>
      </c>
    </row>
    <row r="159" spans="1:6">
      <c r="A159" s="27"/>
      <c r="B159" s="28"/>
      <c r="C159" s="20" t="s">
        <v>817</v>
      </c>
      <c r="D159" s="26">
        <v>46176</v>
      </c>
      <c r="E159" s="20">
        <v>3</v>
      </c>
      <c r="F159" s="20" t="s">
        <v>781</v>
      </c>
    </row>
    <row r="160" spans="1:6">
      <c r="A160" s="27"/>
      <c r="B160" s="28" t="s">
        <v>568</v>
      </c>
      <c r="C160" s="20" t="s">
        <v>789</v>
      </c>
      <c r="D160" s="26">
        <v>46176</v>
      </c>
      <c r="E160" s="20">
        <v>3</v>
      </c>
      <c r="F160" s="20" t="s">
        <v>781</v>
      </c>
    </row>
    <row r="161" spans="1:6">
      <c r="A161" s="27"/>
      <c r="B161" s="28"/>
      <c r="C161" s="20" t="s">
        <v>795</v>
      </c>
      <c r="D161" s="26">
        <v>46176</v>
      </c>
      <c r="E161" s="20">
        <v>3</v>
      </c>
      <c r="F161" s="20" t="s">
        <v>781</v>
      </c>
    </row>
    <row r="162" customHeight="1" spans="1:6">
      <c r="A162" s="27"/>
      <c r="B162" s="28"/>
      <c r="C162" s="20" t="s">
        <v>797</v>
      </c>
      <c r="D162" s="26">
        <v>46176</v>
      </c>
      <c r="E162" s="20">
        <v>3</v>
      </c>
      <c r="F162" s="20" t="s">
        <v>781</v>
      </c>
    </row>
    <row r="163" spans="1:6">
      <c r="A163" s="27"/>
      <c r="B163" s="28"/>
      <c r="C163" s="20" t="s">
        <v>794</v>
      </c>
      <c r="D163" s="26">
        <v>46176</v>
      </c>
      <c r="E163" s="20">
        <v>3</v>
      </c>
      <c r="F163" s="20" t="s">
        <v>781</v>
      </c>
    </row>
    <row r="164" spans="1:6">
      <c r="A164" s="27"/>
      <c r="B164" s="28"/>
      <c r="C164" s="20" t="s">
        <v>796</v>
      </c>
      <c r="D164" s="26">
        <v>46176</v>
      </c>
      <c r="E164" s="20">
        <v>3</v>
      </c>
      <c r="F164" s="20" t="s">
        <v>781</v>
      </c>
    </row>
    <row r="165" spans="1:6">
      <c r="A165" s="27"/>
      <c r="B165" s="28"/>
      <c r="C165" s="20" t="s">
        <v>798</v>
      </c>
      <c r="D165" s="26">
        <v>46176</v>
      </c>
      <c r="E165" s="20">
        <v>3</v>
      </c>
      <c r="F165" s="20" t="s">
        <v>781</v>
      </c>
    </row>
    <row r="166" spans="1:6">
      <c r="A166" s="27"/>
      <c r="B166" s="28"/>
      <c r="C166" s="20" t="s">
        <v>825</v>
      </c>
      <c r="D166" s="26">
        <v>46176</v>
      </c>
      <c r="E166" s="20">
        <v>3</v>
      </c>
      <c r="F166" s="20" t="s">
        <v>781</v>
      </c>
    </row>
    <row r="167" spans="1:6">
      <c r="A167" s="27"/>
      <c r="B167" s="28" t="s">
        <v>573</v>
      </c>
      <c r="C167" s="20" t="s">
        <v>819</v>
      </c>
      <c r="D167" s="26">
        <v>46177</v>
      </c>
      <c r="E167" s="20">
        <v>3</v>
      </c>
      <c r="F167" s="20" t="s">
        <v>781</v>
      </c>
    </row>
    <row r="168" spans="1:6">
      <c r="A168" s="27"/>
      <c r="B168" s="28"/>
      <c r="C168" s="20" t="s">
        <v>818</v>
      </c>
      <c r="D168" s="26">
        <v>46177</v>
      </c>
      <c r="E168" s="20">
        <v>3</v>
      </c>
      <c r="F168" s="20" t="s">
        <v>781</v>
      </c>
    </row>
    <row r="169" spans="1:6">
      <c r="A169" s="27"/>
      <c r="B169" s="28"/>
      <c r="C169" s="20" t="s">
        <v>820</v>
      </c>
      <c r="D169" s="26">
        <v>46177</v>
      </c>
      <c r="E169" s="20">
        <v>3</v>
      </c>
      <c r="F169" s="20" t="s">
        <v>781</v>
      </c>
    </row>
    <row r="170" spans="1:6">
      <c r="A170" s="27"/>
      <c r="B170" s="28" t="s">
        <v>568</v>
      </c>
      <c r="C170" s="20" t="s">
        <v>789</v>
      </c>
      <c r="D170" s="26">
        <v>46177</v>
      </c>
      <c r="E170" s="20">
        <v>3</v>
      </c>
      <c r="F170" s="20" t="s">
        <v>781</v>
      </c>
    </row>
    <row r="171" spans="1:6">
      <c r="A171" s="27"/>
      <c r="B171" s="28"/>
      <c r="C171" s="20" t="s">
        <v>826</v>
      </c>
      <c r="D171" s="26">
        <v>46177</v>
      </c>
      <c r="E171" s="20">
        <v>3</v>
      </c>
      <c r="F171" s="20" t="s">
        <v>781</v>
      </c>
    </row>
    <row r="172" spans="1:6">
      <c r="A172" s="27"/>
      <c r="B172" s="28"/>
      <c r="C172" s="20" t="s">
        <v>790</v>
      </c>
      <c r="D172" s="26">
        <v>46177</v>
      </c>
      <c r="E172" s="20">
        <v>3</v>
      </c>
      <c r="F172" s="20" t="s">
        <v>781</v>
      </c>
    </row>
    <row r="173" spans="1:6">
      <c r="A173" s="27"/>
      <c r="B173" s="28"/>
      <c r="C173" s="20" t="s">
        <v>827</v>
      </c>
      <c r="D173" s="26">
        <v>46177</v>
      </c>
      <c r="E173" s="20">
        <v>3</v>
      </c>
      <c r="F173" s="20" t="s">
        <v>781</v>
      </c>
    </row>
    <row r="174" spans="1:6">
      <c r="A174" s="27"/>
      <c r="B174" s="28"/>
      <c r="C174" s="20" t="s">
        <v>791</v>
      </c>
      <c r="D174" s="26">
        <v>46177</v>
      </c>
      <c r="E174" s="20">
        <v>3</v>
      </c>
      <c r="F174" s="20" t="s">
        <v>781</v>
      </c>
    </row>
    <row r="175" spans="1:6">
      <c r="A175" s="27"/>
      <c r="B175" s="28"/>
      <c r="C175" s="20" t="s">
        <v>793</v>
      </c>
      <c r="D175" s="26">
        <v>46177</v>
      </c>
      <c r="E175" s="20">
        <v>3</v>
      </c>
      <c r="F175" s="20" t="s">
        <v>781</v>
      </c>
    </row>
    <row r="176" spans="1:6">
      <c r="A176" s="27"/>
      <c r="B176" s="28"/>
      <c r="C176" s="20" t="s">
        <v>794</v>
      </c>
      <c r="D176" s="26">
        <v>46177</v>
      </c>
      <c r="E176" s="20">
        <v>3</v>
      </c>
      <c r="F176" s="20" t="s">
        <v>781</v>
      </c>
    </row>
    <row r="177" spans="1:6">
      <c r="A177" s="27"/>
      <c r="B177" s="28"/>
      <c r="C177" s="20" t="s">
        <v>796</v>
      </c>
      <c r="D177" s="26">
        <v>46177</v>
      </c>
      <c r="E177" s="20">
        <v>3</v>
      </c>
      <c r="F177" s="20" t="s">
        <v>781</v>
      </c>
    </row>
    <row r="178" spans="1:6">
      <c r="A178" s="27"/>
      <c r="B178" s="28"/>
      <c r="C178" s="20" t="s">
        <v>798</v>
      </c>
      <c r="D178" s="26">
        <v>46177</v>
      </c>
      <c r="E178" s="20">
        <v>3</v>
      </c>
      <c r="F178" s="20" t="s">
        <v>781</v>
      </c>
    </row>
    <row r="179" spans="1:6">
      <c r="A179" s="27"/>
      <c r="B179" s="28"/>
      <c r="C179" s="20" t="s">
        <v>799</v>
      </c>
      <c r="D179" s="26">
        <v>46177</v>
      </c>
      <c r="E179" s="20">
        <v>3</v>
      </c>
      <c r="F179" s="20" t="s">
        <v>781</v>
      </c>
    </row>
    <row r="180" spans="1:6">
      <c r="A180" s="27"/>
      <c r="B180" s="28"/>
      <c r="C180" s="20" t="s">
        <v>828</v>
      </c>
      <c r="D180" s="26">
        <v>46177</v>
      </c>
      <c r="E180" s="20">
        <v>3</v>
      </c>
      <c r="F180" s="20" t="s">
        <v>781</v>
      </c>
    </row>
    <row r="181" spans="1:6">
      <c r="A181" s="27"/>
      <c r="B181" s="28"/>
      <c r="C181" s="20" t="s">
        <v>829</v>
      </c>
      <c r="D181" s="26">
        <v>46177</v>
      </c>
      <c r="E181" s="20">
        <v>3</v>
      </c>
      <c r="F181" s="20" t="s">
        <v>781</v>
      </c>
    </row>
    <row r="182" spans="1:6">
      <c r="A182" s="27"/>
      <c r="B182" s="28"/>
      <c r="C182" s="20" t="s">
        <v>792</v>
      </c>
      <c r="D182" s="26">
        <v>46177</v>
      </c>
      <c r="E182" s="20">
        <v>3</v>
      </c>
      <c r="F182" s="20" t="s">
        <v>781</v>
      </c>
    </row>
    <row r="183" spans="1:6">
      <c r="A183" s="27"/>
      <c r="B183" s="20" t="s">
        <v>574</v>
      </c>
      <c r="C183" s="20" t="s">
        <v>802</v>
      </c>
      <c r="D183" s="26">
        <v>46177</v>
      </c>
      <c r="E183" s="20">
        <v>3</v>
      </c>
      <c r="F183" s="20" t="s">
        <v>781</v>
      </c>
    </row>
    <row r="184" spans="1:6">
      <c r="A184" s="27"/>
      <c r="B184" s="20"/>
      <c r="C184" s="20" t="s">
        <v>803</v>
      </c>
      <c r="D184" s="26">
        <v>46177</v>
      </c>
      <c r="E184" s="20">
        <v>3</v>
      </c>
      <c r="F184" s="20" t="s">
        <v>781</v>
      </c>
    </row>
    <row r="185" spans="1:6">
      <c r="A185" s="27"/>
      <c r="B185" s="20"/>
      <c r="C185" s="20" t="s">
        <v>804</v>
      </c>
      <c r="D185" s="26">
        <v>46177</v>
      </c>
      <c r="E185" s="20">
        <v>3</v>
      </c>
      <c r="F185" s="20" t="s">
        <v>781</v>
      </c>
    </row>
    <row r="186" spans="1:6">
      <c r="A186" s="27"/>
      <c r="B186" s="20"/>
      <c r="C186" s="20" t="s">
        <v>805</v>
      </c>
      <c r="D186" s="26">
        <v>46177</v>
      </c>
      <c r="E186" s="20">
        <v>3</v>
      </c>
      <c r="F186" s="20" t="s">
        <v>781</v>
      </c>
    </row>
    <row r="187" spans="1:6">
      <c r="A187" s="27"/>
      <c r="B187" s="20"/>
      <c r="C187" s="20" t="s">
        <v>806</v>
      </c>
      <c r="D187" s="26">
        <v>46177</v>
      </c>
      <c r="E187" s="20">
        <v>3</v>
      </c>
      <c r="F187" s="20" t="s">
        <v>781</v>
      </c>
    </row>
    <row r="188" spans="1:6">
      <c r="A188" s="27"/>
      <c r="B188" s="20"/>
      <c r="C188" s="20" t="s">
        <v>807</v>
      </c>
      <c r="D188" s="26">
        <v>46177</v>
      </c>
      <c r="E188" s="20">
        <v>3</v>
      </c>
      <c r="F188" s="20" t="s">
        <v>781</v>
      </c>
    </row>
    <row r="189" spans="1:6">
      <c r="A189" s="27"/>
      <c r="B189" s="20"/>
      <c r="C189" s="20" t="s">
        <v>812</v>
      </c>
      <c r="D189" s="26">
        <v>46177</v>
      </c>
      <c r="E189" s="20">
        <v>3</v>
      </c>
      <c r="F189" s="20" t="s">
        <v>781</v>
      </c>
    </row>
    <row r="190" spans="1:6">
      <c r="A190" s="27"/>
      <c r="B190" s="20"/>
      <c r="C190" s="20" t="s">
        <v>811</v>
      </c>
      <c r="D190" s="26">
        <v>46177</v>
      </c>
      <c r="E190" s="20">
        <v>3</v>
      </c>
      <c r="F190" s="20" t="s">
        <v>781</v>
      </c>
    </row>
    <row r="191" spans="1:6">
      <c r="A191" s="27"/>
      <c r="B191" s="20"/>
      <c r="C191" s="20" t="s">
        <v>813</v>
      </c>
      <c r="D191" s="26">
        <v>46177</v>
      </c>
      <c r="E191" s="20">
        <v>3</v>
      </c>
      <c r="F191" s="20" t="s">
        <v>781</v>
      </c>
    </row>
    <row r="192" spans="1:6">
      <c r="A192" s="27"/>
      <c r="B192" s="20"/>
      <c r="C192" s="20" t="s">
        <v>815</v>
      </c>
      <c r="D192" s="26">
        <v>46177</v>
      </c>
      <c r="E192" s="20">
        <v>3</v>
      </c>
      <c r="F192" s="20" t="s">
        <v>740</v>
      </c>
    </row>
    <row r="193" spans="1:6">
      <c r="A193" s="27"/>
      <c r="B193" s="20"/>
      <c r="C193" s="20" t="s">
        <v>830</v>
      </c>
      <c r="D193" s="26">
        <v>46177</v>
      </c>
      <c r="E193" s="20">
        <v>3</v>
      </c>
      <c r="F193" s="20" t="s">
        <v>781</v>
      </c>
    </row>
    <row r="194" spans="1:6">
      <c r="A194" s="27"/>
      <c r="B194" s="20"/>
      <c r="C194" s="20" t="s">
        <v>814</v>
      </c>
      <c r="D194" s="26">
        <v>46177</v>
      </c>
      <c r="E194" s="20">
        <v>3</v>
      </c>
      <c r="F194" s="20" t="s">
        <v>742</v>
      </c>
    </row>
    <row r="195" spans="1:6">
      <c r="A195" s="27"/>
      <c r="B195" s="20" t="s">
        <v>572</v>
      </c>
      <c r="C195" s="20" t="s">
        <v>783</v>
      </c>
      <c r="D195" s="26">
        <v>46177</v>
      </c>
      <c r="E195" s="20">
        <v>3</v>
      </c>
      <c r="F195" s="20" t="s">
        <v>781</v>
      </c>
    </row>
    <row r="196" spans="1:6">
      <c r="A196" s="27"/>
      <c r="B196" s="20"/>
      <c r="C196" s="20" t="s">
        <v>831</v>
      </c>
      <c r="D196" s="26">
        <v>46177</v>
      </c>
      <c r="E196" s="20">
        <v>3</v>
      </c>
      <c r="F196" s="20" t="s">
        <v>781</v>
      </c>
    </row>
    <row r="197" spans="1:6">
      <c r="A197" s="27"/>
      <c r="B197" s="20"/>
      <c r="C197" s="20" t="s">
        <v>779</v>
      </c>
      <c r="D197" s="26">
        <v>46177</v>
      </c>
      <c r="E197" s="20">
        <v>3</v>
      </c>
      <c r="F197" s="20" t="s">
        <v>781</v>
      </c>
    </row>
    <row r="198" spans="1:6">
      <c r="A198" s="27"/>
      <c r="B198" s="20" t="s">
        <v>569</v>
      </c>
      <c r="C198" s="20" t="s">
        <v>832</v>
      </c>
      <c r="D198" s="26">
        <v>46177</v>
      </c>
      <c r="E198" s="20">
        <v>3</v>
      </c>
      <c r="F198" s="20" t="s">
        <v>781</v>
      </c>
    </row>
    <row r="199" spans="1:6">
      <c r="A199" s="27"/>
      <c r="B199" s="20"/>
      <c r="C199" s="20" t="s">
        <v>784</v>
      </c>
      <c r="D199" s="26">
        <v>46177</v>
      </c>
      <c r="E199" s="20">
        <v>3</v>
      </c>
      <c r="F199" s="20" t="s">
        <v>781</v>
      </c>
    </row>
    <row r="200" spans="1:6">
      <c r="A200" s="27"/>
      <c r="B200" s="20"/>
      <c r="C200" s="20" t="s">
        <v>787</v>
      </c>
      <c r="D200" s="26">
        <v>46177</v>
      </c>
      <c r="E200" s="20">
        <v>3</v>
      </c>
      <c r="F200" s="20" t="s">
        <v>781</v>
      </c>
    </row>
    <row r="201" spans="1:6">
      <c r="A201" s="29"/>
      <c r="B201" s="20"/>
      <c r="C201" s="20" t="s">
        <v>786</v>
      </c>
      <c r="D201" s="26">
        <v>46177</v>
      </c>
      <c r="E201" s="20">
        <v>3</v>
      </c>
      <c r="F201" s="20" t="s">
        <v>781</v>
      </c>
    </row>
    <row r="202" spans="1:6">
      <c r="A202" s="20" t="s">
        <v>5</v>
      </c>
      <c r="B202" s="20" t="s">
        <v>330</v>
      </c>
      <c r="C202" s="20" t="s">
        <v>833</v>
      </c>
      <c r="D202" s="30">
        <v>6.01</v>
      </c>
      <c r="E202" s="20"/>
      <c r="F202" s="20"/>
    </row>
    <row r="203" spans="1:6">
      <c r="A203" s="20"/>
      <c r="B203" s="20"/>
      <c r="C203" s="20" t="s">
        <v>834</v>
      </c>
      <c r="D203" s="30">
        <v>6.01</v>
      </c>
      <c r="E203" s="20"/>
      <c r="F203" s="20"/>
    </row>
    <row r="204" spans="1:6">
      <c r="A204" s="20"/>
      <c r="B204" s="20"/>
      <c r="C204" s="20" t="s">
        <v>835</v>
      </c>
      <c r="D204" s="30">
        <v>6.01</v>
      </c>
      <c r="E204" s="20"/>
      <c r="F204" s="20"/>
    </row>
    <row r="205" spans="1:6">
      <c r="A205" s="20"/>
      <c r="B205" s="20"/>
      <c r="C205" s="20" t="s">
        <v>836</v>
      </c>
      <c r="D205" s="30">
        <v>6.01</v>
      </c>
      <c r="E205" s="20"/>
      <c r="F205" s="20"/>
    </row>
    <row r="206" spans="1:6">
      <c r="A206" s="20"/>
      <c r="B206" s="20"/>
      <c r="C206" s="20" t="s">
        <v>837</v>
      </c>
      <c r="D206" s="30">
        <v>6.01</v>
      </c>
      <c r="E206" s="20"/>
      <c r="F206" s="20"/>
    </row>
    <row r="207" spans="1:6">
      <c r="A207" s="20"/>
      <c r="B207" s="20"/>
      <c r="C207" s="20" t="s">
        <v>838</v>
      </c>
      <c r="D207" s="30">
        <v>6.01</v>
      </c>
      <c r="E207" s="20"/>
      <c r="F207" s="20"/>
    </row>
    <row r="208" spans="1:6">
      <c r="A208" s="20"/>
      <c r="B208" s="20"/>
      <c r="C208" s="20" t="s">
        <v>335</v>
      </c>
      <c r="D208" s="30">
        <v>6.01</v>
      </c>
      <c r="E208" s="20"/>
      <c r="F208" s="20"/>
    </row>
    <row r="209" spans="1:6">
      <c r="A209" s="20"/>
      <c r="B209" s="20"/>
      <c r="C209" s="20" t="s">
        <v>839</v>
      </c>
      <c r="D209" s="30">
        <v>6.01</v>
      </c>
      <c r="E209" s="20"/>
      <c r="F209" s="20"/>
    </row>
    <row r="210" spans="1:6">
      <c r="A210" s="20"/>
      <c r="B210" s="20"/>
      <c r="C210" s="20" t="s">
        <v>840</v>
      </c>
      <c r="D210" s="30">
        <v>6.01</v>
      </c>
      <c r="E210" s="20"/>
      <c r="F210" s="20"/>
    </row>
    <row r="211" spans="1:6">
      <c r="A211" s="20"/>
      <c r="B211" s="20"/>
      <c r="C211" s="20" t="s">
        <v>333</v>
      </c>
      <c r="D211" s="30">
        <v>6.01</v>
      </c>
      <c r="E211" s="20"/>
      <c r="F211" s="20"/>
    </row>
    <row r="212" spans="1:6">
      <c r="A212" s="20"/>
      <c r="B212" s="20"/>
      <c r="C212" s="20" t="s">
        <v>841</v>
      </c>
      <c r="D212" s="30">
        <v>6.01</v>
      </c>
      <c r="E212" s="20"/>
      <c r="F212" s="20"/>
    </row>
    <row r="213" spans="1:6">
      <c r="A213" s="20"/>
      <c r="B213" s="20"/>
      <c r="C213" s="20" t="s">
        <v>842</v>
      </c>
      <c r="D213" s="30">
        <v>6.01</v>
      </c>
      <c r="E213" s="20"/>
      <c r="F213" s="20"/>
    </row>
    <row r="214" spans="1:6">
      <c r="A214" s="20"/>
      <c r="B214" s="20"/>
      <c r="C214" s="20" t="s">
        <v>843</v>
      </c>
      <c r="D214" s="30">
        <v>6.01</v>
      </c>
      <c r="E214" s="20"/>
      <c r="F214" s="20"/>
    </row>
    <row r="215" spans="1:6">
      <c r="A215" s="20"/>
      <c r="B215" s="20"/>
      <c r="C215" s="20" t="s">
        <v>844</v>
      </c>
      <c r="D215" s="30">
        <v>6.01</v>
      </c>
      <c r="E215" s="20"/>
      <c r="F215" s="20"/>
    </row>
    <row r="216" spans="1:6">
      <c r="A216" s="20"/>
      <c r="B216" s="20"/>
      <c r="C216" s="20" t="s">
        <v>845</v>
      </c>
      <c r="D216" s="30">
        <v>6.01</v>
      </c>
      <c r="E216" s="20"/>
      <c r="F216" s="20"/>
    </row>
    <row r="217" spans="1:6">
      <c r="A217" s="20"/>
      <c r="B217" s="20"/>
      <c r="C217" s="20" t="s">
        <v>846</v>
      </c>
      <c r="D217" s="30">
        <v>6.01</v>
      </c>
      <c r="E217" s="20"/>
      <c r="F217" s="20"/>
    </row>
    <row r="218" spans="1:6">
      <c r="A218" s="20"/>
      <c r="B218" s="20"/>
      <c r="C218" s="20" t="s">
        <v>847</v>
      </c>
      <c r="D218" s="30">
        <v>6.01</v>
      </c>
      <c r="E218" s="20"/>
      <c r="F218" s="20"/>
    </row>
    <row r="219" spans="1:6">
      <c r="A219" s="20"/>
      <c r="B219" s="20"/>
      <c r="C219" s="20" t="s">
        <v>848</v>
      </c>
      <c r="D219" s="30">
        <v>6.01</v>
      </c>
      <c r="E219" s="20"/>
      <c r="F219" s="20"/>
    </row>
    <row r="220" spans="1:6">
      <c r="A220" s="20"/>
      <c r="B220" s="20"/>
      <c r="C220" s="20" t="s">
        <v>334</v>
      </c>
      <c r="D220" s="30">
        <v>6.01</v>
      </c>
      <c r="E220" s="20"/>
      <c r="F220" s="20"/>
    </row>
    <row r="221" spans="1:6">
      <c r="A221" s="20"/>
      <c r="B221" s="20"/>
      <c r="C221" s="20" t="s">
        <v>849</v>
      </c>
      <c r="D221" s="30">
        <v>6.01</v>
      </c>
      <c r="E221" s="20"/>
      <c r="F221" s="20"/>
    </row>
    <row r="222" spans="1:6">
      <c r="A222" s="20"/>
      <c r="B222" s="20"/>
      <c r="C222" s="20" t="s">
        <v>850</v>
      </c>
      <c r="D222" s="30">
        <v>6.01</v>
      </c>
      <c r="E222" s="20"/>
      <c r="F222" s="20"/>
    </row>
    <row r="223" spans="1:6">
      <c r="A223" s="20"/>
      <c r="B223" s="20" t="s">
        <v>602</v>
      </c>
      <c r="C223" s="20" t="s">
        <v>851</v>
      </c>
      <c r="D223" s="30">
        <v>6.01</v>
      </c>
      <c r="E223" s="20"/>
      <c r="F223" s="20"/>
    </row>
    <row r="224" spans="1:6">
      <c r="A224" s="20"/>
      <c r="B224" s="20"/>
      <c r="C224" s="20" t="s">
        <v>852</v>
      </c>
      <c r="D224" s="30">
        <v>6.01</v>
      </c>
      <c r="E224" s="20"/>
      <c r="F224" s="20"/>
    </row>
    <row r="225" spans="1:6">
      <c r="A225" s="20"/>
      <c r="B225" s="20"/>
      <c r="C225" s="20" t="s">
        <v>853</v>
      </c>
      <c r="D225" s="30">
        <v>6.01</v>
      </c>
      <c r="E225" s="20"/>
      <c r="F225" s="20"/>
    </row>
    <row r="226" spans="1:6">
      <c r="A226" s="20"/>
      <c r="B226" s="20"/>
      <c r="C226" s="20" t="s">
        <v>854</v>
      </c>
      <c r="D226" s="30">
        <v>6.01</v>
      </c>
      <c r="E226" s="20"/>
      <c r="F226" s="20"/>
    </row>
    <row r="227" spans="1:6">
      <c r="A227" s="20"/>
      <c r="B227" s="20"/>
      <c r="C227" s="20" t="s">
        <v>855</v>
      </c>
      <c r="D227" s="30">
        <v>6.01</v>
      </c>
      <c r="E227" s="20"/>
      <c r="F227" s="20"/>
    </row>
    <row r="228" spans="1:6">
      <c r="A228" s="20"/>
      <c r="B228" s="20"/>
      <c r="C228" s="20" t="s">
        <v>856</v>
      </c>
      <c r="D228" s="30">
        <v>6.01</v>
      </c>
      <c r="E228" s="20"/>
      <c r="F228" s="20"/>
    </row>
    <row r="229" spans="1:6">
      <c r="A229" s="20"/>
      <c r="B229" s="20"/>
      <c r="C229" s="20" t="s">
        <v>857</v>
      </c>
      <c r="D229" s="30">
        <v>6.01</v>
      </c>
      <c r="E229" s="20"/>
      <c r="F229" s="20"/>
    </row>
    <row r="230" spans="1:6">
      <c r="A230" s="20"/>
      <c r="B230" s="20"/>
      <c r="C230" s="20" t="s">
        <v>858</v>
      </c>
      <c r="D230" s="30">
        <v>6.01</v>
      </c>
      <c r="E230" s="20"/>
      <c r="F230" s="20"/>
    </row>
    <row r="231" spans="1:6">
      <c r="A231" s="20"/>
      <c r="B231" s="20"/>
      <c r="C231" s="20" t="s">
        <v>859</v>
      </c>
      <c r="D231" s="30">
        <v>6.01</v>
      </c>
      <c r="E231" s="20"/>
      <c r="F231" s="20"/>
    </row>
    <row r="232" spans="1:6">
      <c r="A232" s="20"/>
      <c r="B232" s="20"/>
      <c r="C232" s="20" t="s">
        <v>860</v>
      </c>
      <c r="D232" s="30">
        <v>6.01</v>
      </c>
      <c r="E232" s="20"/>
      <c r="F232" s="20"/>
    </row>
    <row r="233" spans="1:6">
      <c r="A233" s="20"/>
      <c r="B233" s="20"/>
      <c r="C233" s="20" t="s">
        <v>861</v>
      </c>
      <c r="D233" s="30">
        <v>6.01</v>
      </c>
      <c r="E233" s="20"/>
      <c r="F233" s="20"/>
    </row>
    <row r="234" spans="1:6">
      <c r="A234" s="20"/>
      <c r="B234" s="20"/>
      <c r="C234" s="20" t="s">
        <v>862</v>
      </c>
      <c r="D234" s="30">
        <v>6.01</v>
      </c>
      <c r="E234" s="20"/>
      <c r="F234" s="20"/>
    </row>
    <row r="235" spans="1:6">
      <c r="A235" s="20"/>
      <c r="B235" s="20"/>
      <c r="C235" s="20" t="s">
        <v>863</v>
      </c>
      <c r="D235" s="30">
        <v>6.01</v>
      </c>
      <c r="E235" s="20"/>
      <c r="F235" s="20"/>
    </row>
    <row r="236" spans="1:6">
      <c r="A236" s="20"/>
      <c r="B236" s="20"/>
      <c r="C236" s="20" t="s">
        <v>864</v>
      </c>
      <c r="D236" s="30">
        <v>6.01</v>
      </c>
      <c r="E236" s="20"/>
      <c r="F236" s="20"/>
    </row>
    <row r="237" spans="1:6">
      <c r="A237" s="20"/>
      <c r="B237" s="20"/>
      <c r="C237" s="20" t="s">
        <v>865</v>
      </c>
      <c r="D237" s="30">
        <v>6.01</v>
      </c>
      <c r="E237" s="20"/>
      <c r="F237" s="20"/>
    </row>
    <row r="238" spans="1:6">
      <c r="A238" s="20"/>
      <c r="B238" s="20"/>
      <c r="C238" s="20" t="s">
        <v>866</v>
      </c>
      <c r="D238" s="20">
        <v>6.01</v>
      </c>
      <c r="E238" s="20"/>
      <c r="F238" s="20"/>
    </row>
    <row r="239" spans="1:6">
      <c r="A239" s="20"/>
      <c r="B239" s="20"/>
      <c r="C239" s="20" t="s">
        <v>867</v>
      </c>
      <c r="D239" s="20">
        <v>6.01</v>
      </c>
      <c r="E239" s="20"/>
      <c r="F239" s="20"/>
    </row>
    <row r="240" spans="1:6">
      <c r="A240" s="20"/>
      <c r="B240" s="20"/>
      <c r="C240" s="20" t="s">
        <v>868</v>
      </c>
      <c r="D240" s="20">
        <v>6.01</v>
      </c>
      <c r="E240" s="20"/>
      <c r="F240" s="20"/>
    </row>
    <row r="241" spans="1:6">
      <c r="A241" s="20"/>
      <c r="B241" s="20" t="s">
        <v>315</v>
      </c>
      <c r="C241" s="20" t="s">
        <v>869</v>
      </c>
      <c r="D241" s="20">
        <v>6.01</v>
      </c>
      <c r="E241" s="20"/>
      <c r="F241" s="20"/>
    </row>
    <row r="242" spans="1:6">
      <c r="A242" s="20"/>
      <c r="B242" s="20"/>
      <c r="C242" s="20" t="s">
        <v>870</v>
      </c>
      <c r="D242" s="20">
        <v>6.01</v>
      </c>
      <c r="E242" s="20"/>
      <c r="F242" s="20"/>
    </row>
    <row r="243" spans="1:6">
      <c r="A243" s="20"/>
      <c r="B243" s="20"/>
      <c r="C243" s="20" t="s">
        <v>871</v>
      </c>
      <c r="D243" s="20">
        <v>6.01</v>
      </c>
      <c r="E243" s="20"/>
      <c r="F243" s="20"/>
    </row>
    <row r="244" spans="1:6">
      <c r="A244" s="20"/>
      <c r="B244" s="20"/>
      <c r="C244" s="20" t="s">
        <v>872</v>
      </c>
      <c r="D244" s="20">
        <v>6.01</v>
      </c>
      <c r="E244" s="20"/>
      <c r="F244" s="20"/>
    </row>
    <row r="245" spans="1:6">
      <c r="A245" s="20"/>
      <c r="B245" s="20"/>
      <c r="C245" s="20" t="s">
        <v>873</v>
      </c>
      <c r="D245" s="20">
        <v>6.01</v>
      </c>
      <c r="E245" s="20"/>
      <c r="F245" s="20"/>
    </row>
    <row r="246" spans="1:6">
      <c r="A246" s="20"/>
      <c r="B246" s="20"/>
      <c r="C246" s="20" t="s">
        <v>874</v>
      </c>
      <c r="D246" s="20">
        <v>6.01</v>
      </c>
      <c r="E246" s="20"/>
      <c r="F246" s="20"/>
    </row>
    <row r="247" spans="1:6">
      <c r="A247" s="20"/>
      <c r="B247" s="20"/>
      <c r="C247" s="20" t="s">
        <v>316</v>
      </c>
      <c r="D247" s="20">
        <v>6.01</v>
      </c>
      <c r="E247" s="20"/>
      <c r="F247" s="20"/>
    </row>
    <row r="248" spans="1:6">
      <c r="A248" s="20"/>
      <c r="B248" s="20"/>
      <c r="C248" s="20" t="s">
        <v>875</v>
      </c>
      <c r="D248" s="20">
        <v>6.01</v>
      </c>
      <c r="E248" s="20"/>
      <c r="F248" s="20"/>
    </row>
    <row r="249" spans="1:6">
      <c r="A249" s="20"/>
      <c r="B249" s="20"/>
      <c r="C249" s="20" t="s">
        <v>876</v>
      </c>
      <c r="D249" s="20">
        <v>6.01</v>
      </c>
      <c r="E249" s="20"/>
      <c r="F249" s="20"/>
    </row>
    <row r="250" spans="1:6">
      <c r="A250" s="20"/>
      <c r="B250" s="20"/>
      <c r="C250" s="20" t="s">
        <v>320</v>
      </c>
      <c r="D250" s="20">
        <v>6.01</v>
      </c>
      <c r="E250" s="20"/>
      <c r="F250" s="20"/>
    </row>
    <row r="251" spans="1:6">
      <c r="A251" s="20"/>
      <c r="B251" s="20"/>
      <c r="C251" s="20" t="s">
        <v>877</v>
      </c>
      <c r="D251" s="20">
        <v>6.01</v>
      </c>
      <c r="E251" s="20"/>
      <c r="F251" s="20"/>
    </row>
    <row r="252" spans="1:6">
      <c r="A252" s="20"/>
      <c r="B252" s="20"/>
      <c r="C252" s="20" t="s">
        <v>878</v>
      </c>
      <c r="D252" s="20">
        <v>6.01</v>
      </c>
      <c r="E252" s="20"/>
      <c r="F252" s="20"/>
    </row>
    <row r="253" spans="1:6">
      <c r="A253" s="20"/>
      <c r="B253" s="20"/>
      <c r="C253" s="20" t="s">
        <v>317</v>
      </c>
      <c r="D253" s="20">
        <v>6.01</v>
      </c>
      <c r="E253" s="20"/>
      <c r="F253" s="20"/>
    </row>
    <row r="254" spans="1:6">
      <c r="A254" s="20"/>
      <c r="B254" s="20"/>
      <c r="C254" s="20" t="s">
        <v>879</v>
      </c>
      <c r="D254" s="20">
        <v>6.01</v>
      </c>
      <c r="E254" s="20"/>
      <c r="F254" s="20"/>
    </row>
    <row r="255" spans="1:6">
      <c r="A255" s="20"/>
      <c r="B255" s="20"/>
      <c r="C255" s="20" t="s">
        <v>318</v>
      </c>
      <c r="D255" s="20">
        <v>6.01</v>
      </c>
      <c r="E255" s="20"/>
      <c r="F255" s="20"/>
    </row>
    <row r="256" spans="1:6">
      <c r="A256" s="20"/>
      <c r="B256" s="20"/>
      <c r="C256" s="20" t="s">
        <v>880</v>
      </c>
      <c r="D256" s="20">
        <v>6.01</v>
      </c>
      <c r="E256" s="20"/>
      <c r="F256" s="20"/>
    </row>
    <row r="257" spans="1:6">
      <c r="A257" s="20"/>
      <c r="B257" s="20"/>
      <c r="C257" s="20" t="s">
        <v>881</v>
      </c>
      <c r="D257" s="20">
        <v>6.01</v>
      </c>
      <c r="E257" s="20"/>
      <c r="F257" s="20"/>
    </row>
    <row r="258" spans="1:6">
      <c r="A258" s="20"/>
      <c r="B258" s="20"/>
      <c r="C258" s="20" t="s">
        <v>882</v>
      </c>
      <c r="D258" s="20">
        <v>6.01</v>
      </c>
      <c r="E258" s="20"/>
      <c r="F258" s="20"/>
    </row>
    <row r="259" spans="1:6">
      <c r="A259" s="20"/>
      <c r="B259" s="20"/>
      <c r="C259" s="20" t="s">
        <v>883</v>
      </c>
      <c r="D259" s="30">
        <v>6.01</v>
      </c>
      <c r="E259" s="20"/>
      <c r="F259" s="20"/>
    </row>
    <row r="260" spans="1:6">
      <c r="A260" s="20"/>
      <c r="B260" s="20"/>
      <c r="C260" s="20" t="s">
        <v>884</v>
      </c>
      <c r="D260" s="30">
        <v>6.01</v>
      </c>
      <c r="E260" s="20"/>
      <c r="F260" s="20"/>
    </row>
    <row r="261" spans="1:6">
      <c r="A261" s="20"/>
      <c r="B261" s="20"/>
      <c r="C261" s="20" t="s">
        <v>885</v>
      </c>
      <c r="D261" s="30">
        <v>6.01</v>
      </c>
      <c r="E261" s="20"/>
      <c r="F261" s="20"/>
    </row>
    <row r="262" spans="1:6">
      <c r="A262" s="20"/>
      <c r="B262" s="20"/>
      <c r="C262" s="20" t="s">
        <v>886</v>
      </c>
      <c r="D262" s="30">
        <v>6.01</v>
      </c>
      <c r="E262" s="20"/>
      <c r="F262" s="20"/>
    </row>
    <row r="263" spans="1:6">
      <c r="A263" s="20"/>
      <c r="B263" s="20"/>
      <c r="C263" s="20" t="s">
        <v>887</v>
      </c>
      <c r="D263" s="30">
        <v>6.01</v>
      </c>
      <c r="E263" s="20"/>
      <c r="F263" s="20"/>
    </row>
    <row r="264" spans="1:6">
      <c r="A264" s="20"/>
      <c r="B264" s="20"/>
      <c r="C264" s="20" t="s">
        <v>888</v>
      </c>
      <c r="D264" s="30">
        <v>6.01</v>
      </c>
      <c r="E264" s="20"/>
      <c r="F264" s="20"/>
    </row>
    <row r="265" spans="1:6">
      <c r="A265" s="20"/>
      <c r="B265" s="20"/>
      <c r="C265" s="20" t="s">
        <v>889</v>
      </c>
      <c r="D265" s="30">
        <v>6.01</v>
      </c>
      <c r="E265" s="20"/>
      <c r="F265" s="20"/>
    </row>
    <row r="266" spans="1:6">
      <c r="A266" s="20"/>
      <c r="B266" s="20"/>
      <c r="C266" s="20" t="s">
        <v>319</v>
      </c>
      <c r="D266" s="30">
        <v>6.01</v>
      </c>
      <c r="E266" s="20"/>
      <c r="F266" s="20"/>
    </row>
    <row r="267" spans="1:6">
      <c r="A267" s="20"/>
      <c r="B267" s="20"/>
      <c r="C267" s="20" t="s">
        <v>890</v>
      </c>
      <c r="D267" s="20">
        <v>6.01</v>
      </c>
      <c r="E267" s="20"/>
      <c r="F267" s="20"/>
    </row>
    <row r="268" spans="1:6">
      <c r="A268" s="20"/>
      <c r="B268" s="20"/>
      <c r="C268" s="20" t="s">
        <v>891</v>
      </c>
      <c r="D268" s="20">
        <v>6.01</v>
      </c>
      <c r="E268" s="20"/>
      <c r="F268" s="20"/>
    </row>
    <row r="269" spans="1:6">
      <c r="A269" s="20"/>
      <c r="B269" s="20"/>
      <c r="C269" s="20" t="s">
        <v>892</v>
      </c>
      <c r="D269" s="20">
        <v>6.01</v>
      </c>
      <c r="E269" s="20"/>
      <c r="F269" s="20"/>
    </row>
    <row r="270" spans="1:6">
      <c r="A270" s="20"/>
      <c r="B270" s="20"/>
      <c r="C270" s="20" t="s">
        <v>893</v>
      </c>
      <c r="D270" s="20">
        <v>6.01</v>
      </c>
      <c r="E270" s="20"/>
      <c r="F270" s="20"/>
    </row>
    <row r="271" spans="1:6">
      <c r="A271" s="20"/>
      <c r="B271" s="20"/>
      <c r="C271" s="20" t="s">
        <v>894</v>
      </c>
      <c r="D271" s="20">
        <v>6.01</v>
      </c>
      <c r="E271" s="20"/>
      <c r="F271" s="20"/>
    </row>
    <row r="272" spans="1:6">
      <c r="A272" s="20"/>
      <c r="B272" s="20"/>
      <c r="C272" s="20" t="s">
        <v>895</v>
      </c>
      <c r="D272" s="20">
        <v>6.01</v>
      </c>
      <c r="E272" s="20"/>
      <c r="F272" s="20"/>
    </row>
    <row r="273" spans="1:6">
      <c r="A273" s="20"/>
      <c r="B273" s="20" t="s">
        <v>607</v>
      </c>
      <c r="C273" s="20" t="s">
        <v>896</v>
      </c>
      <c r="D273" s="20">
        <v>6.01</v>
      </c>
      <c r="E273" s="20"/>
      <c r="F273" s="20"/>
    </row>
    <row r="274" spans="1:6">
      <c r="A274" s="20"/>
      <c r="B274" s="20"/>
      <c r="C274" s="20" t="s">
        <v>897</v>
      </c>
      <c r="D274" s="20">
        <v>6.01</v>
      </c>
      <c r="E274" s="20"/>
      <c r="F274" s="20"/>
    </row>
    <row r="275" spans="1:6">
      <c r="A275" s="20"/>
      <c r="B275" s="20"/>
      <c r="C275" s="20" t="s">
        <v>898</v>
      </c>
      <c r="D275" s="20">
        <v>6.01</v>
      </c>
      <c r="E275" s="20"/>
      <c r="F275" s="20"/>
    </row>
    <row r="276" spans="1:6">
      <c r="A276" s="20"/>
      <c r="B276" s="20"/>
      <c r="C276" s="20" t="s">
        <v>899</v>
      </c>
      <c r="D276" s="20">
        <v>6.01</v>
      </c>
      <c r="E276" s="20"/>
      <c r="F276" s="20"/>
    </row>
    <row r="277" spans="1:6">
      <c r="A277" s="20"/>
      <c r="B277" s="20"/>
      <c r="C277" s="20" t="s">
        <v>900</v>
      </c>
      <c r="D277" s="20">
        <v>6.01</v>
      </c>
      <c r="E277" s="20"/>
      <c r="F277" s="20"/>
    </row>
    <row r="278" spans="1:6">
      <c r="A278" s="20"/>
      <c r="B278" s="20"/>
      <c r="C278" s="20" t="s">
        <v>901</v>
      </c>
      <c r="D278" s="20">
        <v>6.01</v>
      </c>
      <c r="E278" s="20"/>
      <c r="F278" s="20"/>
    </row>
    <row r="279" spans="1:6">
      <c r="A279" s="20"/>
      <c r="B279" s="20"/>
      <c r="C279" s="20" t="s">
        <v>902</v>
      </c>
      <c r="D279" s="20">
        <v>6.01</v>
      </c>
      <c r="E279" s="20"/>
      <c r="F279" s="20"/>
    </row>
    <row r="280" spans="1:6">
      <c r="A280" s="20"/>
      <c r="B280" s="20"/>
      <c r="C280" s="20" t="s">
        <v>903</v>
      </c>
      <c r="D280" s="20">
        <v>6.01</v>
      </c>
      <c r="E280" s="20"/>
      <c r="F280" s="20"/>
    </row>
    <row r="281" spans="1:6">
      <c r="A281" s="20"/>
      <c r="B281" s="20"/>
      <c r="C281" s="20" t="s">
        <v>904</v>
      </c>
      <c r="D281" s="20">
        <v>6.01</v>
      </c>
      <c r="E281" s="20"/>
      <c r="F281" s="20"/>
    </row>
    <row r="282" spans="1:6">
      <c r="A282" s="20"/>
      <c r="B282" s="20"/>
      <c r="C282" s="20" t="s">
        <v>905</v>
      </c>
      <c r="D282" s="20">
        <v>6.01</v>
      </c>
      <c r="E282" s="20"/>
      <c r="F282" s="20"/>
    </row>
    <row r="283" spans="1:6">
      <c r="A283" s="20"/>
      <c r="B283" s="20"/>
      <c r="C283" s="20" t="s">
        <v>906</v>
      </c>
      <c r="D283" s="20">
        <v>6.01</v>
      </c>
      <c r="E283" s="20"/>
      <c r="F283" s="20"/>
    </row>
    <row r="284" spans="1:6">
      <c r="A284" s="20"/>
      <c r="B284" s="20"/>
      <c r="C284" s="20" t="s">
        <v>907</v>
      </c>
      <c r="D284" s="20">
        <v>6.01</v>
      </c>
      <c r="E284" s="20"/>
      <c r="F284" s="20"/>
    </row>
    <row r="285" spans="1:6">
      <c r="A285" s="20"/>
      <c r="B285" s="20"/>
      <c r="C285" s="20" t="s">
        <v>908</v>
      </c>
      <c r="D285" s="20">
        <v>6.01</v>
      </c>
      <c r="E285" s="20"/>
      <c r="F285" s="20"/>
    </row>
    <row r="286" spans="1:6">
      <c r="A286" s="20"/>
      <c r="B286" s="20"/>
      <c r="C286" s="20" t="s">
        <v>909</v>
      </c>
      <c r="D286" s="20">
        <v>6.01</v>
      </c>
      <c r="E286" s="20"/>
      <c r="F286" s="20"/>
    </row>
    <row r="287" spans="1:6">
      <c r="A287" s="20"/>
      <c r="B287" s="20"/>
      <c r="C287" s="20" t="s">
        <v>910</v>
      </c>
      <c r="D287" s="20">
        <v>6.01</v>
      </c>
      <c r="E287" s="20"/>
      <c r="F287" s="20"/>
    </row>
    <row r="288" spans="1:6">
      <c r="A288" s="20"/>
      <c r="B288" s="20"/>
      <c r="C288" s="20" t="s">
        <v>911</v>
      </c>
      <c r="D288" s="20">
        <v>6.01</v>
      </c>
      <c r="E288" s="20"/>
      <c r="F288" s="20"/>
    </row>
    <row r="289" spans="1:6">
      <c r="A289" s="20"/>
      <c r="B289" s="20"/>
      <c r="C289" s="20" t="s">
        <v>912</v>
      </c>
      <c r="D289" s="20">
        <v>6.01</v>
      </c>
      <c r="E289" s="20"/>
      <c r="F289" s="20"/>
    </row>
    <row r="290" spans="1:6">
      <c r="A290" s="20"/>
      <c r="B290" s="20"/>
      <c r="C290" s="20" t="s">
        <v>913</v>
      </c>
      <c r="D290" s="20">
        <v>6.01</v>
      </c>
      <c r="E290" s="20"/>
      <c r="F290" s="20"/>
    </row>
    <row r="291" spans="1:6">
      <c r="A291" s="20"/>
      <c r="B291" s="20"/>
      <c r="C291" s="20" t="s">
        <v>914</v>
      </c>
      <c r="D291" s="20">
        <v>6.01</v>
      </c>
      <c r="E291" s="20"/>
      <c r="F291" s="20"/>
    </row>
    <row r="292" spans="1:6">
      <c r="A292" s="20"/>
      <c r="B292" s="20"/>
      <c r="C292" s="20" t="s">
        <v>915</v>
      </c>
      <c r="D292" s="20">
        <v>6.01</v>
      </c>
      <c r="E292" s="20"/>
      <c r="F292" s="20"/>
    </row>
    <row r="293" spans="1:6">
      <c r="A293" s="20"/>
      <c r="B293" s="20"/>
      <c r="C293" s="20" t="s">
        <v>916</v>
      </c>
      <c r="D293" s="20">
        <v>6.01</v>
      </c>
      <c r="E293" s="20"/>
      <c r="F293" s="20"/>
    </row>
    <row r="294" spans="1:6">
      <c r="A294" s="20"/>
      <c r="B294" s="20" t="s">
        <v>604</v>
      </c>
      <c r="C294" s="20" t="s">
        <v>917</v>
      </c>
      <c r="D294" s="20">
        <v>6.01</v>
      </c>
      <c r="E294" s="20"/>
      <c r="F294" s="20"/>
    </row>
    <row r="295" spans="1:6">
      <c r="A295" s="20"/>
      <c r="B295" s="20"/>
      <c r="C295" s="20" t="s">
        <v>918</v>
      </c>
      <c r="D295" s="20">
        <v>6.01</v>
      </c>
      <c r="E295" s="20"/>
      <c r="F295" s="20"/>
    </row>
    <row r="296" spans="1:6">
      <c r="A296" s="20"/>
      <c r="B296" s="20"/>
      <c r="C296" s="20" t="s">
        <v>919</v>
      </c>
      <c r="D296" s="20">
        <v>6.01</v>
      </c>
      <c r="E296" s="20"/>
      <c r="F296" s="20"/>
    </row>
    <row r="297" spans="1:6">
      <c r="A297" s="20"/>
      <c r="B297" s="20"/>
      <c r="C297" s="20" t="s">
        <v>920</v>
      </c>
      <c r="D297" s="20">
        <v>6.01</v>
      </c>
      <c r="E297" s="20"/>
      <c r="F297" s="20"/>
    </row>
    <row r="298" spans="1:6">
      <c r="A298" s="20"/>
      <c r="B298" s="20"/>
      <c r="C298" s="20" t="s">
        <v>921</v>
      </c>
      <c r="D298" s="20">
        <v>6.01</v>
      </c>
      <c r="E298" s="20"/>
      <c r="F298" s="20"/>
    </row>
    <row r="299" spans="1:6">
      <c r="A299" s="20"/>
      <c r="B299" s="20"/>
      <c r="C299" s="20" t="s">
        <v>843</v>
      </c>
      <c r="D299" s="20">
        <v>6.01</v>
      </c>
      <c r="E299" s="20"/>
      <c r="F299" s="20"/>
    </row>
    <row r="300" spans="1:6">
      <c r="A300" s="20"/>
      <c r="B300" s="20"/>
      <c r="C300" s="20" t="s">
        <v>922</v>
      </c>
      <c r="D300" s="20">
        <v>6.01</v>
      </c>
      <c r="E300" s="20"/>
      <c r="F300" s="20"/>
    </row>
    <row r="301" spans="1:6">
      <c r="A301" s="20"/>
      <c r="B301" s="20"/>
      <c r="C301" s="20" t="s">
        <v>923</v>
      </c>
      <c r="D301" s="20">
        <v>6.01</v>
      </c>
      <c r="E301" s="20"/>
      <c r="F301" s="20"/>
    </row>
    <row r="302" spans="1:6">
      <c r="A302" s="20"/>
      <c r="B302" s="20"/>
      <c r="C302" s="20" t="s">
        <v>924</v>
      </c>
      <c r="D302" s="20">
        <v>6.01</v>
      </c>
      <c r="E302" s="20"/>
      <c r="F302" s="20"/>
    </row>
    <row r="303" spans="1:6">
      <c r="A303" s="20"/>
      <c r="B303" s="20"/>
      <c r="C303" s="20" t="s">
        <v>925</v>
      </c>
      <c r="D303" s="20">
        <v>6.01</v>
      </c>
      <c r="E303" s="20"/>
      <c r="F303" s="20"/>
    </row>
    <row r="304" spans="1:6">
      <c r="A304" s="20"/>
      <c r="B304" s="20"/>
      <c r="C304" s="20" t="s">
        <v>926</v>
      </c>
      <c r="D304" s="20">
        <v>6.01</v>
      </c>
      <c r="E304" s="20"/>
      <c r="F304" s="20"/>
    </row>
    <row r="305" spans="1:6">
      <c r="A305" s="20"/>
      <c r="B305" s="20"/>
      <c r="C305" s="20" t="s">
        <v>927</v>
      </c>
      <c r="D305" s="20">
        <v>6.01</v>
      </c>
      <c r="E305" s="20"/>
      <c r="F305" s="20"/>
    </row>
    <row r="306" spans="1:6">
      <c r="A306" s="20"/>
      <c r="B306" s="20"/>
      <c r="C306" s="20" t="s">
        <v>928</v>
      </c>
      <c r="D306" s="30">
        <v>6.01</v>
      </c>
      <c r="E306" s="20"/>
      <c r="F306" s="20"/>
    </row>
    <row r="307" spans="1:6">
      <c r="A307" s="20"/>
      <c r="B307" s="20"/>
      <c r="C307" s="20" t="s">
        <v>929</v>
      </c>
      <c r="D307" s="30">
        <v>6.01</v>
      </c>
      <c r="E307" s="20"/>
      <c r="F307" s="20"/>
    </row>
    <row r="308" spans="1:6">
      <c r="A308" s="20"/>
      <c r="B308" s="20"/>
      <c r="C308" s="20" t="s">
        <v>930</v>
      </c>
      <c r="D308" s="30">
        <v>6.01</v>
      </c>
      <c r="E308" s="20"/>
      <c r="F308" s="20"/>
    </row>
    <row r="309" spans="1:6">
      <c r="A309" s="20"/>
      <c r="B309" s="20"/>
      <c r="C309" s="20" t="s">
        <v>931</v>
      </c>
      <c r="D309" s="30">
        <v>6.01</v>
      </c>
      <c r="E309" s="20"/>
      <c r="F309" s="20"/>
    </row>
    <row r="310" spans="1:6">
      <c r="A310" s="20"/>
      <c r="B310" s="20"/>
      <c r="C310" s="20" t="s">
        <v>932</v>
      </c>
      <c r="D310" s="30">
        <v>6.01</v>
      </c>
      <c r="E310" s="20"/>
      <c r="F310" s="20"/>
    </row>
    <row r="311" spans="1:6">
      <c r="A311" s="20"/>
      <c r="B311" s="20"/>
      <c r="C311" s="20" t="s">
        <v>933</v>
      </c>
      <c r="D311" s="30">
        <v>6.01</v>
      </c>
      <c r="E311" s="20"/>
      <c r="F311" s="20"/>
    </row>
    <row r="312" spans="1:6">
      <c r="A312" s="20"/>
      <c r="B312" s="20"/>
      <c r="C312" s="20" t="s">
        <v>934</v>
      </c>
      <c r="D312" s="30">
        <v>6.01</v>
      </c>
      <c r="E312" s="20"/>
      <c r="F312" s="20"/>
    </row>
    <row r="313" spans="1:6">
      <c r="A313" s="20"/>
      <c r="B313" s="20"/>
      <c r="C313" s="20" t="s">
        <v>935</v>
      </c>
      <c r="D313" s="30">
        <v>6.01</v>
      </c>
      <c r="E313" s="20"/>
      <c r="F313" s="20"/>
    </row>
    <row r="314" spans="1:6">
      <c r="A314" s="20"/>
      <c r="B314" s="20"/>
      <c r="C314" s="20" t="s">
        <v>936</v>
      </c>
      <c r="D314" s="30">
        <v>6.01</v>
      </c>
      <c r="E314" s="20"/>
      <c r="F314" s="20"/>
    </row>
    <row r="315" spans="1:6">
      <c r="A315" s="20"/>
      <c r="B315" s="20"/>
      <c r="C315" s="20" t="s">
        <v>937</v>
      </c>
      <c r="D315" s="30">
        <v>6.01</v>
      </c>
      <c r="E315" s="20"/>
      <c r="F315" s="20"/>
    </row>
    <row r="316" spans="1:6">
      <c r="A316" s="20"/>
      <c r="B316" s="20"/>
      <c r="C316" s="20" t="s">
        <v>938</v>
      </c>
      <c r="D316" s="30">
        <v>6.01</v>
      </c>
      <c r="E316" s="20"/>
      <c r="F316" s="20"/>
    </row>
    <row r="317" spans="1:6">
      <c r="A317" s="20"/>
      <c r="B317" s="20"/>
      <c r="C317" s="20" t="s">
        <v>939</v>
      </c>
      <c r="D317" s="30">
        <v>6.01</v>
      </c>
      <c r="E317" s="20"/>
      <c r="F317" s="20"/>
    </row>
    <row r="318" spans="1:6">
      <c r="A318" s="20"/>
      <c r="B318" s="20"/>
      <c r="C318" s="20" t="s">
        <v>940</v>
      </c>
      <c r="D318" s="30">
        <v>6.01</v>
      </c>
      <c r="E318" s="20"/>
      <c r="F318" s="20"/>
    </row>
    <row r="319" spans="1:6">
      <c r="A319" s="20"/>
      <c r="B319" s="20"/>
      <c r="C319" s="20" t="s">
        <v>941</v>
      </c>
      <c r="D319" s="30">
        <v>6.01</v>
      </c>
      <c r="E319" s="20"/>
      <c r="F319" s="20"/>
    </row>
    <row r="320" spans="1:6">
      <c r="A320" s="20"/>
      <c r="B320" s="20" t="s">
        <v>603</v>
      </c>
      <c r="C320" s="20" t="s">
        <v>942</v>
      </c>
      <c r="D320" s="30">
        <v>6.01</v>
      </c>
      <c r="E320" s="20"/>
      <c r="F320" s="20"/>
    </row>
    <row r="321" spans="1:6">
      <c r="A321" s="20"/>
      <c r="B321" s="20"/>
      <c r="C321" s="20" t="s">
        <v>943</v>
      </c>
      <c r="D321" s="30">
        <v>6.01</v>
      </c>
      <c r="E321" s="20"/>
      <c r="F321" s="20"/>
    </row>
    <row r="322" spans="1:6">
      <c r="A322" s="20"/>
      <c r="B322" s="20"/>
      <c r="C322" s="20" t="s">
        <v>944</v>
      </c>
      <c r="D322" s="30">
        <v>6.01</v>
      </c>
      <c r="E322" s="20"/>
      <c r="F322" s="20"/>
    </row>
    <row r="323" spans="1:6">
      <c r="A323" s="20"/>
      <c r="B323" s="20"/>
      <c r="C323" s="20" t="s">
        <v>945</v>
      </c>
      <c r="D323" s="30">
        <v>6.01</v>
      </c>
      <c r="E323" s="20"/>
      <c r="F323" s="20"/>
    </row>
    <row r="324" spans="1:6">
      <c r="A324" s="20"/>
      <c r="B324" s="20"/>
      <c r="C324" s="20" t="s">
        <v>946</v>
      </c>
      <c r="D324" s="30">
        <v>6.01</v>
      </c>
      <c r="E324" s="20"/>
      <c r="F324" s="20"/>
    </row>
    <row r="325" spans="1:6">
      <c r="A325" s="20"/>
      <c r="B325" s="20"/>
      <c r="C325" s="20" t="s">
        <v>947</v>
      </c>
      <c r="D325" s="30">
        <v>6.01</v>
      </c>
      <c r="E325" s="20"/>
      <c r="F325" s="20"/>
    </row>
    <row r="326" spans="1:6">
      <c r="A326" s="20"/>
      <c r="B326" s="20"/>
      <c r="C326" s="20" t="s">
        <v>948</v>
      </c>
      <c r="D326" s="30">
        <v>6.01</v>
      </c>
      <c r="E326" s="20"/>
      <c r="F326" s="20"/>
    </row>
    <row r="327" spans="1:6">
      <c r="A327" s="20"/>
      <c r="B327" s="20"/>
      <c r="C327" s="20" t="s">
        <v>949</v>
      </c>
      <c r="D327" s="30">
        <v>6.01</v>
      </c>
      <c r="E327" s="20"/>
      <c r="F327" s="20"/>
    </row>
    <row r="328" spans="1:6">
      <c r="A328" s="20"/>
      <c r="B328" s="20"/>
      <c r="C328" s="20" t="s">
        <v>950</v>
      </c>
      <c r="D328" s="30">
        <v>6.01</v>
      </c>
      <c r="E328" s="20"/>
      <c r="F328" s="20"/>
    </row>
    <row r="329" spans="1:6">
      <c r="A329" s="20"/>
      <c r="B329" s="20"/>
      <c r="C329" s="20" t="s">
        <v>951</v>
      </c>
      <c r="D329" s="30">
        <v>6.01</v>
      </c>
      <c r="E329" s="20"/>
      <c r="F329" s="20"/>
    </row>
    <row r="330" spans="1:6">
      <c r="A330" s="20"/>
      <c r="B330" s="20"/>
      <c r="C330" s="20" t="s">
        <v>952</v>
      </c>
      <c r="D330" s="30">
        <v>6.01</v>
      </c>
      <c r="E330" s="20"/>
      <c r="F330" s="20"/>
    </row>
    <row r="331" spans="1:6">
      <c r="A331" s="20"/>
      <c r="B331" s="20"/>
      <c r="C331" s="20" t="s">
        <v>953</v>
      </c>
      <c r="D331" s="30">
        <v>6.01</v>
      </c>
      <c r="E331" s="20"/>
      <c r="F331" s="20"/>
    </row>
    <row r="332" spans="1:6">
      <c r="A332" s="20"/>
      <c r="B332" s="20"/>
      <c r="C332" s="20" t="s">
        <v>954</v>
      </c>
      <c r="D332" s="30">
        <v>6.01</v>
      </c>
      <c r="E332" s="20"/>
      <c r="F332" s="20"/>
    </row>
    <row r="333" spans="1:6">
      <c r="A333" s="20"/>
      <c r="B333" s="20"/>
      <c r="C333" s="20" t="s">
        <v>955</v>
      </c>
      <c r="D333" s="30">
        <v>6.01</v>
      </c>
      <c r="E333" s="20"/>
      <c r="F333" s="20"/>
    </row>
    <row r="334" spans="1:6">
      <c r="A334" s="20"/>
      <c r="B334" s="20" t="s">
        <v>605</v>
      </c>
      <c r="C334" s="20" t="s">
        <v>956</v>
      </c>
      <c r="D334" s="30">
        <v>6.01</v>
      </c>
      <c r="E334" s="20"/>
      <c r="F334" s="20"/>
    </row>
    <row r="335" spans="1:6">
      <c r="A335" s="20"/>
      <c r="B335" s="20"/>
      <c r="C335" s="20" t="s">
        <v>957</v>
      </c>
      <c r="D335" s="30">
        <v>6.01</v>
      </c>
      <c r="E335" s="20"/>
      <c r="F335" s="20"/>
    </row>
    <row r="336" spans="1:6">
      <c r="A336" s="20"/>
      <c r="B336" s="20"/>
      <c r="C336" s="20" t="s">
        <v>958</v>
      </c>
      <c r="D336" s="30">
        <v>6.01</v>
      </c>
      <c r="E336" s="20"/>
      <c r="F336" s="20"/>
    </row>
    <row r="337" spans="1:6">
      <c r="A337" s="20"/>
      <c r="B337" s="20"/>
      <c r="C337" s="20" t="s">
        <v>959</v>
      </c>
      <c r="D337" s="30">
        <v>6.01</v>
      </c>
      <c r="E337" s="20"/>
      <c r="F337" s="20"/>
    </row>
    <row r="338" spans="1:6">
      <c r="A338" s="20"/>
      <c r="B338" s="20"/>
      <c r="C338" s="20" t="s">
        <v>960</v>
      </c>
      <c r="D338" s="30">
        <v>6.01</v>
      </c>
      <c r="E338" s="20"/>
      <c r="F338" s="20"/>
    </row>
    <row r="339" spans="1:6">
      <c r="A339" s="20"/>
      <c r="B339" s="20"/>
      <c r="C339" s="20" t="s">
        <v>961</v>
      </c>
      <c r="D339" s="30">
        <v>6.01</v>
      </c>
      <c r="E339" s="20"/>
      <c r="F339" s="20"/>
    </row>
    <row r="340" spans="1:6">
      <c r="A340" s="20"/>
      <c r="B340" s="20"/>
      <c r="C340" s="20" t="s">
        <v>962</v>
      </c>
      <c r="D340" s="30">
        <v>6.01</v>
      </c>
      <c r="E340" s="20"/>
      <c r="F340" s="20"/>
    </row>
    <row r="341" spans="1:6">
      <c r="A341" s="20"/>
      <c r="B341" s="20"/>
      <c r="C341" s="20" t="s">
        <v>963</v>
      </c>
      <c r="D341" s="30">
        <v>6.01</v>
      </c>
      <c r="E341" s="20"/>
      <c r="F341" s="20"/>
    </row>
    <row r="342" spans="1:6">
      <c r="A342" s="20"/>
      <c r="B342" s="20"/>
      <c r="C342" s="20" t="s">
        <v>964</v>
      </c>
      <c r="D342" s="30">
        <v>6.01</v>
      </c>
      <c r="E342" s="20"/>
      <c r="F342" s="20"/>
    </row>
    <row r="343" spans="1:6">
      <c r="A343" s="20"/>
      <c r="B343" s="20"/>
      <c r="C343" s="20" t="s">
        <v>965</v>
      </c>
      <c r="D343" s="30">
        <v>6.01</v>
      </c>
      <c r="E343" s="20"/>
      <c r="F343" s="20"/>
    </row>
    <row r="344" spans="1:6">
      <c r="A344" s="20"/>
      <c r="B344" s="20"/>
      <c r="C344" s="20" t="s">
        <v>966</v>
      </c>
      <c r="D344" s="30">
        <v>6.01</v>
      </c>
      <c r="E344" s="20"/>
      <c r="F344" s="20"/>
    </row>
    <row r="345" spans="1:6">
      <c r="A345" s="20"/>
      <c r="B345" s="20"/>
      <c r="C345" s="20" t="s">
        <v>967</v>
      </c>
      <c r="D345" s="30">
        <v>6.01</v>
      </c>
      <c r="E345" s="20"/>
      <c r="F345" s="20"/>
    </row>
    <row r="346" spans="1:6">
      <c r="A346" s="20"/>
      <c r="B346" s="20"/>
      <c r="C346" s="20" t="s">
        <v>968</v>
      </c>
      <c r="D346" s="30">
        <v>6.01</v>
      </c>
      <c r="E346" s="20"/>
      <c r="F346" s="20"/>
    </row>
    <row r="347" spans="1:6">
      <c r="A347" s="20"/>
      <c r="B347" s="20"/>
      <c r="C347" s="20" t="s">
        <v>969</v>
      </c>
      <c r="D347" s="30">
        <v>6.01</v>
      </c>
      <c r="E347" s="20"/>
      <c r="F347" s="20"/>
    </row>
    <row r="348" spans="1:6">
      <c r="A348" s="20"/>
      <c r="B348" s="20"/>
      <c r="C348" s="20" t="s">
        <v>970</v>
      </c>
      <c r="D348" s="30">
        <v>6.01</v>
      </c>
      <c r="E348" s="20"/>
      <c r="F348" s="20"/>
    </row>
    <row r="349" spans="1:6">
      <c r="A349" s="20"/>
      <c r="B349" s="20" t="s">
        <v>606</v>
      </c>
      <c r="C349" s="20" t="s">
        <v>971</v>
      </c>
      <c r="D349" s="30">
        <v>6.01</v>
      </c>
      <c r="E349" s="20"/>
      <c r="F349" s="20"/>
    </row>
    <row r="350" spans="1:6">
      <c r="A350" s="20"/>
      <c r="B350" s="20"/>
      <c r="C350" s="20" t="s">
        <v>972</v>
      </c>
      <c r="D350" s="30">
        <v>6.01</v>
      </c>
      <c r="E350" s="20"/>
      <c r="F350" s="20"/>
    </row>
    <row r="351" spans="1:6">
      <c r="A351" s="20"/>
      <c r="B351" s="20"/>
      <c r="C351" s="20" t="s">
        <v>973</v>
      </c>
      <c r="D351" s="30">
        <v>6.01</v>
      </c>
      <c r="E351" s="20"/>
      <c r="F351" s="20"/>
    </row>
    <row r="352" spans="1:6">
      <c r="A352" s="20"/>
      <c r="B352" s="20"/>
      <c r="C352" s="20" t="s">
        <v>974</v>
      </c>
      <c r="D352" s="30">
        <v>6.01</v>
      </c>
      <c r="E352" s="20"/>
      <c r="F352" s="20"/>
    </row>
    <row r="353" spans="1:6">
      <c r="A353" s="20"/>
      <c r="B353" s="20"/>
      <c r="C353" s="20" t="s">
        <v>975</v>
      </c>
      <c r="D353" s="30">
        <v>6.01</v>
      </c>
      <c r="E353" s="20"/>
      <c r="F353" s="20"/>
    </row>
    <row r="354" spans="1:6">
      <c r="A354" s="20"/>
      <c r="B354" s="20"/>
      <c r="C354" s="20" t="s">
        <v>976</v>
      </c>
      <c r="D354" s="30">
        <v>6.01</v>
      </c>
      <c r="E354" s="20"/>
      <c r="F354" s="20"/>
    </row>
    <row r="355" spans="1:6">
      <c r="A355" s="20"/>
      <c r="B355" s="20"/>
      <c r="C355" s="20" t="s">
        <v>977</v>
      </c>
      <c r="D355" s="30">
        <v>6.01</v>
      </c>
      <c r="E355" s="20"/>
      <c r="F355" s="20"/>
    </row>
    <row r="356" spans="1:6">
      <c r="A356" s="20"/>
      <c r="B356" s="20"/>
      <c r="C356" s="20" t="s">
        <v>978</v>
      </c>
      <c r="D356" s="30">
        <v>6.01</v>
      </c>
      <c r="E356" s="20"/>
      <c r="F356" s="20"/>
    </row>
    <row r="357" spans="1:6">
      <c r="A357" s="20"/>
      <c r="B357" s="20"/>
      <c r="C357" s="20" t="s">
        <v>979</v>
      </c>
      <c r="D357" s="30">
        <v>6.01</v>
      </c>
      <c r="E357" s="20"/>
      <c r="F357" s="20"/>
    </row>
    <row r="358" spans="1:6">
      <c r="A358" s="20"/>
      <c r="B358" s="20"/>
      <c r="C358" s="20" t="s">
        <v>980</v>
      </c>
      <c r="D358" s="30">
        <v>6.01</v>
      </c>
      <c r="E358" s="20"/>
      <c r="F358" s="20"/>
    </row>
    <row r="359" spans="1:6">
      <c r="A359" s="20"/>
      <c r="B359" s="20"/>
      <c r="C359" s="20" t="s">
        <v>981</v>
      </c>
      <c r="D359" s="30">
        <v>6.01</v>
      </c>
      <c r="E359" s="20"/>
      <c r="F359" s="20"/>
    </row>
    <row r="360" spans="1:6">
      <c r="A360" s="20"/>
      <c r="B360" s="20"/>
      <c r="C360" s="20" t="s">
        <v>982</v>
      </c>
      <c r="D360" s="30">
        <v>6.01</v>
      </c>
      <c r="E360" s="20"/>
      <c r="F360" s="20"/>
    </row>
    <row r="361" spans="1:6">
      <c r="A361" s="20"/>
      <c r="B361" s="20"/>
      <c r="C361" s="20" t="s">
        <v>983</v>
      </c>
      <c r="D361" s="30">
        <v>6.01</v>
      </c>
      <c r="E361" s="20"/>
      <c r="F361" s="20"/>
    </row>
    <row r="362" spans="1:6">
      <c r="A362" s="20"/>
      <c r="B362" s="20"/>
      <c r="C362" s="20" t="s">
        <v>984</v>
      </c>
      <c r="D362" s="30">
        <v>6.01</v>
      </c>
      <c r="E362" s="20"/>
      <c r="F362" s="20"/>
    </row>
    <row r="363" spans="1:6">
      <c r="A363" s="20"/>
      <c r="B363" s="20"/>
      <c r="C363" s="20" t="s">
        <v>985</v>
      </c>
      <c r="D363" s="30">
        <v>6.01</v>
      </c>
      <c r="E363" s="20"/>
      <c r="F363" s="20"/>
    </row>
    <row r="364" spans="1:6">
      <c r="A364" s="20"/>
      <c r="B364" s="20"/>
      <c r="C364" s="20" t="s">
        <v>986</v>
      </c>
      <c r="D364" s="30">
        <v>6.01</v>
      </c>
      <c r="E364" s="20"/>
      <c r="F364" s="20"/>
    </row>
    <row r="365" spans="1:6">
      <c r="A365" s="20"/>
      <c r="B365" s="20"/>
      <c r="C365" s="20" t="s">
        <v>987</v>
      </c>
      <c r="D365" s="30">
        <v>6.01</v>
      </c>
      <c r="E365" s="20"/>
      <c r="F365" s="20"/>
    </row>
    <row r="366" spans="1:6">
      <c r="A366" s="20"/>
      <c r="B366" s="20" t="s">
        <v>330</v>
      </c>
      <c r="C366" s="20" t="s">
        <v>833</v>
      </c>
      <c r="D366" s="30">
        <v>6.02</v>
      </c>
      <c r="E366" s="20"/>
      <c r="F366" s="20"/>
    </row>
    <row r="367" spans="1:6">
      <c r="A367" s="20"/>
      <c r="B367" s="20"/>
      <c r="C367" s="20" t="s">
        <v>834</v>
      </c>
      <c r="D367" s="30">
        <v>6.02</v>
      </c>
      <c r="E367" s="20"/>
      <c r="F367" s="20"/>
    </row>
    <row r="368" spans="1:6">
      <c r="A368" s="20"/>
      <c r="B368" s="20"/>
      <c r="C368" s="20" t="s">
        <v>835</v>
      </c>
      <c r="D368" s="30">
        <v>6.02</v>
      </c>
      <c r="E368" s="20"/>
      <c r="F368" s="20"/>
    </row>
    <row r="369" spans="1:6">
      <c r="A369" s="20"/>
      <c r="B369" s="20"/>
      <c r="C369" s="20" t="s">
        <v>988</v>
      </c>
      <c r="D369" s="30">
        <v>6.02</v>
      </c>
      <c r="E369" s="20"/>
      <c r="F369" s="20"/>
    </row>
    <row r="370" spans="1:6">
      <c r="A370" s="20"/>
      <c r="B370" s="20"/>
      <c r="C370" s="20" t="s">
        <v>837</v>
      </c>
      <c r="D370" s="30">
        <v>6.02</v>
      </c>
      <c r="E370" s="20"/>
      <c r="F370" s="20"/>
    </row>
    <row r="371" spans="1:6">
      <c r="A371" s="20"/>
      <c r="B371" s="20"/>
      <c r="C371" s="20" t="s">
        <v>838</v>
      </c>
      <c r="D371" s="30">
        <v>6.02</v>
      </c>
      <c r="E371" s="20"/>
      <c r="F371" s="20"/>
    </row>
    <row r="372" spans="1:6">
      <c r="A372" s="20"/>
      <c r="B372" s="20"/>
      <c r="C372" s="20" t="s">
        <v>335</v>
      </c>
      <c r="D372" s="30">
        <v>6.02</v>
      </c>
      <c r="E372" s="20"/>
      <c r="F372" s="20"/>
    </row>
    <row r="373" spans="1:6">
      <c r="A373" s="20"/>
      <c r="B373" s="20"/>
      <c r="C373" s="20" t="s">
        <v>989</v>
      </c>
      <c r="D373" s="30">
        <v>6.02</v>
      </c>
      <c r="E373" s="20"/>
      <c r="F373" s="20"/>
    </row>
    <row r="374" spans="1:6">
      <c r="A374" s="20"/>
      <c r="B374" s="20"/>
      <c r="C374" s="20" t="s">
        <v>336</v>
      </c>
      <c r="D374" s="30">
        <v>6.02</v>
      </c>
      <c r="E374" s="20"/>
      <c r="F374" s="20"/>
    </row>
    <row r="375" spans="1:6">
      <c r="A375" s="20"/>
      <c r="B375" s="20"/>
      <c r="C375" s="20" t="s">
        <v>990</v>
      </c>
      <c r="D375" s="30">
        <v>6.02</v>
      </c>
      <c r="E375" s="20"/>
      <c r="F375" s="20"/>
    </row>
    <row r="376" spans="1:6">
      <c r="A376" s="20"/>
      <c r="B376" s="20"/>
      <c r="C376" s="20" t="s">
        <v>991</v>
      </c>
      <c r="D376" s="30">
        <v>6.02</v>
      </c>
      <c r="E376" s="20"/>
      <c r="F376" s="20"/>
    </row>
    <row r="377" spans="1:6">
      <c r="A377" s="20"/>
      <c r="B377" s="20"/>
      <c r="C377" s="20" t="s">
        <v>992</v>
      </c>
      <c r="D377" s="30">
        <v>6.02</v>
      </c>
      <c r="E377" s="20"/>
      <c r="F377" s="20"/>
    </row>
    <row r="378" spans="1:6">
      <c r="A378" s="20"/>
      <c r="B378" s="20"/>
      <c r="C378" s="20" t="s">
        <v>993</v>
      </c>
      <c r="D378" s="30">
        <v>6.02</v>
      </c>
      <c r="E378" s="20"/>
      <c r="F378" s="20"/>
    </row>
    <row r="379" spans="1:6">
      <c r="A379" s="20"/>
      <c r="B379" s="20"/>
      <c r="C379" s="20" t="s">
        <v>994</v>
      </c>
      <c r="D379" s="30">
        <v>6.02</v>
      </c>
      <c r="E379" s="20"/>
      <c r="F379" s="20"/>
    </row>
    <row r="380" spans="1:6">
      <c r="A380" s="20"/>
      <c r="B380" s="20"/>
      <c r="C380" s="20" t="s">
        <v>995</v>
      </c>
      <c r="D380" s="30">
        <v>6.02</v>
      </c>
      <c r="E380" s="20"/>
      <c r="F380" s="20"/>
    </row>
    <row r="381" spans="1:6">
      <c r="A381" s="20"/>
      <c r="B381" s="20"/>
      <c r="C381" s="20" t="s">
        <v>850</v>
      </c>
      <c r="D381" s="30">
        <v>6.02</v>
      </c>
      <c r="E381" s="20"/>
      <c r="F381" s="20"/>
    </row>
    <row r="382" spans="1:6">
      <c r="A382" s="20"/>
      <c r="B382" s="20"/>
      <c r="C382" s="20" t="s">
        <v>996</v>
      </c>
      <c r="D382" s="30">
        <v>6.02</v>
      </c>
      <c r="E382" s="20"/>
      <c r="F382" s="20"/>
    </row>
    <row r="383" spans="1:6">
      <c r="A383" s="20"/>
      <c r="B383" s="20"/>
      <c r="C383" s="20" t="s">
        <v>997</v>
      </c>
      <c r="D383" s="30">
        <v>6.02</v>
      </c>
      <c r="E383" s="20"/>
      <c r="F383" s="20"/>
    </row>
    <row r="384" spans="1:6">
      <c r="A384" s="20"/>
      <c r="B384" s="20"/>
      <c r="C384" s="20" t="s">
        <v>845</v>
      </c>
      <c r="D384" s="30">
        <v>6.02</v>
      </c>
      <c r="E384" s="20"/>
      <c r="F384" s="20"/>
    </row>
    <row r="385" spans="1:6">
      <c r="A385" s="20"/>
      <c r="B385" s="20"/>
      <c r="C385" s="20" t="s">
        <v>998</v>
      </c>
      <c r="D385" s="30">
        <v>6.02</v>
      </c>
      <c r="E385" s="20"/>
      <c r="F385" s="20"/>
    </row>
    <row r="386" spans="1:6">
      <c r="A386" s="20"/>
      <c r="B386" s="20"/>
      <c r="C386" s="20" t="s">
        <v>999</v>
      </c>
      <c r="D386" s="30">
        <v>6.02</v>
      </c>
      <c r="E386" s="20"/>
      <c r="F386" s="20"/>
    </row>
    <row r="387" spans="1:6">
      <c r="A387" s="20"/>
      <c r="B387" s="20"/>
      <c r="C387" s="20" t="s">
        <v>1000</v>
      </c>
      <c r="D387" s="30">
        <v>6.02</v>
      </c>
      <c r="E387" s="20"/>
      <c r="F387" s="20"/>
    </row>
    <row r="388" spans="1:6">
      <c r="A388" s="20"/>
      <c r="B388" s="20"/>
      <c r="C388" s="20" t="s">
        <v>1001</v>
      </c>
      <c r="D388" s="30">
        <v>6.02</v>
      </c>
      <c r="E388" s="20"/>
      <c r="F388" s="20"/>
    </row>
    <row r="389" spans="1:6">
      <c r="A389" s="20"/>
      <c r="B389" s="20"/>
      <c r="C389" s="20" t="s">
        <v>1002</v>
      </c>
      <c r="D389" s="30">
        <v>6.02</v>
      </c>
      <c r="E389" s="20"/>
      <c r="F389" s="20"/>
    </row>
    <row r="390" spans="1:6">
      <c r="A390" s="20"/>
      <c r="B390" s="20"/>
      <c r="C390" s="20" t="s">
        <v>1003</v>
      </c>
      <c r="D390" s="30">
        <v>6.02</v>
      </c>
      <c r="E390" s="20"/>
      <c r="F390" s="20"/>
    </row>
    <row r="391" spans="1:6">
      <c r="A391" s="20"/>
      <c r="B391" s="20"/>
      <c r="C391" s="20" t="s">
        <v>333</v>
      </c>
      <c r="D391" s="30">
        <v>6.02</v>
      </c>
      <c r="E391" s="20"/>
      <c r="F391" s="20"/>
    </row>
    <row r="392" spans="1:6">
      <c r="A392" s="20"/>
      <c r="B392" s="20"/>
      <c r="C392" s="20" t="s">
        <v>331</v>
      </c>
      <c r="D392" s="30">
        <v>6.02</v>
      </c>
      <c r="E392" s="20"/>
      <c r="F392" s="20"/>
    </row>
    <row r="393" spans="1:6">
      <c r="A393" s="20"/>
      <c r="B393" s="20"/>
      <c r="C393" s="20" t="s">
        <v>337</v>
      </c>
      <c r="D393" s="30">
        <v>6.02</v>
      </c>
      <c r="E393" s="20"/>
      <c r="F393" s="20"/>
    </row>
    <row r="394" spans="1:6">
      <c r="A394" s="20"/>
      <c r="B394" s="20"/>
      <c r="C394" s="20" t="s">
        <v>843</v>
      </c>
      <c r="D394" s="30">
        <v>6.02</v>
      </c>
      <c r="E394" s="20"/>
      <c r="F394" s="20"/>
    </row>
    <row r="395" spans="1:6">
      <c r="A395" s="20"/>
      <c r="B395" s="20"/>
      <c r="C395" s="20" t="s">
        <v>844</v>
      </c>
      <c r="D395" s="30">
        <v>6.02</v>
      </c>
      <c r="E395" s="20"/>
      <c r="F395" s="20"/>
    </row>
    <row r="396" spans="1:6">
      <c r="A396" s="20"/>
      <c r="B396" s="20" t="s">
        <v>315</v>
      </c>
      <c r="C396" s="20" t="s">
        <v>869</v>
      </c>
      <c r="D396" s="30">
        <v>6.02</v>
      </c>
      <c r="E396" s="20"/>
      <c r="F396" s="20"/>
    </row>
    <row r="397" spans="1:6">
      <c r="A397" s="20"/>
      <c r="B397" s="20"/>
      <c r="C397" s="20" t="s">
        <v>1004</v>
      </c>
      <c r="D397" s="30">
        <v>6.02</v>
      </c>
      <c r="E397" s="20"/>
      <c r="F397" s="20"/>
    </row>
    <row r="398" spans="1:6">
      <c r="A398" s="20"/>
      <c r="B398" s="20"/>
      <c r="C398" s="20" t="s">
        <v>871</v>
      </c>
      <c r="D398" s="30">
        <v>6.02</v>
      </c>
      <c r="E398" s="20"/>
      <c r="F398" s="20"/>
    </row>
    <row r="399" spans="1:6">
      <c r="A399" s="20"/>
      <c r="B399" s="20"/>
      <c r="C399" s="20" t="s">
        <v>892</v>
      </c>
      <c r="D399" s="30">
        <v>6.02</v>
      </c>
      <c r="E399" s="20"/>
      <c r="F399" s="20"/>
    </row>
    <row r="400" spans="1:6">
      <c r="A400" s="20"/>
      <c r="B400" s="20"/>
      <c r="C400" s="20" t="s">
        <v>1005</v>
      </c>
      <c r="D400" s="30">
        <v>6.02</v>
      </c>
      <c r="E400" s="20"/>
      <c r="F400" s="20"/>
    </row>
    <row r="401" spans="1:6">
      <c r="A401" s="20"/>
      <c r="B401" s="20"/>
      <c r="C401" s="20" t="s">
        <v>321</v>
      </c>
      <c r="D401" s="30">
        <v>6.02</v>
      </c>
      <c r="E401" s="20"/>
      <c r="F401" s="20"/>
    </row>
    <row r="402" spans="1:6">
      <c r="A402" s="20"/>
      <c r="B402" s="20"/>
      <c r="C402" s="20" t="s">
        <v>894</v>
      </c>
      <c r="D402" s="30">
        <v>6.02</v>
      </c>
      <c r="E402" s="20"/>
      <c r="F402" s="20"/>
    </row>
    <row r="403" spans="1:6">
      <c r="A403" s="20"/>
      <c r="B403" s="20"/>
      <c r="C403" s="20" t="s">
        <v>874</v>
      </c>
      <c r="D403" s="30">
        <v>6.02</v>
      </c>
      <c r="E403" s="20"/>
      <c r="F403" s="20"/>
    </row>
    <row r="404" spans="1:6">
      <c r="A404" s="20"/>
      <c r="B404" s="20"/>
      <c r="C404" s="20" t="s">
        <v>1006</v>
      </c>
      <c r="D404" s="30">
        <v>6.02</v>
      </c>
      <c r="E404" s="20"/>
      <c r="F404" s="20"/>
    </row>
    <row r="405" spans="1:6">
      <c r="A405" s="20"/>
      <c r="B405" s="20"/>
      <c r="C405" s="20" t="s">
        <v>890</v>
      </c>
      <c r="D405" s="30">
        <v>6.02</v>
      </c>
      <c r="E405" s="20"/>
      <c r="F405" s="20"/>
    </row>
    <row r="406" spans="1:6">
      <c r="A406" s="20"/>
      <c r="B406" s="20"/>
      <c r="C406" s="20" t="s">
        <v>319</v>
      </c>
      <c r="D406" s="30">
        <v>6.02</v>
      </c>
      <c r="E406" s="20"/>
      <c r="F406" s="20"/>
    </row>
    <row r="407" spans="1:6">
      <c r="A407" s="20"/>
      <c r="B407" s="20"/>
      <c r="C407" s="20" t="s">
        <v>875</v>
      </c>
      <c r="D407" s="30">
        <v>6.02</v>
      </c>
      <c r="E407" s="20"/>
      <c r="F407" s="20"/>
    </row>
    <row r="408" spans="1:6">
      <c r="A408" s="20"/>
      <c r="B408" s="20"/>
      <c r="C408" s="20" t="s">
        <v>320</v>
      </c>
      <c r="D408" s="30">
        <v>6.02</v>
      </c>
      <c r="E408" s="20"/>
      <c r="F408" s="20"/>
    </row>
    <row r="409" spans="1:6">
      <c r="A409" s="20"/>
      <c r="B409" s="20"/>
      <c r="C409" s="20" t="s">
        <v>318</v>
      </c>
      <c r="D409" s="30">
        <v>6.02</v>
      </c>
      <c r="E409" s="20"/>
      <c r="F409" s="20"/>
    </row>
    <row r="410" spans="1:6">
      <c r="A410" s="20"/>
      <c r="B410" s="20"/>
      <c r="C410" s="20" t="s">
        <v>880</v>
      </c>
      <c r="D410" s="30">
        <v>6.02</v>
      </c>
      <c r="E410" s="20"/>
      <c r="F410" s="20"/>
    </row>
    <row r="411" spans="1:6">
      <c r="A411" s="20"/>
      <c r="B411" s="20"/>
      <c r="C411" s="20" t="s">
        <v>1007</v>
      </c>
      <c r="D411" s="30">
        <v>6.02</v>
      </c>
      <c r="E411" s="20"/>
      <c r="F411" s="20"/>
    </row>
    <row r="412" spans="1:6">
      <c r="A412" s="20"/>
      <c r="B412" s="20"/>
      <c r="C412" s="20" t="s">
        <v>884</v>
      </c>
      <c r="D412" s="30">
        <v>6.02</v>
      </c>
      <c r="E412" s="20"/>
      <c r="F412" s="20"/>
    </row>
    <row r="413" spans="1:6">
      <c r="A413" s="20"/>
      <c r="B413" s="20"/>
      <c r="C413" s="20" t="s">
        <v>886</v>
      </c>
      <c r="D413" s="30">
        <v>6.02</v>
      </c>
      <c r="E413" s="20"/>
      <c r="F413" s="20"/>
    </row>
    <row r="414" spans="1:6">
      <c r="A414" s="20"/>
      <c r="B414" s="20"/>
      <c r="C414" s="20" t="s">
        <v>887</v>
      </c>
      <c r="D414" s="30">
        <v>6.02</v>
      </c>
      <c r="E414" s="20"/>
      <c r="F414" s="20"/>
    </row>
    <row r="415" spans="1:6">
      <c r="A415" s="20"/>
      <c r="B415" s="20"/>
      <c r="C415" s="20" t="s">
        <v>888</v>
      </c>
      <c r="D415" s="30">
        <v>6.02</v>
      </c>
      <c r="E415" s="20"/>
      <c r="F415" s="20"/>
    </row>
    <row r="416" spans="1:6">
      <c r="A416" s="20"/>
      <c r="B416" s="20"/>
      <c r="C416" s="20" t="s">
        <v>882</v>
      </c>
      <c r="D416" s="30">
        <v>6.02</v>
      </c>
      <c r="E416" s="20"/>
      <c r="F416" s="20"/>
    </row>
    <row r="417" spans="1:6">
      <c r="A417" s="20"/>
      <c r="B417" s="20"/>
      <c r="C417" s="20" t="s">
        <v>877</v>
      </c>
      <c r="D417" s="30">
        <v>6.02</v>
      </c>
      <c r="E417" s="20"/>
      <c r="F417" s="20"/>
    </row>
    <row r="418" spans="1:6">
      <c r="A418" s="20"/>
      <c r="B418" s="20"/>
      <c r="C418" s="20" t="s">
        <v>889</v>
      </c>
      <c r="D418" s="30">
        <v>6.02</v>
      </c>
      <c r="E418" s="20"/>
      <c r="F418" s="20"/>
    </row>
    <row r="419" spans="1:6">
      <c r="A419" s="20"/>
      <c r="B419" s="20"/>
      <c r="C419" s="20" t="s">
        <v>885</v>
      </c>
      <c r="D419" s="20">
        <v>6.02</v>
      </c>
      <c r="E419" s="20"/>
      <c r="F419" s="20"/>
    </row>
    <row r="420" spans="1:6">
      <c r="A420" s="20"/>
      <c r="B420" s="20"/>
      <c r="C420" s="20" t="s">
        <v>883</v>
      </c>
      <c r="D420" s="20">
        <v>6.02</v>
      </c>
      <c r="E420" s="20"/>
      <c r="F420" s="20"/>
    </row>
    <row r="421" spans="1:6">
      <c r="A421" s="20"/>
      <c r="B421" s="20"/>
      <c r="C421" s="20" t="s">
        <v>889</v>
      </c>
      <c r="D421" s="20">
        <v>6.02</v>
      </c>
      <c r="E421" s="20"/>
      <c r="F421" s="20"/>
    </row>
    <row r="422" spans="1:6">
      <c r="A422" s="20"/>
      <c r="B422" s="20" t="s">
        <v>604</v>
      </c>
      <c r="C422" s="20" t="s">
        <v>1008</v>
      </c>
      <c r="D422" s="20">
        <v>6.02</v>
      </c>
      <c r="E422" s="20"/>
      <c r="F422" s="20"/>
    </row>
    <row r="423" spans="1:6">
      <c r="A423" s="20"/>
      <c r="B423" s="20"/>
      <c r="C423" s="20" t="s">
        <v>920</v>
      </c>
      <c r="D423" s="20">
        <v>6.02</v>
      </c>
      <c r="E423" s="20"/>
      <c r="F423" s="20"/>
    </row>
    <row r="424" spans="1:6">
      <c r="A424" s="20"/>
      <c r="B424" s="20"/>
      <c r="C424" s="20" t="s">
        <v>930</v>
      </c>
      <c r="D424" s="20">
        <v>6.02</v>
      </c>
      <c r="E424" s="20"/>
      <c r="F424" s="20"/>
    </row>
    <row r="425" spans="1:6">
      <c r="A425" s="20"/>
      <c r="B425" s="20"/>
      <c r="C425" s="20" t="s">
        <v>1009</v>
      </c>
      <c r="D425" s="20">
        <v>6.02</v>
      </c>
      <c r="E425" s="20"/>
      <c r="F425" s="20"/>
    </row>
    <row r="426" spans="1:6">
      <c r="A426" s="20"/>
      <c r="B426" s="20"/>
      <c r="C426" s="20" t="s">
        <v>925</v>
      </c>
      <c r="D426" s="20">
        <v>6.02</v>
      </c>
      <c r="E426" s="20"/>
      <c r="F426" s="20"/>
    </row>
    <row r="427" spans="1:6">
      <c r="A427" s="20"/>
      <c r="B427" s="20"/>
      <c r="C427" s="20" t="s">
        <v>917</v>
      </c>
      <c r="D427" s="20">
        <v>6.02</v>
      </c>
      <c r="E427" s="20"/>
      <c r="F427" s="20"/>
    </row>
    <row r="428" spans="1:6">
      <c r="A428" s="20"/>
      <c r="B428" s="20"/>
      <c r="C428" s="20" t="s">
        <v>938</v>
      </c>
      <c r="D428" s="20">
        <v>6.02</v>
      </c>
      <c r="E428" s="20"/>
      <c r="F428" s="20"/>
    </row>
    <row r="429" spans="1:6">
      <c r="A429" s="20"/>
      <c r="B429" s="20"/>
      <c r="C429" s="20" t="s">
        <v>929</v>
      </c>
      <c r="D429" s="20">
        <v>6.02</v>
      </c>
      <c r="E429" s="20"/>
      <c r="F429" s="20"/>
    </row>
    <row r="430" spans="1:6">
      <c r="A430" s="20"/>
      <c r="B430" s="20"/>
      <c r="C430" s="20" t="s">
        <v>1010</v>
      </c>
      <c r="D430" s="20">
        <v>6.02</v>
      </c>
      <c r="E430" s="20"/>
      <c r="F430" s="20"/>
    </row>
    <row r="431" spans="1:6">
      <c r="A431" s="20"/>
      <c r="B431" s="20"/>
      <c r="C431" s="20" t="s">
        <v>932</v>
      </c>
      <c r="D431" s="20">
        <v>6.02</v>
      </c>
      <c r="E431" s="20"/>
      <c r="F431" s="20"/>
    </row>
    <row r="432" spans="1:6">
      <c r="A432" s="20"/>
      <c r="B432" s="20"/>
      <c r="C432" s="20" t="s">
        <v>1011</v>
      </c>
      <c r="D432" s="20">
        <v>6.02</v>
      </c>
      <c r="E432" s="20"/>
      <c r="F432" s="20"/>
    </row>
    <row r="433" spans="1:6">
      <c r="A433" s="20"/>
      <c r="B433" s="20"/>
      <c r="C433" s="20" t="s">
        <v>843</v>
      </c>
      <c r="D433" s="20">
        <v>6.02</v>
      </c>
      <c r="E433" s="20"/>
      <c r="F433" s="20"/>
    </row>
    <row r="434" spans="1:6">
      <c r="A434" s="20"/>
      <c r="B434" s="20"/>
      <c r="C434" s="20" t="s">
        <v>923</v>
      </c>
      <c r="D434" s="20">
        <v>6.02</v>
      </c>
      <c r="E434" s="20"/>
      <c r="F434" s="20"/>
    </row>
    <row r="435" spans="1:6">
      <c r="A435" s="20"/>
      <c r="B435" s="20"/>
      <c r="C435" s="20" t="s">
        <v>1012</v>
      </c>
      <c r="D435" s="20">
        <v>6.02</v>
      </c>
      <c r="E435" s="20"/>
      <c r="F435" s="20"/>
    </row>
    <row r="436" spans="1:6">
      <c r="A436" s="20"/>
      <c r="B436" s="20"/>
      <c r="C436" s="20" t="s">
        <v>1013</v>
      </c>
      <c r="D436" s="20">
        <v>6.02</v>
      </c>
      <c r="E436" s="20"/>
      <c r="F436" s="20"/>
    </row>
    <row r="437" spans="1:6">
      <c r="A437" s="20"/>
      <c r="B437" s="20"/>
      <c r="C437" s="20" t="s">
        <v>927</v>
      </c>
      <c r="D437" s="20">
        <v>6.02</v>
      </c>
      <c r="E437" s="20"/>
      <c r="F437" s="20"/>
    </row>
    <row r="438" spans="1:6">
      <c r="A438" s="20"/>
      <c r="B438" s="20" t="s">
        <v>607</v>
      </c>
      <c r="C438" s="20" t="s">
        <v>896</v>
      </c>
      <c r="D438" s="20">
        <v>6.02</v>
      </c>
      <c r="E438" s="20"/>
      <c r="F438" s="20"/>
    </row>
    <row r="439" spans="1:6">
      <c r="A439" s="20"/>
      <c r="B439" s="20"/>
      <c r="C439" s="20" t="s">
        <v>897</v>
      </c>
      <c r="D439" s="20">
        <v>6.02</v>
      </c>
      <c r="E439" s="20"/>
      <c r="F439" s="20"/>
    </row>
    <row r="440" spans="1:6">
      <c r="A440" s="20"/>
      <c r="B440" s="20"/>
      <c r="C440" s="20" t="s">
        <v>898</v>
      </c>
      <c r="D440" s="20">
        <v>6.02</v>
      </c>
      <c r="E440" s="20"/>
      <c r="F440" s="20"/>
    </row>
    <row r="441" spans="1:6">
      <c r="A441" s="20"/>
      <c r="B441" s="20"/>
      <c r="C441" s="20" t="s">
        <v>1014</v>
      </c>
      <c r="D441" s="20">
        <v>6.02</v>
      </c>
      <c r="E441" s="20"/>
      <c r="F441" s="20"/>
    </row>
    <row r="442" spans="1:6">
      <c r="A442" s="20"/>
      <c r="B442" s="20"/>
      <c r="C442" s="20" t="s">
        <v>916</v>
      </c>
      <c r="D442" s="20">
        <v>6.02</v>
      </c>
      <c r="E442" s="20"/>
      <c r="F442" s="20"/>
    </row>
    <row r="443" spans="1:6">
      <c r="A443" s="20"/>
      <c r="B443" s="20"/>
      <c r="C443" s="20" t="s">
        <v>899</v>
      </c>
      <c r="D443" s="20">
        <v>6.02</v>
      </c>
      <c r="E443" s="20"/>
      <c r="F443" s="20"/>
    </row>
    <row r="444" spans="1:6">
      <c r="A444" s="20"/>
      <c r="B444" s="20"/>
      <c r="C444" s="20" t="s">
        <v>900</v>
      </c>
      <c r="D444" s="20">
        <v>6.02</v>
      </c>
      <c r="E444" s="20"/>
      <c r="F444" s="20"/>
    </row>
    <row r="445" spans="1:6">
      <c r="A445" s="20"/>
      <c r="B445" s="20"/>
      <c r="C445" s="20" t="s">
        <v>901</v>
      </c>
      <c r="D445" s="20">
        <v>6.02</v>
      </c>
      <c r="E445" s="20"/>
      <c r="F445" s="20"/>
    </row>
    <row r="446" spans="1:6">
      <c r="A446" s="20"/>
      <c r="B446" s="20"/>
      <c r="C446" s="20" t="s">
        <v>902</v>
      </c>
      <c r="D446" s="20">
        <v>6.02</v>
      </c>
      <c r="E446" s="20"/>
      <c r="F446" s="20"/>
    </row>
    <row r="447" spans="1:6">
      <c r="A447" s="20"/>
      <c r="B447" s="20"/>
      <c r="C447" s="20" t="s">
        <v>903</v>
      </c>
      <c r="D447" s="20">
        <v>6.02</v>
      </c>
      <c r="E447" s="20"/>
      <c r="F447" s="20"/>
    </row>
    <row r="448" spans="1:6">
      <c r="A448" s="20"/>
      <c r="B448" s="20"/>
      <c r="C448" s="20" t="s">
        <v>905</v>
      </c>
      <c r="D448" s="20">
        <v>6.02</v>
      </c>
      <c r="E448" s="20"/>
      <c r="F448" s="20"/>
    </row>
    <row r="449" spans="1:6">
      <c r="A449" s="20"/>
      <c r="B449" s="20"/>
      <c r="C449" s="20" t="s">
        <v>1015</v>
      </c>
      <c r="D449" s="20">
        <v>6.02</v>
      </c>
      <c r="E449" s="20"/>
      <c r="F449" s="20"/>
    </row>
    <row r="450" spans="1:6">
      <c r="A450" s="20"/>
      <c r="B450" s="20"/>
      <c r="C450" s="20" t="s">
        <v>908</v>
      </c>
      <c r="D450" s="20">
        <v>6.02</v>
      </c>
      <c r="E450" s="20"/>
      <c r="F450" s="20"/>
    </row>
    <row r="451" spans="1:6">
      <c r="A451" s="20"/>
      <c r="B451" s="20"/>
      <c r="C451" s="20" t="s">
        <v>1016</v>
      </c>
      <c r="D451" s="20">
        <v>6.02</v>
      </c>
      <c r="E451" s="20"/>
      <c r="F451" s="20"/>
    </row>
    <row r="452" spans="1:6">
      <c r="A452" s="20"/>
      <c r="B452" s="20"/>
      <c r="C452" s="20" t="s">
        <v>1017</v>
      </c>
      <c r="D452" s="20">
        <v>6.02</v>
      </c>
      <c r="E452" s="20"/>
      <c r="F452" s="20"/>
    </row>
    <row r="453" spans="1:6">
      <c r="A453" s="20"/>
      <c r="B453" s="20"/>
      <c r="C453" s="20" t="s">
        <v>1018</v>
      </c>
      <c r="D453" s="20">
        <v>6.02</v>
      </c>
      <c r="E453" s="20"/>
      <c r="F453" s="20"/>
    </row>
    <row r="454" spans="1:6">
      <c r="A454" s="20"/>
      <c r="B454" s="20"/>
      <c r="C454" s="20" t="s">
        <v>1019</v>
      </c>
      <c r="D454" s="20">
        <v>6.02</v>
      </c>
      <c r="E454" s="20"/>
      <c r="F454" s="20"/>
    </row>
    <row r="455" spans="1:6">
      <c r="A455" s="20"/>
      <c r="B455" s="20"/>
      <c r="C455" s="20" t="s">
        <v>1020</v>
      </c>
      <c r="D455" s="20">
        <v>6.02</v>
      </c>
      <c r="E455" s="20"/>
      <c r="F455" s="20"/>
    </row>
    <row r="456" spans="1:6">
      <c r="A456" s="20"/>
      <c r="B456" s="20"/>
      <c r="C456" s="20" t="s">
        <v>910</v>
      </c>
      <c r="D456" s="20">
        <v>6.02</v>
      </c>
      <c r="E456" s="20"/>
      <c r="F456" s="20"/>
    </row>
    <row r="457" spans="1:6">
      <c r="A457" s="20"/>
      <c r="B457" s="20"/>
      <c r="C457" s="20" t="s">
        <v>1021</v>
      </c>
      <c r="D457" s="20">
        <v>6.02</v>
      </c>
      <c r="E457" s="20"/>
      <c r="F457" s="20"/>
    </row>
    <row r="458" spans="1:6">
      <c r="A458" s="20"/>
      <c r="B458" s="20"/>
      <c r="C458" s="20" t="s">
        <v>911</v>
      </c>
      <c r="D458" s="20">
        <v>6.02</v>
      </c>
      <c r="E458" s="20"/>
      <c r="F458" s="20"/>
    </row>
    <row r="459" spans="1:6">
      <c r="A459" s="20"/>
      <c r="B459" s="20"/>
      <c r="C459" s="20" t="s">
        <v>1022</v>
      </c>
      <c r="D459" s="20">
        <v>6.02</v>
      </c>
      <c r="E459" s="20"/>
      <c r="F459" s="20"/>
    </row>
    <row r="460" spans="1:6">
      <c r="A460" s="20"/>
      <c r="B460" s="20"/>
      <c r="C460" s="20" t="s">
        <v>1023</v>
      </c>
      <c r="D460" s="20">
        <v>6.02</v>
      </c>
      <c r="E460" s="20"/>
      <c r="F460" s="20"/>
    </row>
    <row r="461" spans="1:6">
      <c r="A461" s="20"/>
      <c r="B461" s="20"/>
      <c r="C461" s="20" t="s">
        <v>913</v>
      </c>
      <c r="D461" s="20">
        <v>6.02</v>
      </c>
      <c r="E461" s="20"/>
      <c r="F461" s="20"/>
    </row>
    <row r="462" spans="1:6">
      <c r="A462" s="20"/>
      <c r="B462" s="20"/>
      <c r="C462" s="20" t="s">
        <v>914</v>
      </c>
      <c r="D462" s="20">
        <v>6.02</v>
      </c>
      <c r="E462" s="20"/>
      <c r="F462" s="20"/>
    </row>
    <row r="463" spans="1:6">
      <c r="A463" s="20"/>
      <c r="B463" s="20"/>
      <c r="C463" s="20" t="s">
        <v>915</v>
      </c>
      <c r="D463" s="30">
        <v>6.02</v>
      </c>
      <c r="E463" s="20"/>
      <c r="F463" s="20"/>
    </row>
    <row r="464" spans="1:6">
      <c r="A464" s="20"/>
      <c r="B464" s="20"/>
      <c r="C464" s="20" t="s">
        <v>1024</v>
      </c>
      <c r="D464" s="30">
        <v>6.02</v>
      </c>
      <c r="E464" s="20"/>
      <c r="F464" s="20"/>
    </row>
    <row r="465" spans="1:6">
      <c r="A465" s="20"/>
      <c r="B465" s="20" t="s">
        <v>603</v>
      </c>
      <c r="C465" s="20" t="s">
        <v>1025</v>
      </c>
      <c r="D465" s="30">
        <v>6.02</v>
      </c>
      <c r="E465" s="20"/>
      <c r="F465" s="20"/>
    </row>
    <row r="466" spans="1:6">
      <c r="A466" s="20"/>
      <c r="B466" s="20"/>
      <c r="C466" s="20" t="s">
        <v>942</v>
      </c>
      <c r="D466" s="30">
        <v>6.02</v>
      </c>
      <c r="E466" s="20"/>
      <c r="F466" s="20"/>
    </row>
    <row r="467" spans="1:6">
      <c r="A467" s="20"/>
      <c r="B467" s="20"/>
      <c r="C467" s="20" t="s">
        <v>943</v>
      </c>
      <c r="D467" s="30">
        <v>6.02</v>
      </c>
      <c r="E467" s="20"/>
      <c r="F467" s="20"/>
    </row>
    <row r="468" spans="1:6">
      <c r="A468" s="20"/>
      <c r="B468" s="20"/>
      <c r="C468" s="20" t="s">
        <v>1026</v>
      </c>
      <c r="D468" s="30">
        <v>6.02</v>
      </c>
      <c r="E468" s="20"/>
      <c r="F468" s="20"/>
    </row>
    <row r="469" spans="1:6">
      <c r="A469" s="20"/>
      <c r="B469" s="20"/>
      <c r="C469" s="20" t="s">
        <v>1027</v>
      </c>
      <c r="D469" s="30">
        <v>6.02</v>
      </c>
      <c r="E469" s="20"/>
      <c r="F469" s="20"/>
    </row>
    <row r="470" spans="1:6">
      <c r="A470" s="20"/>
      <c r="B470" s="20"/>
      <c r="C470" s="20" t="s">
        <v>944</v>
      </c>
      <c r="D470" s="30">
        <v>6.02</v>
      </c>
      <c r="E470" s="20"/>
      <c r="F470" s="20"/>
    </row>
    <row r="471" spans="1:6">
      <c r="A471" s="20"/>
      <c r="B471" s="20"/>
      <c r="C471" s="20" t="s">
        <v>1028</v>
      </c>
      <c r="D471" s="30">
        <v>6.02</v>
      </c>
      <c r="E471" s="20"/>
      <c r="F471" s="20"/>
    </row>
    <row r="472" spans="1:6">
      <c r="A472" s="20"/>
      <c r="B472" s="20"/>
      <c r="C472" s="20" t="s">
        <v>1029</v>
      </c>
      <c r="D472" s="30">
        <v>6.02</v>
      </c>
      <c r="E472" s="20"/>
      <c r="F472" s="20"/>
    </row>
    <row r="473" spans="1:6">
      <c r="A473" s="20"/>
      <c r="B473" s="20"/>
      <c r="C473" s="20" t="s">
        <v>1030</v>
      </c>
      <c r="D473" s="30">
        <v>6.02</v>
      </c>
      <c r="E473" s="20"/>
      <c r="F473" s="20"/>
    </row>
    <row r="474" spans="1:6">
      <c r="A474" s="20"/>
      <c r="B474" s="20"/>
      <c r="C474" s="20" t="s">
        <v>946</v>
      </c>
      <c r="D474" s="30">
        <v>6.02</v>
      </c>
      <c r="E474" s="20"/>
      <c r="F474" s="20"/>
    </row>
    <row r="475" spans="1:6">
      <c r="A475" s="20"/>
      <c r="B475" s="20"/>
      <c r="C475" s="20" t="s">
        <v>947</v>
      </c>
      <c r="D475" s="30">
        <v>6.02</v>
      </c>
      <c r="E475" s="20"/>
      <c r="F475" s="20"/>
    </row>
    <row r="476" spans="1:6">
      <c r="A476" s="20"/>
      <c r="B476" s="20"/>
      <c r="C476" s="20" t="s">
        <v>948</v>
      </c>
      <c r="D476" s="30">
        <v>6.02</v>
      </c>
      <c r="E476" s="20"/>
      <c r="F476" s="20"/>
    </row>
    <row r="477" spans="1:6">
      <c r="A477" s="20"/>
      <c r="B477" s="20"/>
      <c r="C477" s="20" t="s">
        <v>1031</v>
      </c>
      <c r="D477" s="30">
        <v>6.02</v>
      </c>
      <c r="E477" s="20"/>
      <c r="F477" s="20"/>
    </row>
    <row r="478" spans="1:6">
      <c r="A478" s="20"/>
      <c r="B478" s="20"/>
      <c r="C478" s="20" t="s">
        <v>1032</v>
      </c>
      <c r="D478" s="30">
        <v>6.02</v>
      </c>
      <c r="E478" s="20"/>
      <c r="F478" s="20"/>
    </row>
    <row r="479" spans="1:6">
      <c r="A479" s="20"/>
      <c r="B479" s="20"/>
      <c r="C479" s="20" t="s">
        <v>1033</v>
      </c>
      <c r="D479" s="30">
        <v>6.02</v>
      </c>
      <c r="E479" s="20"/>
      <c r="F479" s="20"/>
    </row>
    <row r="480" spans="1:6">
      <c r="A480" s="20"/>
      <c r="B480" s="20"/>
      <c r="C480" s="20" t="s">
        <v>1034</v>
      </c>
      <c r="D480" s="30">
        <v>6.02</v>
      </c>
      <c r="E480" s="20"/>
      <c r="F480" s="20"/>
    </row>
    <row r="481" spans="1:6">
      <c r="A481" s="20"/>
      <c r="B481" s="20"/>
      <c r="C481" s="20" t="s">
        <v>1035</v>
      </c>
      <c r="D481" s="30">
        <v>6.02</v>
      </c>
      <c r="E481" s="20"/>
      <c r="F481" s="20"/>
    </row>
    <row r="482" spans="1:6">
      <c r="A482" s="20"/>
      <c r="B482" s="20"/>
      <c r="C482" s="20" t="s">
        <v>1036</v>
      </c>
      <c r="D482" s="30">
        <v>6.02</v>
      </c>
      <c r="E482" s="20"/>
      <c r="F482" s="20"/>
    </row>
    <row r="483" spans="1:6">
      <c r="A483" s="20"/>
      <c r="B483" s="20"/>
      <c r="C483" s="20" t="s">
        <v>1037</v>
      </c>
      <c r="D483" s="30">
        <v>6.02</v>
      </c>
      <c r="E483" s="20"/>
      <c r="F483" s="20"/>
    </row>
    <row r="484" spans="1:6">
      <c r="A484" s="20"/>
      <c r="B484" s="20"/>
      <c r="C484" s="20" t="s">
        <v>1038</v>
      </c>
      <c r="D484" s="30">
        <v>6.02</v>
      </c>
      <c r="E484" s="20"/>
      <c r="F484" s="20"/>
    </row>
    <row r="485" spans="1:6">
      <c r="A485" s="20"/>
      <c r="B485" s="20"/>
      <c r="C485" s="20" t="s">
        <v>952</v>
      </c>
      <c r="D485" s="30">
        <v>6.02</v>
      </c>
      <c r="E485" s="20"/>
      <c r="F485" s="20"/>
    </row>
    <row r="486" spans="1:6">
      <c r="A486" s="20"/>
      <c r="B486" s="20"/>
      <c r="C486" s="20" t="s">
        <v>953</v>
      </c>
      <c r="D486" s="30">
        <v>6.02</v>
      </c>
      <c r="E486" s="20"/>
      <c r="F486" s="20"/>
    </row>
    <row r="487" spans="1:6">
      <c r="A487" s="20"/>
      <c r="B487" s="20"/>
      <c r="C487" s="20" t="s">
        <v>954</v>
      </c>
      <c r="D487" s="30">
        <v>6.02</v>
      </c>
      <c r="E487" s="20"/>
      <c r="F487" s="20"/>
    </row>
    <row r="488" spans="1:6">
      <c r="A488" s="20"/>
      <c r="B488" s="20"/>
      <c r="C488" s="20" t="s">
        <v>1039</v>
      </c>
      <c r="D488" s="30">
        <v>6.02</v>
      </c>
      <c r="E488" s="20"/>
      <c r="F488" s="20"/>
    </row>
    <row r="489" spans="1:6">
      <c r="A489" s="20"/>
      <c r="B489" s="20"/>
      <c r="C489" s="20" t="s">
        <v>1040</v>
      </c>
      <c r="D489" s="30">
        <v>6.02</v>
      </c>
      <c r="E489" s="20"/>
      <c r="F489" s="20"/>
    </row>
    <row r="490" spans="1:6">
      <c r="A490" s="20"/>
      <c r="B490" s="20"/>
      <c r="C490" s="20" t="s">
        <v>1041</v>
      </c>
      <c r="D490" s="30">
        <v>6.02</v>
      </c>
      <c r="E490" s="20"/>
      <c r="F490" s="20"/>
    </row>
    <row r="491" spans="1:6">
      <c r="A491" s="20"/>
      <c r="B491" s="20"/>
      <c r="C491" s="20" t="s">
        <v>1042</v>
      </c>
      <c r="D491" s="30">
        <v>6.02</v>
      </c>
      <c r="E491" s="20"/>
      <c r="F491" s="20"/>
    </row>
    <row r="492" spans="1:6">
      <c r="A492" s="20"/>
      <c r="B492" s="20"/>
      <c r="C492" s="20" t="s">
        <v>1043</v>
      </c>
      <c r="D492" s="30">
        <v>6.02</v>
      </c>
      <c r="E492" s="20"/>
      <c r="F492" s="20"/>
    </row>
    <row r="493" spans="1:6">
      <c r="A493" s="20"/>
      <c r="B493" s="20"/>
      <c r="C493" s="20" t="s">
        <v>1044</v>
      </c>
      <c r="D493" s="30">
        <v>6.02</v>
      </c>
      <c r="E493" s="20"/>
      <c r="F493" s="20"/>
    </row>
    <row r="494" spans="1:6">
      <c r="A494" s="20"/>
      <c r="B494" s="20" t="s">
        <v>605</v>
      </c>
      <c r="C494" s="20" t="s">
        <v>958</v>
      </c>
      <c r="D494" s="30">
        <v>6.02</v>
      </c>
      <c r="E494" s="20"/>
      <c r="F494" s="20"/>
    </row>
    <row r="495" spans="1:6">
      <c r="A495" s="20"/>
      <c r="B495" s="20"/>
      <c r="C495" s="20" t="s">
        <v>959</v>
      </c>
      <c r="D495" s="30">
        <v>6.02</v>
      </c>
      <c r="E495" s="20"/>
      <c r="F495" s="20"/>
    </row>
    <row r="496" spans="1:6">
      <c r="A496" s="20"/>
      <c r="B496" s="20"/>
      <c r="C496" s="20" t="s">
        <v>1045</v>
      </c>
      <c r="D496" s="30">
        <v>6.02</v>
      </c>
      <c r="E496" s="20"/>
      <c r="F496" s="20"/>
    </row>
    <row r="497" spans="1:6">
      <c r="A497" s="20"/>
      <c r="B497" s="20"/>
      <c r="C497" s="20" t="s">
        <v>1046</v>
      </c>
      <c r="D497" s="30">
        <v>6.02</v>
      </c>
      <c r="E497" s="20"/>
      <c r="F497" s="20"/>
    </row>
    <row r="498" spans="1:6">
      <c r="A498" s="20"/>
      <c r="B498" s="20"/>
      <c r="C498" s="20" t="s">
        <v>1047</v>
      </c>
      <c r="D498" s="30">
        <v>6.02</v>
      </c>
      <c r="E498" s="20"/>
      <c r="F498" s="20"/>
    </row>
    <row r="499" spans="1:6">
      <c r="A499" s="20"/>
      <c r="B499" s="20"/>
      <c r="C499" s="20" t="s">
        <v>962</v>
      </c>
      <c r="D499" s="30">
        <v>6.02</v>
      </c>
      <c r="E499" s="20"/>
      <c r="F499" s="20"/>
    </row>
    <row r="500" spans="1:6">
      <c r="A500" s="20"/>
      <c r="B500" s="20"/>
      <c r="C500" s="20" t="s">
        <v>1048</v>
      </c>
      <c r="D500" s="30">
        <v>6.02</v>
      </c>
      <c r="E500" s="20"/>
      <c r="F500" s="20"/>
    </row>
    <row r="501" spans="1:6">
      <c r="A501" s="20"/>
      <c r="B501" s="20"/>
      <c r="C501" s="20" t="s">
        <v>969</v>
      </c>
      <c r="D501" s="30">
        <v>6.02</v>
      </c>
      <c r="E501" s="20"/>
      <c r="F501" s="20"/>
    </row>
    <row r="502" spans="1:6">
      <c r="A502" s="20"/>
      <c r="B502" s="20"/>
      <c r="C502" s="20" t="s">
        <v>1049</v>
      </c>
      <c r="D502" s="30">
        <v>6.02</v>
      </c>
      <c r="E502" s="20"/>
      <c r="F502" s="20"/>
    </row>
    <row r="503" spans="1:6">
      <c r="A503" s="20"/>
      <c r="B503" s="20"/>
      <c r="C503" s="20" t="s">
        <v>1050</v>
      </c>
      <c r="D503" s="30">
        <v>6.02</v>
      </c>
      <c r="E503" s="20"/>
      <c r="F503" s="20"/>
    </row>
    <row r="504" spans="1:6">
      <c r="A504" s="20"/>
      <c r="B504" s="20"/>
      <c r="C504" s="20" t="s">
        <v>1051</v>
      </c>
      <c r="D504" s="30">
        <v>6.02</v>
      </c>
      <c r="E504" s="20"/>
      <c r="F504" s="20"/>
    </row>
    <row r="505" spans="1:6">
      <c r="A505" s="20"/>
      <c r="B505" s="20"/>
      <c r="C505" s="20" t="s">
        <v>1052</v>
      </c>
      <c r="D505" s="30">
        <v>6.02</v>
      </c>
      <c r="E505" s="20"/>
      <c r="F505" s="20"/>
    </row>
    <row r="506" spans="1:6">
      <c r="A506" s="20"/>
      <c r="B506" s="20"/>
      <c r="C506" s="20" t="s">
        <v>1053</v>
      </c>
      <c r="D506" s="30">
        <v>6.02</v>
      </c>
      <c r="E506" s="20"/>
      <c r="F506" s="20"/>
    </row>
    <row r="507" spans="1:6">
      <c r="A507" s="20"/>
      <c r="B507" s="20"/>
      <c r="C507" s="20" t="s">
        <v>1054</v>
      </c>
      <c r="D507" s="30">
        <v>6.02</v>
      </c>
      <c r="E507" s="20"/>
      <c r="F507" s="20"/>
    </row>
    <row r="508" spans="1:6">
      <c r="A508" s="20"/>
      <c r="B508" s="20"/>
      <c r="C508" s="20" t="s">
        <v>1055</v>
      </c>
      <c r="D508" s="30">
        <v>6.02</v>
      </c>
      <c r="E508" s="20"/>
      <c r="F508" s="20"/>
    </row>
    <row r="509" spans="1:6">
      <c r="A509" s="20"/>
      <c r="B509" s="20"/>
      <c r="C509" s="20" t="s">
        <v>1056</v>
      </c>
      <c r="D509" s="30">
        <v>6.02</v>
      </c>
      <c r="E509" s="20"/>
      <c r="F509" s="20"/>
    </row>
    <row r="510" spans="1:6">
      <c r="A510" s="20"/>
      <c r="B510" s="20"/>
      <c r="C510" s="20" t="s">
        <v>1057</v>
      </c>
      <c r="D510" s="30">
        <v>6.02</v>
      </c>
      <c r="E510" s="20"/>
      <c r="F510" s="20"/>
    </row>
    <row r="511" spans="1:6">
      <c r="A511" s="20"/>
      <c r="B511" s="20"/>
      <c r="C511" s="20" t="s">
        <v>1058</v>
      </c>
      <c r="D511" s="30">
        <v>6.02</v>
      </c>
      <c r="E511" s="20"/>
      <c r="F511" s="20"/>
    </row>
    <row r="512" spans="1:6">
      <c r="A512" s="20"/>
      <c r="B512" s="20"/>
      <c r="C512" s="20" t="s">
        <v>966</v>
      </c>
      <c r="D512" s="30">
        <v>6.02</v>
      </c>
      <c r="E512" s="20"/>
      <c r="F512" s="20"/>
    </row>
    <row r="513" spans="1:6">
      <c r="A513" s="20"/>
      <c r="B513" s="20"/>
      <c r="C513" s="20" t="s">
        <v>956</v>
      </c>
      <c r="D513" s="30">
        <v>6.02</v>
      </c>
      <c r="E513" s="20"/>
      <c r="F513" s="20"/>
    </row>
    <row r="514" spans="1:6">
      <c r="A514" s="20"/>
      <c r="B514" s="20"/>
      <c r="C514" s="20" t="s">
        <v>970</v>
      </c>
      <c r="D514" s="30">
        <v>6.02</v>
      </c>
      <c r="E514" s="20"/>
      <c r="F514" s="20"/>
    </row>
    <row r="515" spans="1:6">
      <c r="A515" s="20"/>
      <c r="B515" s="20" t="s">
        <v>606</v>
      </c>
      <c r="C515" s="20" t="s">
        <v>971</v>
      </c>
      <c r="D515" s="30">
        <v>6.02</v>
      </c>
      <c r="E515" s="20"/>
      <c r="F515" s="20"/>
    </row>
    <row r="516" spans="1:6">
      <c r="A516" s="20"/>
      <c r="B516" s="20"/>
      <c r="C516" s="20" t="s">
        <v>1059</v>
      </c>
      <c r="D516" s="30">
        <v>6.02</v>
      </c>
      <c r="E516" s="20"/>
      <c r="F516" s="20"/>
    </row>
    <row r="517" spans="1:6">
      <c r="A517" s="20"/>
      <c r="B517" s="20"/>
      <c r="C517" s="20" t="s">
        <v>972</v>
      </c>
      <c r="D517" s="30">
        <v>6.02</v>
      </c>
      <c r="E517" s="20"/>
      <c r="F517" s="20"/>
    </row>
    <row r="518" spans="1:6">
      <c r="A518" s="20"/>
      <c r="B518" s="20"/>
      <c r="C518" s="20" t="s">
        <v>1060</v>
      </c>
      <c r="D518" s="30">
        <v>6.02</v>
      </c>
      <c r="E518" s="20"/>
      <c r="F518" s="20"/>
    </row>
    <row r="519" spans="1:6">
      <c r="A519" s="20"/>
      <c r="B519" s="20"/>
      <c r="C519" s="20" t="s">
        <v>1061</v>
      </c>
      <c r="D519" s="30">
        <v>6.02</v>
      </c>
      <c r="E519" s="20"/>
      <c r="F519" s="20"/>
    </row>
    <row r="520" spans="1:6">
      <c r="A520" s="20"/>
      <c r="B520" s="20"/>
      <c r="C520" s="20" t="s">
        <v>1062</v>
      </c>
      <c r="D520" s="30">
        <v>6.02</v>
      </c>
      <c r="E520" s="20"/>
      <c r="F520" s="20"/>
    </row>
    <row r="521" spans="1:6">
      <c r="A521" s="20"/>
      <c r="B521" s="20"/>
      <c r="C521" s="20" t="s">
        <v>1063</v>
      </c>
      <c r="D521" s="30">
        <v>6.02</v>
      </c>
      <c r="E521" s="20"/>
      <c r="F521" s="20"/>
    </row>
    <row r="522" spans="1:6">
      <c r="A522" s="20"/>
      <c r="B522" s="20"/>
      <c r="C522" s="20" t="s">
        <v>974</v>
      </c>
      <c r="D522" s="30">
        <v>6.02</v>
      </c>
      <c r="E522" s="20"/>
      <c r="F522" s="20"/>
    </row>
    <row r="523" spans="1:6">
      <c r="A523" s="20"/>
      <c r="B523" s="20"/>
      <c r="C523" s="20" t="s">
        <v>1064</v>
      </c>
      <c r="D523" s="30">
        <v>6.02</v>
      </c>
      <c r="E523" s="20"/>
      <c r="F523" s="20"/>
    </row>
    <row r="524" spans="1:6">
      <c r="A524" s="20"/>
      <c r="B524" s="20"/>
      <c r="C524" s="20" t="s">
        <v>1065</v>
      </c>
      <c r="D524" s="30">
        <v>6.02</v>
      </c>
      <c r="E524" s="20"/>
      <c r="F524" s="20"/>
    </row>
    <row r="525" spans="1:6">
      <c r="A525" s="20"/>
      <c r="B525" s="20"/>
      <c r="C525" s="20" t="s">
        <v>975</v>
      </c>
      <c r="D525" s="30">
        <v>6.02</v>
      </c>
      <c r="E525" s="20"/>
      <c r="F525" s="20"/>
    </row>
    <row r="526" spans="1:6">
      <c r="A526" s="20"/>
      <c r="B526" s="20"/>
      <c r="C526" s="20" t="s">
        <v>1066</v>
      </c>
      <c r="D526" s="30">
        <v>6.02</v>
      </c>
      <c r="E526" s="20"/>
      <c r="F526" s="20"/>
    </row>
    <row r="527" spans="1:6">
      <c r="A527" s="20"/>
      <c r="B527" s="20"/>
      <c r="C527" s="20" t="s">
        <v>1067</v>
      </c>
      <c r="D527" s="30">
        <v>6.02</v>
      </c>
      <c r="E527" s="20"/>
      <c r="F527" s="20"/>
    </row>
    <row r="528" spans="1:6">
      <c r="A528" s="20"/>
      <c r="B528" s="20"/>
      <c r="C528" s="20" t="s">
        <v>1068</v>
      </c>
      <c r="D528" s="30">
        <v>6.02</v>
      </c>
      <c r="E528" s="20"/>
      <c r="F528" s="20"/>
    </row>
    <row r="529" spans="1:6">
      <c r="A529" s="20"/>
      <c r="B529" s="20"/>
      <c r="C529" s="20" t="s">
        <v>976</v>
      </c>
      <c r="D529" s="30">
        <v>6.02</v>
      </c>
      <c r="E529" s="20"/>
      <c r="F529" s="20"/>
    </row>
    <row r="530" spans="1:6">
      <c r="A530" s="20"/>
      <c r="B530" s="20"/>
      <c r="C530" s="20" t="s">
        <v>1069</v>
      </c>
      <c r="D530" s="30">
        <v>6.02</v>
      </c>
      <c r="E530" s="20"/>
      <c r="F530" s="20"/>
    </row>
    <row r="531" spans="1:6">
      <c r="A531" s="20"/>
      <c r="B531" s="20"/>
      <c r="C531" s="20" t="s">
        <v>977</v>
      </c>
      <c r="D531" s="30">
        <v>6.02</v>
      </c>
      <c r="E531" s="20"/>
      <c r="F531" s="20"/>
    </row>
    <row r="532" spans="1:6">
      <c r="A532" s="20"/>
      <c r="B532" s="20"/>
      <c r="C532" s="20" t="s">
        <v>978</v>
      </c>
      <c r="D532" s="30">
        <v>6.02</v>
      </c>
      <c r="E532" s="20"/>
      <c r="F532" s="20"/>
    </row>
    <row r="533" spans="1:6">
      <c r="A533" s="20"/>
      <c r="B533" s="20"/>
      <c r="C533" s="20" t="s">
        <v>979</v>
      </c>
      <c r="D533" s="30">
        <v>6.02</v>
      </c>
      <c r="E533" s="20"/>
      <c r="F533" s="20"/>
    </row>
    <row r="534" spans="1:6">
      <c r="A534" s="20"/>
      <c r="B534" s="20"/>
      <c r="C534" s="20" t="s">
        <v>1070</v>
      </c>
      <c r="D534" s="30">
        <v>6.02</v>
      </c>
      <c r="E534" s="20"/>
      <c r="F534" s="20"/>
    </row>
    <row r="535" spans="1:6">
      <c r="A535" s="20"/>
      <c r="B535" s="20"/>
      <c r="C535" s="20" t="s">
        <v>980</v>
      </c>
      <c r="D535" s="30">
        <v>6.02</v>
      </c>
      <c r="E535" s="20"/>
      <c r="F535" s="20"/>
    </row>
    <row r="536" spans="1:6">
      <c r="A536" s="20"/>
      <c r="B536" s="20"/>
      <c r="C536" s="20" t="s">
        <v>1071</v>
      </c>
      <c r="D536" s="30">
        <v>6.02</v>
      </c>
      <c r="E536" s="20"/>
      <c r="F536" s="20"/>
    </row>
    <row r="537" spans="1:6">
      <c r="A537" s="20"/>
      <c r="B537" s="20"/>
      <c r="C537" s="20" t="s">
        <v>1072</v>
      </c>
      <c r="D537" s="30">
        <v>6.02</v>
      </c>
      <c r="E537" s="20"/>
      <c r="F537" s="20"/>
    </row>
    <row r="538" spans="1:6">
      <c r="A538" s="20"/>
      <c r="B538" s="20"/>
      <c r="C538" s="20" t="s">
        <v>1073</v>
      </c>
      <c r="D538" s="30">
        <v>6.02</v>
      </c>
      <c r="E538" s="20"/>
      <c r="F538" s="20"/>
    </row>
    <row r="539" spans="1:6">
      <c r="A539" s="20"/>
      <c r="B539" s="20"/>
      <c r="C539" s="20" t="s">
        <v>982</v>
      </c>
      <c r="D539" s="30">
        <v>6.02</v>
      </c>
      <c r="E539" s="20"/>
      <c r="F539" s="20"/>
    </row>
    <row r="540" spans="1:6">
      <c r="A540" s="20"/>
      <c r="B540" s="20"/>
      <c r="C540" s="20" t="s">
        <v>1074</v>
      </c>
      <c r="D540" s="30">
        <v>6.02</v>
      </c>
      <c r="E540" s="20"/>
      <c r="F540" s="20"/>
    </row>
    <row r="541" spans="1:6">
      <c r="A541" s="20"/>
      <c r="B541" s="20"/>
      <c r="C541" s="20" t="s">
        <v>1075</v>
      </c>
      <c r="D541" s="30">
        <v>6.02</v>
      </c>
      <c r="E541" s="20"/>
      <c r="F541" s="20"/>
    </row>
    <row r="542" spans="1:6">
      <c r="A542" s="20"/>
      <c r="B542" s="20"/>
      <c r="C542" s="20" t="s">
        <v>1076</v>
      </c>
      <c r="D542" s="30">
        <v>6.02</v>
      </c>
      <c r="E542" s="20"/>
      <c r="F542" s="20"/>
    </row>
    <row r="543" spans="1:6">
      <c r="A543" s="20"/>
      <c r="B543" s="20"/>
      <c r="C543" s="20" t="s">
        <v>986</v>
      </c>
      <c r="D543" s="30">
        <v>6.02</v>
      </c>
      <c r="E543" s="20"/>
      <c r="F543" s="20"/>
    </row>
    <row r="544" spans="1:6">
      <c r="A544" s="20"/>
      <c r="B544" s="20"/>
      <c r="C544" s="20" t="s">
        <v>1077</v>
      </c>
      <c r="D544" s="30">
        <v>6.02</v>
      </c>
      <c r="E544" s="20"/>
      <c r="F544" s="20"/>
    </row>
    <row r="545" spans="1:6">
      <c r="A545" s="20"/>
      <c r="B545" s="20" t="s">
        <v>330</v>
      </c>
      <c r="C545" s="20" t="s">
        <v>833</v>
      </c>
      <c r="D545" s="30">
        <v>6.03</v>
      </c>
      <c r="E545" s="20"/>
      <c r="F545" s="20"/>
    </row>
    <row r="546" spans="1:6">
      <c r="A546" s="20"/>
      <c r="B546" s="20"/>
      <c r="C546" s="20" t="s">
        <v>836</v>
      </c>
      <c r="D546" s="30">
        <v>6.03</v>
      </c>
      <c r="E546" s="20"/>
      <c r="F546" s="20"/>
    </row>
    <row r="547" spans="1:6">
      <c r="A547" s="20"/>
      <c r="B547" s="20"/>
      <c r="C547" s="20" t="s">
        <v>1078</v>
      </c>
      <c r="D547" s="30">
        <v>6.03</v>
      </c>
      <c r="E547" s="20"/>
      <c r="F547" s="20"/>
    </row>
    <row r="548" spans="1:6">
      <c r="A548" s="20"/>
      <c r="B548" s="20"/>
      <c r="C548" s="20" t="s">
        <v>838</v>
      </c>
      <c r="D548" s="30">
        <v>6.03</v>
      </c>
      <c r="E548" s="20"/>
      <c r="F548" s="20"/>
    </row>
    <row r="549" spans="1:6">
      <c r="A549" s="20"/>
      <c r="B549" s="20"/>
      <c r="C549" s="20" t="s">
        <v>1079</v>
      </c>
      <c r="D549" s="30">
        <v>6.03</v>
      </c>
      <c r="E549" s="20"/>
      <c r="F549" s="20"/>
    </row>
    <row r="550" spans="1:6">
      <c r="A550" s="20"/>
      <c r="B550" s="20"/>
      <c r="C550" s="20" t="s">
        <v>989</v>
      </c>
      <c r="D550" s="30">
        <v>6.03</v>
      </c>
      <c r="E550" s="20"/>
      <c r="F550" s="20"/>
    </row>
    <row r="551" spans="1:6">
      <c r="A551" s="20"/>
      <c r="B551" s="20"/>
      <c r="C551" s="20" t="s">
        <v>336</v>
      </c>
      <c r="D551" s="30">
        <v>6.03</v>
      </c>
      <c r="E551" s="20"/>
      <c r="F551" s="20"/>
    </row>
    <row r="552" spans="1:6">
      <c r="A552" s="20"/>
      <c r="B552" s="20"/>
      <c r="C552" s="20" t="s">
        <v>990</v>
      </c>
      <c r="D552" s="30">
        <v>6.03</v>
      </c>
      <c r="E552" s="20"/>
      <c r="F552" s="20"/>
    </row>
    <row r="553" spans="1:6">
      <c r="A553" s="20"/>
      <c r="B553" s="20"/>
      <c r="C553" s="20" t="s">
        <v>337</v>
      </c>
      <c r="D553" s="30">
        <v>6.03</v>
      </c>
      <c r="E553" s="20"/>
      <c r="F553" s="20"/>
    </row>
    <row r="554" spans="1:6">
      <c r="A554" s="20"/>
      <c r="B554" s="20"/>
      <c r="C554" s="20" t="s">
        <v>1080</v>
      </c>
      <c r="D554" s="30">
        <v>6.03</v>
      </c>
      <c r="E554" s="20"/>
      <c r="F554" s="20"/>
    </row>
    <row r="555" spans="1:6">
      <c r="A555" s="20"/>
      <c r="B555" s="20"/>
      <c r="C555" s="20" t="s">
        <v>840</v>
      </c>
      <c r="D555" s="30">
        <v>6.03</v>
      </c>
      <c r="E555" s="20"/>
      <c r="F555" s="20"/>
    </row>
    <row r="556" spans="1:6">
      <c r="A556" s="20"/>
      <c r="B556" s="20"/>
      <c r="C556" s="20" t="s">
        <v>991</v>
      </c>
      <c r="D556" s="30">
        <v>6.03</v>
      </c>
      <c r="E556" s="20"/>
      <c r="F556" s="20"/>
    </row>
    <row r="557" spans="1:6">
      <c r="A557" s="20"/>
      <c r="B557" s="20"/>
      <c r="C557" s="20" t="s">
        <v>992</v>
      </c>
      <c r="D557" s="30">
        <v>6.03</v>
      </c>
      <c r="E557" s="20"/>
      <c r="F557" s="20"/>
    </row>
    <row r="558" spans="1:6">
      <c r="A558" s="20"/>
      <c r="B558" s="20"/>
      <c r="C558" s="20" t="s">
        <v>993</v>
      </c>
      <c r="D558" s="30">
        <v>6.03</v>
      </c>
      <c r="E558" s="20"/>
      <c r="F558" s="20"/>
    </row>
    <row r="559" spans="1:6">
      <c r="A559" s="20"/>
      <c r="B559" s="20"/>
      <c r="C559" s="20" t="s">
        <v>333</v>
      </c>
      <c r="D559" s="30">
        <v>6.03</v>
      </c>
      <c r="E559" s="20"/>
      <c r="F559" s="20"/>
    </row>
    <row r="560" spans="1:6">
      <c r="A560" s="20"/>
      <c r="B560" s="20"/>
      <c r="C560" s="20" t="s">
        <v>842</v>
      </c>
      <c r="D560" s="30">
        <v>6.03</v>
      </c>
      <c r="E560" s="20"/>
      <c r="F560" s="20"/>
    </row>
    <row r="561" spans="1:6">
      <c r="A561" s="20"/>
      <c r="B561" s="20"/>
      <c r="C561" s="20" t="s">
        <v>997</v>
      </c>
      <c r="D561" s="30">
        <v>6.03</v>
      </c>
      <c r="E561" s="20"/>
      <c r="F561" s="20"/>
    </row>
    <row r="562" spans="1:6">
      <c r="A562" s="20"/>
      <c r="B562" s="20"/>
      <c r="C562" s="20" t="s">
        <v>845</v>
      </c>
      <c r="D562" s="30">
        <v>6.03</v>
      </c>
      <c r="E562" s="20"/>
      <c r="F562" s="20"/>
    </row>
    <row r="563" spans="1:6">
      <c r="A563" s="20"/>
      <c r="B563" s="20"/>
      <c r="C563" s="20" t="s">
        <v>331</v>
      </c>
      <c r="D563" s="30">
        <v>6.03</v>
      </c>
      <c r="E563" s="20"/>
      <c r="F563" s="20"/>
    </row>
    <row r="564" spans="1:6">
      <c r="A564" s="20"/>
      <c r="B564" s="20"/>
      <c r="C564" s="20" t="s">
        <v>847</v>
      </c>
      <c r="D564" s="30">
        <v>6.03</v>
      </c>
      <c r="E564" s="20"/>
      <c r="F564" s="20"/>
    </row>
    <row r="565" spans="1:6">
      <c r="A565" s="20"/>
      <c r="B565" s="20"/>
      <c r="C565" s="20" t="s">
        <v>848</v>
      </c>
      <c r="D565" s="30">
        <v>6.03</v>
      </c>
      <c r="E565" s="20"/>
      <c r="F565" s="20"/>
    </row>
    <row r="566" spans="1:6">
      <c r="A566" s="20"/>
      <c r="B566" s="20"/>
      <c r="C566" s="20" t="s">
        <v>1081</v>
      </c>
      <c r="D566" s="30">
        <v>6.03</v>
      </c>
      <c r="E566" s="20"/>
      <c r="F566" s="20"/>
    </row>
    <row r="567" spans="1:6">
      <c r="A567" s="20"/>
      <c r="B567" s="20"/>
      <c r="C567" s="30" t="s">
        <v>334</v>
      </c>
      <c r="D567" s="30">
        <v>6.03</v>
      </c>
      <c r="E567" s="20"/>
      <c r="F567" s="20"/>
    </row>
    <row r="568" spans="1:6">
      <c r="A568" s="20"/>
      <c r="B568" s="20"/>
      <c r="C568" s="30" t="s">
        <v>1082</v>
      </c>
      <c r="D568" s="30">
        <v>6.03</v>
      </c>
      <c r="E568" s="20"/>
      <c r="F568" s="20"/>
    </row>
    <row r="569" spans="1:6">
      <c r="A569" s="20"/>
      <c r="B569" s="20"/>
      <c r="C569" s="30" t="s">
        <v>1083</v>
      </c>
      <c r="D569" s="30">
        <v>6.03</v>
      </c>
      <c r="E569" s="20"/>
      <c r="F569" s="20"/>
    </row>
    <row r="570" spans="1:6">
      <c r="A570" s="20"/>
      <c r="B570" s="20"/>
      <c r="C570" s="30" t="s">
        <v>1002</v>
      </c>
      <c r="D570" s="30">
        <v>6.03</v>
      </c>
      <c r="E570" s="20"/>
      <c r="F570" s="20"/>
    </row>
    <row r="571" spans="1:6">
      <c r="A571" s="20"/>
      <c r="B571" s="20"/>
      <c r="C571" s="30" t="s">
        <v>1084</v>
      </c>
      <c r="D571" s="30">
        <v>6.03</v>
      </c>
      <c r="E571" s="20"/>
      <c r="F571" s="20"/>
    </row>
    <row r="572" spans="1:6">
      <c r="A572" s="20"/>
      <c r="B572" s="20"/>
      <c r="C572" s="30" t="s">
        <v>839</v>
      </c>
      <c r="D572" s="30">
        <v>6.03</v>
      </c>
      <c r="E572" s="20"/>
      <c r="F572" s="20"/>
    </row>
    <row r="573" spans="1:6">
      <c r="A573" s="20"/>
      <c r="B573" s="20"/>
      <c r="C573" s="30" t="s">
        <v>843</v>
      </c>
      <c r="D573" s="30">
        <v>6.03</v>
      </c>
      <c r="E573" s="20"/>
      <c r="F573" s="20"/>
    </row>
    <row r="574" spans="1:6">
      <c r="A574" s="20"/>
      <c r="B574" s="20"/>
      <c r="C574" s="30" t="s">
        <v>844</v>
      </c>
      <c r="D574" s="30">
        <v>6.03</v>
      </c>
      <c r="E574" s="20"/>
      <c r="F574" s="20"/>
    </row>
    <row r="575" spans="1:6">
      <c r="A575" s="20"/>
      <c r="B575" s="30" t="s">
        <v>607</v>
      </c>
      <c r="C575" s="30" t="s">
        <v>916</v>
      </c>
      <c r="D575" s="30">
        <v>6.03</v>
      </c>
      <c r="E575" s="20"/>
      <c r="F575" s="20"/>
    </row>
    <row r="576" spans="1:6">
      <c r="A576" s="20"/>
      <c r="B576" s="30"/>
      <c r="C576" s="30" t="s">
        <v>900</v>
      </c>
      <c r="D576" s="30">
        <v>6.03</v>
      </c>
      <c r="E576" s="20"/>
      <c r="F576" s="20"/>
    </row>
    <row r="577" spans="1:6">
      <c r="A577" s="20"/>
      <c r="B577" s="30"/>
      <c r="C577" s="30" t="s">
        <v>902</v>
      </c>
      <c r="D577" s="30">
        <v>6.03</v>
      </c>
      <c r="E577" s="20"/>
      <c r="F577" s="20"/>
    </row>
    <row r="578" spans="1:6">
      <c r="A578" s="20"/>
      <c r="B578" s="30"/>
      <c r="C578" s="30" t="s">
        <v>903</v>
      </c>
      <c r="D578" s="30">
        <v>6.03</v>
      </c>
      <c r="E578" s="20"/>
      <c r="F578" s="20"/>
    </row>
    <row r="579" spans="1:6">
      <c r="A579" s="20"/>
      <c r="B579" s="30"/>
      <c r="C579" s="30" t="s">
        <v>905</v>
      </c>
      <c r="D579" s="30">
        <v>6.03</v>
      </c>
      <c r="E579" s="20"/>
      <c r="F579" s="20"/>
    </row>
    <row r="580" spans="1:6">
      <c r="A580" s="20"/>
      <c r="B580" s="30"/>
      <c r="C580" s="30" t="s">
        <v>1015</v>
      </c>
      <c r="D580" s="30">
        <v>6.03</v>
      </c>
      <c r="E580" s="20"/>
      <c r="F580" s="20"/>
    </row>
    <row r="581" spans="1:6">
      <c r="A581" s="20"/>
      <c r="B581" s="30"/>
      <c r="C581" s="30" t="s">
        <v>906</v>
      </c>
      <c r="D581" s="30">
        <v>6.03</v>
      </c>
      <c r="E581" s="20"/>
      <c r="F581" s="20"/>
    </row>
    <row r="582" spans="1:6">
      <c r="A582" s="20"/>
      <c r="B582" s="30"/>
      <c r="C582" s="30" t="s">
        <v>908</v>
      </c>
      <c r="D582" s="30">
        <v>6.03</v>
      </c>
      <c r="E582" s="20"/>
      <c r="F582" s="20"/>
    </row>
    <row r="583" spans="1:6">
      <c r="A583" s="20"/>
      <c r="B583" s="30"/>
      <c r="C583" s="30" t="s">
        <v>1017</v>
      </c>
      <c r="D583" s="30">
        <v>6.03</v>
      </c>
      <c r="E583" s="20"/>
      <c r="F583" s="20"/>
    </row>
    <row r="584" spans="1:6">
      <c r="A584" s="20"/>
      <c r="B584" s="30"/>
      <c r="C584" s="30" t="s">
        <v>1018</v>
      </c>
      <c r="D584" s="30">
        <v>6.03</v>
      </c>
      <c r="E584" s="20"/>
      <c r="F584" s="20"/>
    </row>
    <row r="585" spans="1:6">
      <c r="A585" s="20"/>
      <c r="B585" s="30"/>
      <c r="C585" s="30" t="s">
        <v>1019</v>
      </c>
      <c r="D585" s="30">
        <v>6.03</v>
      </c>
      <c r="E585" s="20"/>
      <c r="F585" s="20"/>
    </row>
    <row r="586" spans="1:6">
      <c r="A586" s="20"/>
      <c r="B586" s="30"/>
      <c r="C586" s="30" t="s">
        <v>283</v>
      </c>
      <c r="D586" s="30">
        <v>6.03</v>
      </c>
      <c r="E586" s="20"/>
      <c r="F586" s="20"/>
    </row>
    <row r="587" spans="1:6">
      <c r="A587" s="20"/>
      <c r="B587" s="30"/>
      <c r="C587" s="30" t="s">
        <v>910</v>
      </c>
      <c r="D587" s="30">
        <v>6.03</v>
      </c>
      <c r="E587" s="20"/>
      <c r="F587" s="20"/>
    </row>
    <row r="588" spans="1:6">
      <c r="A588" s="20"/>
      <c r="B588" s="30"/>
      <c r="C588" s="30" t="s">
        <v>1085</v>
      </c>
      <c r="D588" s="30">
        <v>6.03</v>
      </c>
      <c r="E588" s="20"/>
      <c r="F588" s="20"/>
    </row>
    <row r="589" spans="1:6">
      <c r="A589" s="20"/>
      <c r="B589" s="30"/>
      <c r="C589" s="30" t="s">
        <v>1022</v>
      </c>
      <c r="D589" s="30">
        <v>6.03</v>
      </c>
      <c r="E589" s="20"/>
      <c r="F589" s="20"/>
    </row>
    <row r="590" spans="1:6">
      <c r="A590" s="20"/>
      <c r="B590" s="30"/>
      <c r="C590" s="30" t="s">
        <v>1086</v>
      </c>
      <c r="D590" s="30">
        <v>6.03</v>
      </c>
      <c r="E590" s="20"/>
      <c r="F590" s="20"/>
    </row>
    <row r="591" spans="1:6">
      <c r="A591" s="20"/>
      <c r="B591" s="30"/>
      <c r="C591" s="30" t="s">
        <v>1087</v>
      </c>
      <c r="D591" s="30">
        <v>6.03</v>
      </c>
      <c r="E591" s="20"/>
      <c r="F591" s="20"/>
    </row>
    <row r="592" spans="1:6">
      <c r="A592" s="20"/>
      <c r="B592" s="30"/>
      <c r="C592" s="30" t="s">
        <v>1088</v>
      </c>
      <c r="D592" s="30">
        <v>6.03</v>
      </c>
      <c r="E592" s="20"/>
      <c r="F592" s="20"/>
    </row>
    <row r="593" spans="1:6">
      <c r="A593" s="20"/>
      <c r="B593" s="30"/>
      <c r="C593" s="30" t="s">
        <v>1089</v>
      </c>
      <c r="D593" s="30">
        <v>6.03</v>
      </c>
      <c r="E593" s="20"/>
      <c r="F593" s="20"/>
    </row>
    <row r="594" spans="1:6">
      <c r="A594" s="20"/>
      <c r="B594" s="30"/>
      <c r="C594" s="30" t="s">
        <v>1024</v>
      </c>
      <c r="D594" s="30">
        <v>6.03</v>
      </c>
      <c r="E594" s="20"/>
      <c r="F594" s="20"/>
    </row>
    <row r="595" spans="1:6">
      <c r="A595" s="20"/>
      <c r="B595" s="30"/>
      <c r="C595" s="30" t="s">
        <v>1090</v>
      </c>
      <c r="D595" s="30">
        <v>6.03</v>
      </c>
      <c r="E595" s="20"/>
      <c r="F595" s="20"/>
    </row>
    <row r="596" spans="1:6">
      <c r="A596" s="20"/>
      <c r="B596" s="30"/>
      <c r="C596" s="30" t="s">
        <v>1023</v>
      </c>
      <c r="D596" s="30">
        <v>6.03</v>
      </c>
      <c r="E596" s="20"/>
      <c r="F596" s="20"/>
    </row>
    <row r="597" spans="1:6">
      <c r="A597" s="20"/>
      <c r="B597" s="30"/>
      <c r="C597" s="30" t="s">
        <v>913</v>
      </c>
      <c r="D597" s="30">
        <v>6.03</v>
      </c>
      <c r="E597" s="20"/>
      <c r="F597" s="20"/>
    </row>
    <row r="598" spans="1:6">
      <c r="A598" s="20"/>
      <c r="B598" s="30"/>
      <c r="C598" s="30" t="s">
        <v>914</v>
      </c>
      <c r="D598" s="30">
        <v>6.03</v>
      </c>
      <c r="E598" s="20"/>
      <c r="F598" s="20"/>
    </row>
    <row r="599" spans="1:6">
      <c r="A599" s="20"/>
      <c r="B599" s="30"/>
      <c r="C599" s="30" t="s">
        <v>915</v>
      </c>
      <c r="D599" s="30">
        <v>6.03</v>
      </c>
      <c r="E599" s="20"/>
      <c r="F599" s="20"/>
    </row>
    <row r="600" spans="1:6">
      <c r="A600" s="20"/>
      <c r="B600" s="30"/>
      <c r="C600" s="30" t="s">
        <v>1024</v>
      </c>
      <c r="D600" s="30">
        <v>6.03</v>
      </c>
      <c r="E600" s="20"/>
      <c r="F600" s="20"/>
    </row>
    <row r="601" spans="1:6">
      <c r="A601" s="20"/>
      <c r="B601" s="30" t="s">
        <v>315</v>
      </c>
      <c r="C601" s="30" t="s">
        <v>869</v>
      </c>
      <c r="D601" s="30">
        <v>6.03</v>
      </c>
      <c r="E601" s="20"/>
      <c r="F601" s="20"/>
    </row>
    <row r="602" spans="1:6">
      <c r="A602" s="20"/>
      <c r="B602" s="30"/>
      <c r="C602" s="30" t="s">
        <v>870</v>
      </c>
      <c r="D602" s="30">
        <v>6.03</v>
      </c>
      <c r="E602" s="20"/>
      <c r="F602" s="20"/>
    </row>
    <row r="603" spans="1:6">
      <c r="A603" s="20"/>
      <c r="B603" s="30"/>
      <c r="C603" s="30" t="s">
        <v>871</v>
      </c>
      <c r="D603" s="30">
        <v>6.03</v>
      </c>
      <c r="E603" s="20"/>
      <c r="F603" s="20"/>
    </row>
    <row r="604" spans="1:6">
      <c r="A604" s="20"/>
      <c r="B604" s="30"/>
      <c r="C604" s="30" t="s">
        <v>872</v>
      </c>
      <c r="D604" s="30">
        <v>6.03</v>
      </c>
      <c r="E604" s="20"/>
      <c r="F604" s="20"/>
    </row>
    <row r="605" spans="1:6">
      <c r="A605" s="20"/>
      <c r="B605" s="30"/>
      <c r="C605" s="30" t="s">
        <v>873</v>
      </c>
      <c r="D605" s="30">
        <v>6.03</v>
      </c>
      <c r="E605" s="20"/>
      <c r="F605" s="20"/>
    </row>
    <row r="606" spans="1:6">
      <c r="A606" s="20"/>
      <c r="B606" s="30"/>
      <c r="C606" s="30" t="s">
        <v>874</v>
      </c>
      <c r="D606" s="30">
        <v>6.03</v>
      </c>
      <c r="E606" s="20"/>
      <c r="F606" s="20"/>
    </row>
    <row r="607" spans="1:6">
      <c r="A607" s="20"/>
      <c r="B607" s="30"/>
      <c r="C607" s="30" t="s">
        <v>316</v>
      </c>
      <c r="D607" s="30">
        <v>6.03</v>
      </c>
      <c r="E607" s="20"/>
      <c r="F607" s="20"/>
    </row>
    <row r="608" spans="1:6">
      <c r="A608" s="20"/>
      <c r="B608" s="30"/>
      <c r="C608" s="30" t="s">
        <v>875</v>
      </c>
      <c r="D608" s="30">
        <v>6.03</v>
      </c>
      <c r="E608" s="20"/>
      <c r="F608" s="20"/>
    </row>
    <row r="609" spans="1:6">
      <c r="A609" s="20"/>
      <c r="B609" s="30"/>
      <c r="C609" s="30" t="s">
        <v>876</v>
      </c>
      <c r="D609" s="30">
        <v>6.03</v>
      </c>
      <c r="E609" s="20"/>
      <c r="F609" s="20"/>
    </row>
    <row r="610" spans="1:6">
      <c r="A610" s="20"/>
      <c r="B610" s="30"/>
      <c r="C610" s="30" t="s">
        <v>320</v>
      </c>
      <c r="D610" s="30">
        <v>6.03</v>
      </c>
      <c r="E610" s="20"/>
      <c r="F610" s="20"/>
    </row>
    <row r="611" spans="1:6">
      <c r="A611" s="20"/>
      <c r="B611" s="30"/>
      <c r="C611" s="30" t="s">
        <v>877</v>
      </c>
      <c r="D611" s="30">
        <v>6.03</v>
      </c>
      <c r="E611" s="20"/>
      <c r="F611" s="20"/>
    </row>
    <row r="612" spans="1:6">
      <c r="A612" s="20"/>
      <c r="B612" s="30"/>
      <c r="C612" s="30" t="s">
        <v>878</v>
      </c>
      <c r="D612" s="30">
        <v>6.03</v>
      </c>
      <c r="E612" s="20"/>
      <c r="F612" s="20"/>
    </row>
    <row r="613" spans="1:6">
      <c r="A613" s="20"/>
      <c r="B613" s="30"/>
      <c r="C613" s="30" t="s">
        <v>317</v>
      </c>
      <c r="D613" s="30">
        <v>6.03</v>
      </c>
      <c r="E613" s="20"/>
      <c r="F613" s="20"/>
    </row>
    <row r="614" spans="1:6">
      <c r="A614" s="20"/>
      <c r="B614" s="30"/>
      <c r="C614" s="20" t="s">
        <v>879</v>
      </c>
      <c r="D614" s="30">
        <v>6.03</v>
      </c>
      <c r="E614" s="20"/>
      <c r="F614" s="20"/>
    </row>
    <row r="615" spans="1:6">
      <c r="A615" s="20"/>
      <c r="B615" s="30"/>
      <c r="C615" s="20" t="s">
        <v>318</v>
      </c>
      <c r="D615" s="30">
        <v>6.03</v>
      </c>
      <c r="E615" s="20"/>
      <c r="F615" s="20"/>
    </row>
    <row r="616" spans="1:6">
      <c r="A616" s="20"/>
      <c r="B616" s="30"/>
      <c r="C616" s="20" t="s">
        <v>880</v>
      </c>
      <c r="D616" s="30">
        <v>6.03</v>
      </c>
      <c r="E616" s="20"/>
      <c r="F616" s="20"/>
    </row>
    <row r="617" spans="1:6">
      <c r="A617" s="20"/>
      <c r="B617" s="30"/>
      <c r="C617" s="20" t="s">
        <v>881</v>
      </c>
      <c r="D617" s="30">
        <v>6.03</v>
      </c>
      <c r="E617" s="20"/>
      <c r="F617" s="20"/>
    </row>
    <row r="618" spans="1:6">
      <c r="A618" s="20"/>
      <c r="B618" s="30"/>
      <c r="C618" s="20" t="s">
        <v>882</v>
      </c>
      <c r="D618" s="30">
        <v>6.03</v>
      </c>
      <c r="E618" s="20"/>
      <c r="F618" s="20"/>
    </row>
    <row r="619" spans="1:6">
      <c r="A619" s="20"/>
      <c r="B619" s="30"/>
      <c r="C619" s="20" t="s">
        <v>883</v>
      </c>
      <c r="D619" s="30">
        <v>6.03</v>
      </c>
      <c r="E619" s="20"/>
      <c r="F619" s="20"/>
    </row>
    <row r="620" spans="1:6">
      <c r="A620" s="20"/>
      <c r="B620" s="30"/>
      <c r="C620" s="20" t="s">
        <v>884</v>
      </c>
      <c r="D620" s="30">
        <v>6.03</v>
      </c>
      <c r="E620" s="20"/>
      <c r="F620" s="20"/>
    </row>
    <row r="621" spans="1:6">
      <c r="A621" s="20"/>
      <c r="B621" s="30"/>
      <c r="C621" s="20" t="s">
        <v>885</v>
      </c>
      <c r="D621" s="30">
        <v>6.03</v>
      </c>
      <c r="E621" s="20"/>
      <c r="F621" s="20"/>
    </row>
    <row r="622" spans="1:6">
      <c r="A622" s="20"/>
      <c r="B622" s="30"/>
      <c r="C622" s="20" t="s">
        <v>886</v>
      </c>
      <c r="D622" s="30">
        <v>6.03</v>
      </c>
      <c r="E622" s="20"/>
      <c r="F622" s="20"/>
    </row>
    <row r="623" spans="1:6">
      <c r="A623" s="20"/>
      <c r="B623" s="30"/>
      <c r="C623" s="20" t="s">
        <v>887</v>
      </c>
      <c r="D623" s="30">
        <v>6.03</v>
      </c>
      <c r="E623" s="20"/>
      <c r="F623" s="20"/>
    </row>
    <row r="624" spans="1:6">
      <c r="A624" s="20"/>
      <c r="B624" s="30"/>
      <c r="C624" s="20" t="s">
        <v>888</v>
      </c>
      <c r="D624" s="30">
        <v>6.03</v>
      </c>
      <c r="E624" s="20"/>
      <c r="F624" s="20"/>
    </row>
    <row r="625" spans="1:6">
      <c r="A625" s="20"/>
      <c r="B625" s="30"/>
      <c r="C625" s="20" t="s">
        <v>889</v>
      </c>
      <c r="D625" s="30">
        <v>6.03</v>
      </c>
      <c r="E625" s="20"/>
      <c r="F625" s="20"/>
    </row>
    <row r="626" spans="1:6">
      <c r="A626" s="20"/>
      <c r="B626" s="30"/>
      <c r="C626" s="20" t="s">
        <v>319</v>
      </c>
      <c r="D626" s="30">
        <v>6.03</v>
      </c>
      <c r="E626" s="20"/>
      <c r="F626" s="20"/>
    </row>
    <row r="627" spans="1:6">
      <c r="A627" s="20"/>
      <c r="B627" s="30"/>
      <c r="C627" s="20" t="s">
        <v>890</v>
      </c>
      <c r="D627" s="30">
        <v>6.03</v>
      </c>
      <c r="E627" s="20"/>
      <c r="F627" s="20"/>
    </row>
    <row r="628" spans="1:6">
      <c r="A628" s="20"/>
      <c r="B628" s="30"/>
      <c r="C628" s="20" t="s">
        <v>891</v>
      </c>
      <c r="D628" s="30">
        <v>6.03</v>
      </c>
      <c r="E628" s="20"/>
      <c r="F628" s="20"/>
    </row>
    <row r="629" spans="1:6">
      <c r="A629" s="20"/>
      <c r="B629" s="30"/>
      <c r="C629" s="20" t="s">
        <v>892</v>
      </c>
      <c r="D629" s="30">
        <v>6.03</v>
      </c>
      <c r="E629" s="20"/>
      <c r="F629" s="20"/>
    </row>
    <row r="630" spans="1:6">
      <c r="A630" s="20"/>
      <c r="B630" s="30"/>
      <c r="C630" s="20" t="s">
        <v>893</v>
      </c>
      <c r="D630" s="30">
        <v>6.03</v>
      </c>
      <c r="E630" s="20"/>
      <c r="F630" s="20"/>
    </row>
    <row r="631" spans="1:6">
      <c r="A631" s="20"/>
      <c r="B631" s="30"/>
      <c r="C631" s="20" t="s">
        <v>894</v>
      </c>
      <c r="D631" s="30">
        <v>6.03</v>
      </c>
      <c r="E631" s="20"/>
      <c r="F631" s="20"/>
    </row>
    <row r="632" spans="1:6">
      <c r="A632" s="20"/>
      <c r="B632" s="30"/>
      <c r="C632" s="20" t="s">
        <v>895</v>
      </c>
      <c r="D632" s="30">
        <v>6.03</v>
      </c>
      <c r="E632" s="20"/>
      <c r="F632" s="20"/>
    </row>
    <row r="633" spans="1:6">
      <c r="A633" s="20"/>
      <c r="B633" s="20" t="s">
        <v>604</v>
      </c>
      <c r="C633" s="20" t="s">
        <v>1008</v>
      </c>
      <c r="D633" s="30">
        <v>6.03</v>
      </c>
      <c r="E633" s="20"/>
      <c r="F633" s="20"/>
    </row>
    <row r="634" spans="1:6">
      <c r="A634" s="20"/>
      <c r="B634" s="20"/>
      <c r="C634" s="20" t="s">
        <v>921</v>
      </c>
      <c r="D634" s="30">
        <v>6.03</v>
      </c>
      <c r="E634" s="20"/>
      <c r="F634" s="20"/>
    </row>
    <row r="635" spans="1:6">
      <c r="A635" s="20"/>
      <c r="B635" s="20"/>
      <c r="C635" s="20" t="s">
        <v>924</v>
      </c>
      <c r="D635" s="30">
        <v>6.03</v>
      </c>
      <c r="E635" s="20"/>
      <c r="F635" s="20"/>
    </row>
    <row r="636" spans="1:6">
      <c r="A636" s="20"/>
      <c r="B636" s="20"/>
      <c r="C636" s="20" t="s">
        <v>917</v>
      </c>
      <c r="D636" s="30">
        <v>6.03</v>
      </c>
      <c r="E636" s="20"/>
      <c r="F636" s="20"/>
    </row>
    <row r="637" spans="1:6">
      <c r="A637" s="20"/>
      <c r="B637" s="20"/>
      <c r="C637" s="20" t="s">
        <v>931</v>
      </c>
      <c r="D637" s="30">
        <v>6.03</v>
      </c>
      <c r="E637" s="20"/>
      <c r="F637" s="20"/>
    </row>
    <row r="638" spans="1:6">
      <c r="A638" s="20"/>
      <c r="B638" s="20"/>
      <c r="C638" s="20" t="s">
        <v>1009</v>
      </c>
      <c r="D638" s="30">
        <v>6.03</v>
      </c>
      <c r="E638" s="20"/>
      <c r="F638" s="20"/>
    </row>
    <row r="639" spans="1:6">
      <c r="A639" s="20"/>
      <c r="B639" s="20"/>
      <c r="C639" s="20" t="s">
        <v>1091</v>
      </c>
      <c r="D639" s="30">
        <v>6.03</v>
      </c>
      <c r="E639" s="20"/>
      <c r="F639" s="20"/>
    </row>
    <row r="640" spans="1:6">
      <c r="A640" s="20"/>
      <c r="B640" s="20"/>
      <c r="C640" s="20" t="s">
        <v>932</v>
      </c>
      <c r="D640" s="30">
        <v>6.03</v>
      </c>
      <c r="E640" s="20"/>
      <c r="F640" s="20"/>
    </row>
    <row r="641" spans="1:6">
      <c r="A641" s="20"/>
      <c r="B641" s="20"/>
      <c r="C641" s="20" t="s">
        <v>1092</v>
      </c>
      <c r="D641" s="30">
        <v>6.03</v>
      </c>
      <c r="E641" s="20"/>
      <c r="F641" s="20"/>
    </row>
    <row r="642" spans="1:6">
      <c r="A642" s="20"/>
      <c r="B642" s="20"/>
      <c r="C642" s="20" t="s">
        <v>928</v>
      </c>
      <c r="D642" s="30">
        <v>6.03</v>
      </c>
      <c r="E642" s="20"/>
      <c r="F642" s="20"/>
    </row>
    <row r="643" spans="1:6">
      <c r="A643" s="20"/>
      <c r="B643" s="20"/>
      <c r="C643" s="20" t="s">
        <v>1093</v>
      </c>
      <c r="D643" s="30">
        <v>6.03</v>
      </c>
      <c r="E643" s="20"/>
      <c r="F643" s="20"/>
    </row>
    <row r="644" spans="1:6">
      <c r="A644" s="20"/>
      <c r="B644" s="20"/>
      <c r="C644" s="20" t="s">
        <v>1011</v>
      </c>
      <c r="D644" s="30">
        <v>6.03</v>
      </c>
      <c r="E644" s="20"/>
      <c r="F644" s="20"/>
    </row>
    <row r="645" spans="1:6">
      <c r="A645" s="20"/>
      <c r="B645" s="20"/>
      <c r="C645" s="20" t="s">
        <v>1094</v>
      </c>
      <c r="D645" s="30">
        <v>6.03</v>
      </c>
      <c r="E645" s="20"/>
      <c r="F645" s="20"/>
    </row>
    <row r="646" spans="1:6">
      <c r="A646" s="20"/>
      <c r="B646" s="20"/>
      <c r="C646" s="20" t="s">
        <v>920</v>
      </c>
      <c r="D646" s="30">
        <v>6.03</v>
      </c>
      <c r="E646" s="20"/>
      <c r="F646" s="20"/>
    </row>
    <row r="647" spans="1:6">
      <c r="A647" s="20"/>
      <c r="B647" s="20"/>
      <c r="C647" s="20" t="s">
        <v>937</v>
      </c>
      <c r="D647" s="30">
        <v>6.03</v>
      </c>
      <c r="E647" s="20"/>
      <c r="F647" s="20"/>
    </row>
    <row r="648" spans="1:6">
      <c r="A648" s="20"/>
      <c r="B648" s="20"/>
      <c r="C648" s="20" t="s">
        <v>843</v>
      </c>
      <c r="D648" s="30">
        <v>6.03</v>
      </c>
      <c r="E648" s="20"/>
      <c r="F648" s="20"/>
    </row>
    <row r="649" spans="1:6">
      <c r="A649" s="20"/>
      <c r="B649" s="20"/>
      <c r="C649" s="20" t="s">
        <v>939</v>
      </c>
      <c r="D649" s="30">
        <v>6.03</v>
      </c>
      <c r="E649" s="20"/>
      <c r="F649" s="20"/>
    </row>
    <row r="650" spans="1:6">
      <c r="A650" s="20"/>
      <c r="B650" s="20"/>
      <c r="C650" s="20" t="s">
        <v>938</v>
      </c>
      <c r="D650" s="30">
        <v>6.03</v>
      </c>
      <c r="E650" s="20"/>
      <c r="F650" s="20"/>
    </row>
    <row r="651" spans="1:6">
      <c r="A651" s="20"/>
      <c r="B651" s="20"/>
      <c r="C651" s="20" t="s">
        <v>930</v>
      </c>
      <c r="D651" s="30">
        <v>6.03</v>
      </c>
      <c r="E651" s="20"/>
      <c r="F651" s="20"/>
    </row>
    <row r="652" spans="1:6">
      <c r="A652" s="20"/>
      <c r="B652" s="20"/>
      <c r="C652" s="20" t="s">
        <v>1095</v>
      </c>
      <c r="D652" s="30">
        <v>6.03</v>
      </c>
      <c r="E652" s="20"/>
      <c r="F652" s="20"/>
    </row>
    <row r="653" spans="1:6">
      <c r="A653" s="20"/>
      <c r="B653" s="20"/>
      <c r="C653" s="20" t="s">
        <v>927</v>
      </c>
      <c r="D653" s="30">
        <v>6.03</v>
      </c>
      <c r="E653" s="20"/>
      <c r="F653" s="20"/>
    </row>
    <row r="654" spans="1:6">
      <c r="A654" s="20"/>
      <c r="B654" s="20"/>
      <c r="C654" s="20" t="s">
        <v>929</v>
      </c>
      <c r="D654" s="30">
        <v>6.03</v>
      </c>
      <c r="E654" s="20"/>
      <c r="F654" s="20"/>
    </row>
    <row r="655" spans="1:6">
      <c r="A655" s="20"/>
      <c r="B655" s="20"/>
      <c r="C655" s="20" t="s">
        <v>1096</v>
      </c>
      <c r="D655" s="30">
        <v>6.03</v>
      </c>
      <c r="E655" s="20"/>
      <c r="F655" s="20"/>
    </row>
    <row r="656" spans="1:6">
      <c r="A656" s="20"/>
      <c r="B656" s="20"/>
      <c r="C656" s="20" t="s">
        <v>925</v>
      </c>
      <c r="D656" s="30">
        <v>6.03</v>
      </c>
      <c r="E656" s="20"/>
      <c r="F656" s="20"/>
    </row>
    <row r="657" spans="1:6">
      <c r="A657" s="20"/>
      <c r="B657" s="20"/>
      <c r="C657" s="20" t="s">
        <v>918</v>
      </c>
      <c r="D657" s="30">
        <v>6.03</v>
      </c>
      <c r="E657" s="20"/>
      <c r="F657" s="20"/>
    </row>
    <row r="658" spans="1:6">
      <c r="A658" s="20"/>
      <c r="B658" s="20" t="s">
        <v>605</v>
      </c>
      <c r="C658" s="20" t="s">
        <v>1097</v>
      </c>
      <c r="D658" s="30">
        <v>6.03</v>
      </c>
      <c r="E658" s="20"/>
      <c r="F658" s="20"/>
    </row>
    <row r="659" spans="1:6">
      <c r="A659" s="20"/>
      <c r="B659" s="20"/>
      <c r="C659" s="20" t="s">
        <v>1098</v>
      </c>
      <c r="D659" s="30">
        <v>6.03</v>
      </c>
      <c r="E659" s="20"/>
      <c r="F659" s="20"/>
    </row>
    <row r="660" spans="1:6">
      <c r="A660" s="20"/>
      <c r="B660" s="20"/>
      <c r="C660" s="20" t="s">
        <v>1045</v>
      </c>
      <c r="D660" s="30">
        <v>6.03</v>
      </c>
      <c r="E660" s="20"/>
      <c r="F660" s="20"/>
    </row>
    <row r="661" spans="1:6">
      <c r="A661" s="20"/>
      <c r="B661" s="20"/>
      <c r="C661" s="20" t="s">
        <v>1099</v>
      </c>
      <c r="D661" s="30">
        <v>6.03</v>
      </c>
      <c r="E661" s="20"/>
      <c r="F661" s="20"/>
    </row>
    <row r="662" spans="1:6">
      <c r="A662" s="20"/>
      <c r="B662" s="20"/>
      <c r="C662" s="20" t="s">
        <v>1100</v>
      </c>
      <c r="D662" s="30">
        <v>6.03</v>
      </c>
      <c r="E662" s="20"/>
      <c r="F662" s="20"/>
    </row>
    <row r="663" spans="1:6">
      <c r="A663" s="20"/>
      <c r="B663" s="20"/>
      <c r="C663" s="20" t="s">
        <v>1048</v>
      </c>
      <c r="D663" s="30">
        <v>6.03</v>
      </c>
      <c r="E663" s="20"/>
      <c r="F663" s="20"/>
    </row>
    <row r="664" spans="1:6">
      <c r="A664" s="20"/>
      <c r="B664" s="20"/>
      <c r="C664" s="20" t="s">
        <v>969</v>
      </c>
      <c r="D664" s="30">
        <v>6.03</v>
      </c>
      <c r="E664" s="20"/>
      <c r="F664" s="20"/>
    </row>
    <row r="665" spans="1:6">
      <c r="A665" s="20"/>
      <c r="B665" s="20"/>
      <c r="C665" s="20" t="s">
        <v>968</v>
      </c>
      <c r="D665" s="30">
        <v>6.03</v>
      </c>
      <c r="E665" s="20"/>
      <c r="F665" s="20"/>
    </row>
    <row r="666" spans="1:6">
      <c r="A666" s="20"/>
      <c r="B666" s="20"/>
      <c r="C666" s="20" t="s">
        <v>963</v>
      </c>
      <c r="D666" s="30">
        <v>6.03</v>
      </c>
      <c r="E666" s="20"/>
      <c r="F666" s="20"/>
    </row>
    <row r="667" spans="1:6">
      <c r="A667" s="20"/>
      <c r="B667" s="20"/>
      <c r="C667" s="20" t="s">
        <v>956</v>
      </c>
      <c r="D667" s="30">
        <v>6.03</v>
      </c>
      <c r="E667" s="20"/>
      <c r="F667" s="20"/>
    </row>
    <row r="668" spans="1:6">
      <c r="A668" s="20"/>
      <c r="B668" s="20"/>
      <c r="C668" s="20" t="s">
        <v>1049</v>
      </c>
      <c r="D668" s="30">
        <v>6.03</v>
      </c>
      <c r="E668" s="20"/>
      <c r="F668" s="20"/>
    </row>
    <row r="669" spans="1:6">
      <c r="A669" s="20"/>
      <c r="B669" s="20"/>
      <c r="C669" s="20" t="s">
        <v>1050</v>
      </c>
      <c r="D669" s="30">
        <v>6.03</v>
      </c>
      <c r="E669" s="20"/>
      <c r="F669" s="20"/>
    </row>
    <row r="670" spans="1:6">
      <c r="A670" s="20"/>
      <c r="B670" s="20"/>
      <c r="C670" s="20" t="s">
        <v>1101</v>
      </c>
      <c r="D670" s="30">
        <v>6.03</v>
      </c>
      <c r="E670" s="20"/>
      <c r="F670" s="20"/>
    </row>
    <row r="671" spans="1:6">
      <c r="A671" s="20"/>
      <c r="B671" s="20"/>
      <c r="C671" s="20" t="s">
        <v>1051</v>
      </c>
      <c r="D671" s="30">
        <v>6.03</v>
      </c>
      <c r="E671" s="20"/>
      <c r="F671" s="20"/>
    </row>
    <row r="672" spans="1:6">
      <c r="A672" s="20"/>
      <c r="B672" s="20"/>
      <c r="C672" s="20" t="s">
        <v>1054</v>
      </c>
      <c r="D672" s="30">
        <v>6.03</v>
      </c>
      <c r="E672" s="20"/>
      <c r="F672" s="20"/>
    </row>
    <row r="673" spans="1:6">
      <c r="A673" s="20"/>
      <c r="B673" s="20"/>
      <c r="C673" s="20" t="s">
        <v>1055</v>
      </c>
      <c r="D673" s="30">
        <v>6.03</v>
      </c>
      <c r="E673" s="20"/>
      <c r="F673" s="20"/>
    </row>
    <row r="674" spans="1:6">
      <c r="A674" s="20"/>
      <c r="B674" s="20"/>
      <c r="C674" s="20" t="s">
        <v>1056</v>
      </c>
      <c r="D674" s="30">
        <v>6.03</v>
      </c>
      <c r="E674" s="20"/>
      <c r="F674" s="20"/>
    </row>
    <row r="675" spans="1:6">
      <c r="A675" s="20"/>
      <c r="B675" s="20"/>
      <c r="C675" s="20" t="s">
        <v>1057</v>
      </c>
      <c r="D675" s="30">
        <v>6.03</v>
      </c>
      <c r="E675" s="20"/>
      <c r="F675" s="20"/>
    </row>
    <row r="676" spans="1:6">
      <c r="A676" s="20"/>
      <c r="B676" s="20"/>
      <c r="C676" s="20" t="s">
        <v>1058</v>
      </c>
      <c r="D676" s="30">
        <v>6.03</v>
      </c>
      <c r="E676" s="20"/>
      <c r="F676" s="20"/>
    </row>
    <row r="677" spans="1:6">
      <c r="A677" s="20"/>
      <c r="B677" s="20"/>
      <c r="C677" s="20" t="s">
        <v>1102</v>
      </c>
      <c r="D677" s="30">
        <v>6.03</v>
      </c>
      <c r="E677" s="20"/>
      <c r="F677" s="20"/>
    </row>
    <row r="678" spans="1:6">
      <c r="A678" s="20"/>
      <c r="B678" s="20"/>
      <c r="C678" s="20" t="s">
        <v>967</v>
      </c>
      <c r="D678" s="30">
        <v>6.03</v>
      </c>
      <c r="E678" s="20"/>
      <c r="F678" s="20"/>
    </row>
    <row r="679" spans="1:6">
      <c r="A679" s="20"/>
      <c r="B679" s="20"/>
      <c r="C679" s="20" t="s">
        <v>970</v>
      </c>
      <c r="D679" s="30">
        <v>6.03</v>
      </c>
      <c r="E679" s="20"/>
      <c r="F679" s="20"/>
    </row>
    <row r="680" spans="1:6">
      <c r="A680" s="20"/>
      <c r="B680" s="20"/>
      <c r="C680" s="20" t="s">
        <v>962</v>
      </c>
      <c r="D680" s="30">
        <v>6.03</v>
      </c>
      <c r="E680" s="20"/>
      <c r="F680" s="20"/>
    </row>
    <row r="681" spans="1:6">
      <c r="A681" s="20"/>
      <c r="B681" s="20" t="s">
        <v>603</v>
      </c>
      <c r="C681" s="20" t="s">
        <v>1025</v>
      </c>
      <c r="D681" s="30">
        <v>6.03</v>
      </c>
      <c r="E681" s="20"/>
      <c r="F681" s="20"/>
    </row>
    <row r="682" spans="1:6">
      <c r="A682" s="20"/>
      <c r="B682" s="20"/>
      <c r="C682" s="20" t="s">
        <v>1103</v>
      </c>
      <c r="D682" s="30">
        <v>6.03</v>
      </c>
      <c r="E682" s="20"/>
      <c r="F682" s="20"/>
    </row>
    <row r="683" spans="1:6">
      <c r="A683" s="20"/>
      <c r="B683" s="20"/>
      <c r="C683" s="20" t="s">
        <v>945</v>
      </c>
      <c r="D683" s="30">
        <v>6.03</v>
      </c>
      <c r="E683" s="20"/>
      <c r="F683" s="20"/>
    </row>
    <row r="684" spans="1:6">
      <c r="A684" s="20"/>
      <c r="B684" s="20"/>
      <c r="C684" s="20" t="s">
        <v>1031</v>
      </c>
      <c r="D684" s="30">
        <v>6.03</v>
      </c>
      <c r="E684" s="20"/>
      <c r="F684" s="20"/>
    </row>
    <row r="685" spans="1:6">
      <c r="A685" s="20"/>
      <c r="B685" s="20"/>
      <c r="C685" s="20" t="s">
        <v>949</v>
      </c>
      <c r="D685" s="30">
        <v>6.03</v>
      </c>
      <c r="E685" s="20"/>
      <c r="F685" s="20"/>
    </row>
    <row r="686" spans="1:6">
      <c r="A686" s="20"/>
      <c r="B686" s="20"/>
      <c r="C686" s="20" t="s">
        <v>1032</v>
      </c>
      <c r="D686" s="30">
        <v>6.03</v>
      </c>
      <c r="E686" s="20"/>
      <c r="F686" s="20"/>
    </row>
    <row r="687" spans="1:6">
      <c r="A687" s="20"/>
      <c r="B687" s="20"/>
      <c r="C687" s="20" t="s">
        <v>1034</v>
      </c>
      <c r="D687" s="30">
        <v>6.03</v>
      </c>
      <c r="E687" s="20"/>
      <c r="F687" s="20"/>
    </row>
    <row r="688" spans="1:6">
      <c r="A688" s="20"/>
      <c r="B688" s="20"/>
      <c r="C688" s="20" t="s">
        <v>1035</v>
      </c>
      <c r="D688" s="30">
        <v>6.03</v>
      </c>
      <c r="E688" s="20"/>
      <c r="F688" s="20"/>
    </row>
    <row r="689" spans="1:6">
      <c r="A689" s="20"/>
      <c r="B689" s="20"/>
      <c r="C689" s="20" t="s">
        <v>1038</v>
      </c>
      <c r="D689" s="30">
        <v>6.03</v>
      </c>
      <c r="E689" s="20"/>
      <c r="F689" s="20"/>
    </row>
    <row r="690" spans="1:6">
      <c r="A690" s="20"/>
      <c r="B690" s="20"/>
      <c r="C690" s="20" t="s">
        <v>1104</v>
      </c>
      <c r="D690" s="30">
        <v>6.03</v>
      </c>
      <c r="E690" s="20"/>
      <c r="F690" s="20"/>
    </row>
    <row r="691" spans="1:6">
      <c r="A691" s="20"/>
      <c r="B691" s="20"/>
      <c r="C691" s="20" t="s">
        <v>1039</v>
      </c>
      <c r="D691" s="30">
        <v>6.03</v>
      </c>
      <c r="E691" s="20"/>
      <c r="F691" s="20"/>
    </row>
    <row r="692" spans="1:6">
      <c r="A692" s="20"/>
      <c r="B692" s="20"/>
      <c r="C692" s="20" t="s">
        <v>1041</v>
      </c>
      <c r="D692" s="30">
        <v>6.03</v>
      </c>
      <c r="E692" s="20"/>
      <c r="F692" s="20"/>
    </row>
    <row r="693" spans="1:6">
      <c r="A693" s="20"/>
      <c r="B693" s="20"/>
      <c r="C693" s="20" t="s">
        <v>1042</v>
      </c>
      <c r="D693" s="30">
        <v>6.03</v>
      </c>
      <c r="E693" s="20"/>
      <c r="F693" s="20"/>
    </row>
    <row r="694" spans="1:6">
      <c r="A694" s="20"/>
      <c r="B694" s="20"/>
      <c r="C694" s="20" t="s">
        <v>1043</v>
      </c>
      <c r="D694" s="30">
        <v>6.03</v>
      </c>
      <c r="E694" s="20"/>
      <c r="F694" s="20"/>
    </row>
    <row r="695" spans="1:6">
      <c r="A695" s="20"/>
      <c r="B695" s="20"/>
      <c r="C695" s="20" t="s">
        <v>1105</v>
      </c>
      <c r="D695" s="30">
        <v>6.03</v>
      </c>
      <c r="E695" s="20"/>
      <c r="F695" s="20"/>
    </row>
    <row r="696" spans="1:6">
      <c r="A696" s="20"/>
      <c r="B696" s="20"/>
      <c r="C696" s="20" t="s">
        <v>1106</v>
      </c>
      <c r="D696" s="30">
        <v>6.03</v>
      </c>
      <c r="E696" s="20"/>
      <c r="F696" s="20"/>
    </row>
    <row r="697" spans="1:6">
      <c r="A697" s="20"/>
      <c r="B697" s="20"/>
      <c r="C697" s="20" t="s">
        <v>1107</v>
      </c>
      <c r="D697" s="30">
        <v>6.03</v>
      </c>
      <c r="E697" s="20"/>
      <c r="F697" s="20"/>
    </row>
    <row r="698" spans="1:6">
      <c r="A698" s="20"/>
      <c r="B698" s="20"/>
      <c r="C698" s="20" t="s">
        <v>1044</v>
      </c>
      <c r="D698" s="30">
        <v>6.03</v>
      </c>
      <c r="E698" s="20"/>
      <c r="F698" s="20"/>
    </row>
    <row r="699" spans="1:6">
      <c r="A699" s="20"/>
      <c r="B699" s="20" t="s">
        <v>606</v>
      </c>
      <c r="C699" s="20" t="s">
        <v>971</v>
      </c>
      <c r="D699" s="30">
        <v>6.03</v>
      </c>
      <c r="E699" s="20"/>
      <c r="F699" s="20"/>
    </row>
    <row r="700" spans="1:6">
      <c r="A700" s="20"/>
      <c r="B700" s="20"/>
      <c r="C700" s="20" t="s">
        <v>972</v>
      </c>
      <c r="D700" s="30">
        <v>6.03</v>
      </c>
      <c r="E700" s="20"/>
      <c r="F700" s="20"/>
    </row>
    <row r="701" spans="1:6">
      <c r="A701" s="20"/>
      <c r="B701" s="20"/>
      <c r="C701" s="20" t="s">
        <v>1108</v>
      </c>
      <c r="D701" s="30">
        <v>6.03</v>
      </c>
      <c r="E701" s="20"/>
      <c r="F701" s="20"/>
    </row>
    <row r="702" spans="1:6">
      <c r="A702" s="20"/>
      <c r="B702" s="20"/>
      <c r="C702" s="20" t="s">
        <v>1109</v>
      </c>
      <c r="D702" s="30">
        <v>6.03</v>
      </c>
      <c r="E702" s="20"/>
      <c r="F702" s="20"/>
    </row>
    <row r="703" spans="1:6">
      <c r="A703" s="20"/>
      <c r="B703" s="20"/>
      <c r="C703" s="20" t="s">
        <v>1064</v>
      </c>
      <c r="D703" s="30">
        <v>6.03</v>
      </c>
      <c r="E703" s="20"/>
      <c r="F703" s="20"/>
    </row>
    <row r="704" spans="1:6">
      <c r="A704" s="20"/>
      <c r="B704" s="20"/>
      <c r="C704" s="20" t="s">
        <v>1065</v>
      </c>
      <c r="D704" s="30">
        <v>6.03</v>
      </c>
      <c r="E704" s="20"/>
      <c r="F704" s="20"/>
    </row>
    <row r="705" spans="1:6">
      <c r="A705" s="20"/>
      <c r="B705" s="20"/>
      <c r="C705" s="20" t="s">
        <v>1066</v>
      </c>
      <c r="D705" s="30">
        <v>6.03</v>
      </c>
      <c r="E705" s="20"/>
      <c r="F705" s="20"/>
    </row>
    <row r="706" spans="1:6">
      <c r="A706" s="20"/>
      <c r="B706" s="20"/>
      <c r="C706" s="20" t="s">
        <v>1068</v>
      </c>
      <c r="D706" s="30">
        <v>6.03</v>
      </c>
      <c r="E706" s="20"/>
      <c r="F706" s="20"/>
    </row>
    <row r="707" spans="1:6">
      <c r="A707" s="20"/>
      <c r="B707" s="20"/>
      <c r="C707" s="20" t="s">
        <v>1069</v>
      </c>
      <c r="D707" s="30">
        <v>6.03</v>
      </c>
      <c r="E707" s="20"/>
      <c r="F707" s="20"/>
    </row>
    <row r="708" spans="1:6">
      <c r="A708" s="20"/>
      <c r="B708" s="20"/>
      <c r="C708" s="20" t="s">
        <v>1110</v>
      </c>
      <c r="D708" s="30">
        <v>6.03</v>
      </c>
      <c r="E708" s="20"/>
      <c r="F708" s="20"/>
    </row>
    <row r="709" spans="1:6">
      <c r="A709" s="20"/>
      <c r="B709" s="20"/>
      <c r="C709" s="20" t="s">
        <v>1072</v>
      </c>
      <c r="D709" s="30">
        <v>6.03</v>
      </c>
      <c r="E709" s="20"/>
      <c r="F709" s="20"/>
    </row>
    <row r="710" spans="1:6">
      <c r="A710" s="20"/>
      <c r="B710" s="20"/>
      <c r="C710" s="20" t="s">
        <v>981</v>
      </c>
      <c r="D710" s="30">
        <v>6.03</v>
      </c>
      <c r="E710" s="20"/>
      <c r="F710" s="20"/>
    </row>
    <row r="711" spans="1:6">
      <c r="A711" s="20"/>
      <c r="B711" s="20"/>
      <c r="C711" s="20" t="s">
        <v>982</v>
      </c>
      <c r="D711" s="30">
        <v>6.03</v>
      </c>
      <c r="E711" s="20"/>
      <c r="F711" s="20"/>
    </row>
    <row r="712" spans="1:6">
      <c r="A712" s="20"/>
      <c r="B712" s="20"/>
      <c r="C712" s="20" t="s">
        <v>1111</v>
      </c>
      <c r="D712" s="30">
        <v>6.03</v>
      </c>
      <c r="E712" s="20"/>
      <c r="F712" s="20"/>
    </row>
    <row r="713" spans="1:6">
      <c r="A713" s="20"/>
      <c r="B713" s="20"/>
      <c r="C713" s="20" t="s">
        <v>983</v>
      </c>
      <c r="D713" s="30">
        <v>6.03</v>
      </c>
      <c r="E713" s="20"/>
      <c r="F713" s="20"/>
    </row>
    <row r="714" spans="1:6">
      <c r="A714" s="20"/>
      <c r="B714" s="20"/>
      <c r="C714" s="20" t="s">
        <v>1076</v>
      </c>
      <c r="D714" s="30">
        <v>6.03</v>
      </c>
      <c r="E714" s="20"/>
      <c r="F714" s="20"/>
    </row>
    <row r="715" spans="1:6">
      <c r="A715" s="20"/>
      <c r="B715" s="20"/>
      <c r="C715" s="20" t="s">
        <v>984</v>
      </c>
      <c r="D715" s="30">
        <v>6.03</v>
      </c>
      <c r="E715" s="20"/>
      <c r="F715" s="20"/>
    </row>
    <row r="716" spans="1:6">
      <c r="A716" s="20"/>
      <c r="B716" s="20"/>
      <c r="C716" s="20" t="s">
        <v>1077</v>
      </c>
      <c r="D716" s="30">
        <v>6.03</v>
      </c>
      <c r="E716" s="20"/>
      <c r="F716" s="20"/>
    </row>
    <row r="717" spans="1:6">
      <c r="A717" s="20"/>
      <c r="B717" s="20"/>
      <c r="C717" s="20" t="s">
        <v>1062</v>
      </c>
      <c r="D717" s="30">
        <v>6.03</v>
      </c>
      <c r="E717" s="20"/>
      <c r="F717" s="20"/>
    </row>
    <row r="718" spans="1:6">
      <c r="A718" s="20"/>
      <c r="B718" s="20"/>
      <c r="C718" s="20" t="s">
        <v>1063</v>
      </c>
      <c r="D718" s="30">
        <v>6.03</v>
      </c>
      <c r="E718" s="20"/>
      <c r="F718" s="20"/>
    </row>
    <row r="719" spans="1:6">
      <c r="A719" s="20" t="s">
        <v>6</v>
      </c>
      <c r="B719" s="31" t="s">
        <v>631</v>
      </c>
      <c r="C719" s="31" t="s">
        <v>1112</v>
      </c>
      <c r="D719" s="32">
        <v>5.3</v>
      </c>
      <c r="E719" s="31">
        <v>2</v>
      </c>
      <c r="F719" s="31" t="s">
        <v>740</v>
      </c>
    </row>
    <row r="720" spans="1:6">
      <c r="A720" s="20"/>
      <c r="B720" s="31"/>
      <c r="C720" s="31" t="s">
        <v>1113</v>
      </c>
      <c r="D720" s="32">
        <v>5.3</v>
      </c>
      <c r="E720" s="31">
        <v>4</v>
      </c>
      <c r="F720" s="31" t="s">
        <v>740</v>
      </c>
    </row>
    <row r="721" spans="1:6">
      <c r="A721" s="20"/>
      <c r="B721" s="31"/>
      <c r="C721" s="31"/>
      <c r="D721" s="32">
        <v>6.03</v>
      </c>
      <c r="E721" s="31"/>
      <c r="F721" s="31" t="s">
        <v>742</v>
      </c>
    </row>
    <row r="722" spans="1:6">
      <c r="A722" s="20"/>
      <c r="B722" s="31"/>
      <c r="C722" s="31" t="s">
        <v>1114</v>
      </c>
      <c r="D722" s="32">
        <v>5.3</v>
      </c>
      <c r="E722" s="31">
        <v>2</v>
      </c>
      <c r="F722" s="31" t="s">
        <v>742</v>
      </c>
    </row>
    <row r="723" spans="1:6">
      <c r="A723" s="20"/>
      <c r="B723" s="31"/>
      <c r="C723" s="31" t="s">
        <v>1115</v>
      </c>
      <c r="D723" s="32">
        <v>5.3</v>
      </c>
      <c r="E723" s="31">
        <v>2</v>
      </c>
      <c r="F723" s="31" t="s">
        <v>742</v>
      </c>
    </row>
    <row r="724" spans="1:6">
      <c r="A724" s="20"/>
      <c r="B724" s="31"/>
      <c r="C724" s="31" t="s">
        <v>1116</v>
      </c>
      <c r="D724" s="32">
        <v>6.03</v>
      </c>
      <c r="E724" s="31">
        <v>2</v>
      </c>
      <c r="F724" s="31" t="s">
        <v>742</v>
      </c>
    </row>
    <row r="725" spans="1:6">
      <c r="A725" s="20"/>
      <c r="B725" s="31"/>
      <c r="C725" s="31" t="s">
        <v>1117</v>
      </c>
      <c r="D725" s="32">
        <v>6.04</v>
      </c>
      <c r="E725" s="31">
        <v>2</v>
      </c>
      <c r="F725" s="31" t="s">
        <v>742</v>
      </c>
    </row>
    <row r="726" spans="1:6">
      <c r="A726" s="20"/>
      <c r="B726" s="31"/>
      <c r="C726" s="31" t="s">
        <v>1118</v>
      </c>
      <c r="D726" s="32">
        <v>6.04</v>
      </c>
      <c r="E726" s="31">
        <v>2</v>
      </c>
      <c r="F726" s="31" t="s">
        <v>742</v>
      </c>
    </row>
    <row r="727" spans="1:6">
      <c r="A727" s="20"/>
      <c r="B727" s="31"/>
      <c r="C727" s="31" t="s">
        <v>1119</v>
      </c>
      <c r="D727" s="32">
        <v>6.04</v>
      </c>
      <c r="E727" s="31">
        <v>2</v>
      </c>
      <c r="F727" s="31" t="s">
        <v>742</v>
      </c>
    </row>
    <row r="728" spans="1:6">
      <c r="A728" s="20"/>
      <c r="B728" s="31" t="s">
        <v>418</v>
      </c>
      <c r="C728" s="31" t="s">
        <v>1120</v>
      </c>
      <c r="D728" s="32">
        <v>5.3</v>
      </c>
      <c r="E728" s="31">
        <v>6</v>
      </c>
      <c r="F728" s="31" t="s">
        <v>740</v>
      </c>
    </row>
    <row r="729" spans="1:6">
      <c r="A729" s="20"/>
      <c r="B729" s="31"/>
      <c r="C729" s="31"/>
      <c r="D729" s="32">
        <v>6.03</v>
      </c>
      <c r="E729" s="31"/>
      <c r="F729" s="31" t="s">
        <v>742</v>
      </c>
    </row>
    <row r="730" spans="1:6">
      <c r="A730" s="20"/>
      <c r="B730" s="31"/>
      <c r="C730" s="31"/>
      <c r="D730" s="32">
        <v>6.04</v>
      </c>
      <c r="E730" s="31"/>
      <c r="F730" s="31" t="s">
        <v>742</v>
      </c>
    </row>
    <row r="731" spans="1:6">
      <c r="A731" s="20"/>
      <c r="B731" s="31"/>
      <c r="C731" s="31" t="s">
        <v>422</v>
      </c>
      <c r="D731" s="32">
        <v>5.3</v>
      </c>
      <c r="E731" s="31">
        <v>6</v>
      </c>
      <c r="F731" s="31" t="s">
        <v>742</v>
      </c>
    </row>
    <row r="732" spans="1:6">
      <c r="A732" s="20"/>
      <c r="B732" s="31"/>
      <c r="C732" s="31"/>
      <c r="D732" s="32">
        <v>6.03</v>
      </c>
      <c r="E732" s="31"/>
      <c r="F732" s="31" t="s">
        <v>740</v>
      </c>
    </row>
    <row r="733" spans="1:6">
      <c r="A733" s="20"/>
      <c r="B733" s="31"/>
      <c r="C733" s="31"/>
      <c r="D733" s="32">
        <v>6.04</v>
      </c>
      <c r="E733" s="31"/>
      <c r="F733" s="31" t="s">
        <v>742</v>
      </c>
    </row>
    <row r="734" spans="1:6">
      <c r="A734" s="20"/>
      <c r="B734" s="31"/>
      <c r="C734" s="31" t="s">
        <v>1121</v>
      </c>
      <c r="D734" s="32">
        <v>6.03</v>
      </c>
      <c r="E734" s="31">
        <v>2</v>
      </c>
      <c r="F734" s="31" t="s">
        <v>740</v>
      </c>
    </row>
    <row r="735" spans="1:6">
      <c r="A735" s="20"/>
      <c r="B735" s="31" t="s">
        <v>425</v>
      </c>
      <c r="C735" s="31" t="s">
        <v>1122</v>
      </c>
      <c r="D735" s="32">
        <v>5.3</v>
      </c>
      <c r="E735" s="31">
        <v>4</v>
      </c>
      <c r="F735" s="31" t="s">
        <v>742</v>
      </c>
    </row>
    <row r="736" spans="1:6">
      <c r="A736" s="20"/>
      <c r="B736" s="31"/>
      <c r="C736" s="31"/>
      <c r="D736" s="32">
        <v>6.04</v>
      </c>
      <c r="E736" s="31"/>
      <c r="F736" s="31"/>
    </row>
    <row r="737" spans="1:6">
      <c r="A737" s="20"/>
      <c r="B737" s="31"/>
      <c r="C737" s="31" t="s">
        <v>1123</v>
      </c>
      <c r="D737" s="32">
        <v>5.3</v>
      </c>
      <c r="E737" s="31">
        <v>2</v>
      </c>
      <c r="F737" s="31" t="s">
        <v>740</v>
      </c>
    </row>
    <row r="738" spans="1:6">
      <c r="A738" s="20"/>
      <c r="B738" s="31"/>
      <c r="C738" s="31" t="s">
        <v>1124</v>
      </c>
      <c r="D738" s="32">
        <v>5.3</v>
      </c>
      <c r="E738" s="31">
        <v>2</v>
      </c>
      <c r="F738" s="31" t="s">
        <v>740</v>
      </c>
    </row>
    <row r="739" spans="1:6">
      <c r="A739" s="20"/>
      <c r="B739" s="31"/>
      <c r="C739" s="31" t="s">
        <v>1125</v>
      </c>
      <c r="D739" s="32">
        <v>5.3</v>
      </c>
      <c r="E739" s="31">
        <v>4</v>
      </c>
      <c r="F739" s="31" t="s">
        <v>740</v>
      </c>
    </row>
    <row r="740" spans="1:6">
      <c r="A740" s="20"/>
      <c r="B740" s="31"/>
      <c r="C740" s="31"/>
      <c r="D740" s="32">
        <v>6.01</v>
      </c>
      <c r="E740" s="31"/>
      <c r="F740" s="31" t="s">
        <v>740</v>
      </c>
    </row>
    <row r="741" spans="1:6">
      <c r="A741" s="20"/>
      <c r="B741" s="31"/>
      <c r="C741" s="31" t="s">
        <v>1126</v>
      </c>
      <c r="D741" s="32">
        <v>5.3</v>
      </c>
      <c r="E741" s="31">
        <v>2</v>
      </c>
      <c r="F741" s="31" t="s">
        <v>740</v>
      </c>
    </row>
    <row r="742" spans="1:6">
      <c r="A742" s="20"/>
      <c r="B742" s="31"/>
      <c r="C742" s="31" t="s">
        <v>1127</v>
      </c>
      <c r="D742" s="32">
        <v>6.01</v>
      </c>
      <c r="E742" s="31">
        <v>4</v>
      </c>
      <c r="F742" s="31" t="s">
        <v>742</v>
      </c>
    </row>
    <row r="743" spans="1:6">
      <c r="A743" s="20"/>
      <c r="B743" s="31"/>
      <c r="C743" s="31"/>
      <c r="D743" s="32">
        <v>6.04</v>
      </c>
      <c r="E743" s="31"/>
      <c r="F743" s="31" t="s">
        <v>742</v>
      </c>
    </row>
    <row r="744" spans="1:6">
      <c r="A744" s="20"/>
      <c r="B744" s="31"/>
      <c r="C744" s="31" t="s">
        <v>1128</v>
      </c>
      <c r="D744" s="32">
        <v>6.01</v>
      </c>
      <c r="E744" s="31">
        <v>2</v>
      </c>
      <c r="F744" s="31" t="s">
        <v>742</v>
      </c>
    </row>
    <row r="745" spans="1:6">
      <c r="A745" s="20"/>
      <c r="B745" s="31"/>
      <c r="C745" s="31" t="s">
        <v>1129</v>
      </c>
      <c r="D745" s="32">
        <v>6.01</v>
      </c>
      <c r="E745" s="31">
        <v>2</v>
      </c>
      <c r="F745" s="31" t="s">
        <v>742</v>
      </c>
    </row>
    <row r="746" spans="1:6">
      <c r="A746" s="20"/>
      <c r="B746" s="31"/>
      <c r="C746" s="31" t="s">
        <v>1130</v>
      </c>
      <c r="D746" s="32">
        <v>6.02</v>
      </c>
      <c r="E746" s="31">
        <v>4</v>
      </c>
      <c r="F746" s="31" t="s">
        <v>742</v>
      </c>
    </row>
    <row r="747" spans="1:6">
      <c r="A747" s="20"/>
      <c r="B747" s="31"/>
      <c r="C747" s="31"/>
      <c r="D747" s="32">
        <v>6.03</v>
      </c>
      <c r="E747" s="31"/>
      <c r="F747" s="31" t="s">
        <v>742</v>
      </c>
    </row>
    <row r="748" spans="1:6">
      <c r="A748" s="20"/>
      <c r="B748" s="31"/>
      <c r="C748" s="31" t="s">
        <v>307</v>
      </c>
      <c r="D748" s="32">
        <v>6.02</v>
      </c>
      <c r="E748" s="31">
        <v>2</v>
      </c>
      <c r="F748" s="31" t="s">
        <v>742</v>
      </c>
    </row>
    <row r="749" spans="1:6">
      <c r="A749" s="20"/>
      <c r="B749" s="31"/>
      <c r="C749" s="31" t="s">
        <v>1131</v>
      </c>
      <c r="D749" s="32">
        <v>6.02</v>
      </c>
      <c r="E749" s="31">
        <v>2</v>
      </c>
      <c r="F749" s="31" t="s">
        <v>742</v>
      </c>
    </row>
    <row r="750" spans="1:6">
      <c r="A750" s="20"/>
      <c r="B750" s="31"/>
      <c r="C750" s="31" t="s">
        <v>1132</v>
      </c>
      <c r="D750" s="32">
        <v>6.03</v>
      </c>
      <c r="E750" s="31">
        <v>2</v>
      </c>
      <c r="F750" s="31" t="s">
        <v>742</v>
      </c>
    </row>
    <row r="751" spans="1:6">
      <c r="A751" s="20"/>
      <c r="B751" s="31"/>
      <c r="C751" s="31" t="s">
        <v>1133</v>
      </c>
      <c r="D751" s="32">
        <v>6.04</v>
      </c>
      <c r="E751" s="31">
        <v>2</v>
      </c>
      <c r="F751" s="31" t="s">
        <v>742</v>
      </c>
    </row>
    <row r="752" spans="1:6">
      <c r="A752" s="20"/>
      <c r="B752" s="31" t="s">
        <v>429</v>
      </c>
      <c r="C752" s="31" t="s">
        <v>1134</v>
      </c>
      <c r="D752" s="32">
        <v>5.3</v>
      </c>
      <c r="E752" s="31">
        <v>8</v>
      </c>
      <c r="F752" s="31" t="s">
        <v>740</v>
      </c>
    </row>
    <row r="753" spans="1:6">
      <c r="A753" s="20"/>
      <c r="B753" s="31"/>
      <c r="C753" s="31"/>
      <c r="D753" s="32">
        <v>6.01</v>
      </c>
      <c r="E753" s="31"/>
      <c r="F753" s="31" t="s">
        <v>740</v>
      </c>
    </row>
    <row r="754" spans="1:6">
      <c r="A754" s="20"/>
      <c r="B754" s="31"/>
      <c r="C754" s="31"/>
      <c r="D754" s="32">
        <v>6.02</v>
      </c>
      <c r="E754" s="31"/>
      <c r="F754" s="31" t="s">
        <v>740</v>
      </c>
    </row>
    <row r="755" spans="1:6">
      <c r="A755" s="20"/>
      <c r="B755" s="31"/>
      <c r="C755" s="31"/>
      <c r="D755" s="32">
        <v>6.04</v>
      </c>
      <c r="E755" s="31"/>
      <c r="F755" s="31" t="s">
        <v>740</v>
      </c>
    </row>
    <row r="756" spans="1:6">
      <c r="A756" s="20"/>
      <c r="B756" s="31"/>
      <c r="C756" s="31" t="s">
        <v>1135</v>
      </c>
      <c r="D756" s="32">
        <v>5.3</v>
      </c>
      <c r="E756" s="31">
        <v>6</v>
      </c>
      <c r="F756" s="31" t="s">
        <v>740</v>
      </c>
    </row>
    <row r="757" spans="1:6">
      <c r="A757" s="20"/>
      <c r="B757" s="31"/>
      <c r="C757" s="31"/>
      <c r="D757" s="32">
        <v>6.02</v>
      </c>
      <c r="E757" s="31"/>
      <c r="F757" s="31" t="s">
        <v>740</v>
      </c>
    </row>
    <row r="758" spans="1:6">
      <c r="A758" s="20"/>
      <c r="B758" s="31"/>
      <c r="C758" s="31"/>
      <c r="D758" s="32">
        <v>6.04</v>
      </c>
      <c r="E758" s="31"/>
      <c r="F758" s="31" t="s">
        <v>740</v>
      </c>
    </row>
    <row r="759" spans="1:6">
      <c r="A759" s="20"/>
      <c r="B759" s="31"/>
      <c r="C759" s="31" t="s">
        <v>1136</v>
      </c>
      <c r="D759" s="32">
        <v>5.3</v>
      </c>
      <c r="E759" s="31">
        <v>2</v>
      </c>
      <c r="F759" s="31" t="s">
        <v>740</v>
      </c>
    </row>
    <row r="760" spans="1:6">
      <c r="A760" s="20"/>
      <c r="B760" s="31"/>
      <c r="C760" s="31" t="s">
        <v>1137</v>
      </c>
      <c r="D760" s="32">
        <v>5.3</v>
      </c>
      <c r="E760" s="31">
        <v>6</v>
      </c>
      <c r="F760" s="31" t="s">
        <v>740</v>
      </c>
    </row>
    <row r="761" spans="1:6">
      <c r="A761" s="20"/>
      <c r="B761" s="31"/>
      <c r="C761" s="31"/>
      <c r="D761" s="32">
        <v>6.02</v>
      </c>
      <c r="E761" s="31"/>
      <c r="F761" s="31" t="s">
        <v>740</v>
      </c>
    </row>
    <row r="762" spans="1:6">
      <c r="A762" s="20"/>
      <c r="B762" s="31"/>
      <c r="C762" s="31"/>
      <c r="D762" s="32">
        <v>6.04</v>
      </c>
      <c r="E762" s="31"/>
      <c r="F762" s="31" t="s">
        <v>740</v>
      </c>
    </row>
    <row r="763" spans="1:6">
      <c r="A763" s="20"/>
      <c r="B763" s="31"/>
      <c r="C763" s="31" t="s">
        <v>1138</v>
      </c>
      <c r="D763" s="32">
        <v>5.3</v>
      </c>
      <c r="E763" s="31">
        <v>2</v>
      </c>
      <c r="F763" s="31" t="s">
        <v>740</v>
      </c>
    </row>
    <row r="764" spans="1:6">
      <c r="A764" s="20"/>
      <c r="B764" s="31"/>
      <c r="C764" s="31" t="s">
        <v>1139</v>
      </c>
      <c r="D764" s="32">
        <v>5.3</v>
      </c>
      <c r="E764" s="31">
        <v>2</v>
      </c>
      <c r="F764" s="31" t="s">
        <v>740</v>
      </c>
    </row>
    <row r="765" spans="1:6">
      <c r="A765" s="20"/>
      <c r="B765" s="31"/>
      <c r="C765" s="31" t="s">
        <v>1140</v>
      </c>
      <c r="D765" s="32">
        <v>5.3</v>
      </c>
      <c r="E765" s="31">
        <v>6</v>
      </c>
      <c r="F765" s="31" t="s">
        <v>740</v>
      </c>
    </row>
    <row r="766" spans="1:6">
      <c r="A766" s="20"/>
      <c r="B766" s="31"/>
      <c r="C766" s="31"/>
      <c r="D766" s="32">
        <v>6.01</v>
      </c>
      <c r="E766" s="31"/>
      <c r="F766" s="31" t="s">
        <v>740</v>
      </c>
    </row>
    <row r="767" spans="1:6">
      <c r="A767" s="20"/>
      <c r="B767" s="31"/>
      <c r="C767" s="31"/>
      <c r="D767" s="32">
        <v>6.04</v>
      </c>
      <c r="E767" s="31"/>
      <c r="F767" s="31" t="s">
        <v>740</v>
      </c>
    </row>
    <row r="768" spans="1:6">
      <c r="A768" s="20"/>
      <c r="B768" s="31"/>
      <c r="C768" s="31" t="s">
        <v>1141</v>
      </c>
      <c r="D768" s="32">
        <v>5.3</v>
      </c>
      <c r="E768" s="31">
        <v>2</v>
      </c>
      <c r="F768" s="31" t="s">
        <v>740</v>
      </c>
    </row>
    <row r="769" spans="1:6">
      <c r="A769" s="20"/>
      <c r="B769" s="31"/>
      <c r="C769" s="31" t="s">
        <v>1142</v>
      </c>
      <c r="D769" s="32">
        <v>5.3</v>
      </c>
      <c r="E769" s="31">
        <v>4</v>
      </c>
      <c r="F769" s="31" t="s">
        <v>740</v>
      </c>
    </row>
    <row r="770" spans="1:6">
      <c r="A770" s="20"/>
      <c r="B770" s="31"/>
      <c r="C770" s="31"/>
      <c r="D770" s="32">
        <v>6.01</v>
      </c>
      <c r="E770" s="31"/>
      <c r="F770" s="31" t="s">
        <v>740</v>
      </c>
    </row>
    <row r="771" spans="1:6">
      <c r="A771" s="20"/>
      <c r="B771" s="31"/>
      <c r="C771" s="31" t="s">
        <v>433</v>
      </c>
      <c r="D771" s="32">
        <v>5.3</v>
      </c>
      <c r="E771" s="31">
        <v>4</v>
      </c>
      <c r="F771" s="31" t="s">
        <v>740</v>
      </c>
    </row>
    <row r="772" spans="1:6">
      <c r="A772" s="20"/>
      <c r="B772" s="31"/>
      <c r="C772" s="31"/>
      <c r="D772" s="32">
        <v>6.01</v>
      </c>
      <c r="E772" s="31"/>
      <c r="F772" s="31" t="s">
        <v>740</v>
      </c>
    </row>
    <row r="773" spans="1:6">
      <c r="A773" s="20"/>
      <c r="B773" s="31"/>
      <c r="C773" s="31" t="s">
        <v>1143</v>
      </c>
      <c r="D773" s="32">
        <v>5.3</v>
      </c>
      <c r="E773" s="31">
        <v>4</v>
      </c>
      <c r="F773" s="31" t="s">
        <v>740</v>
      </c>
    </row>
    <row r="774" spans="1:6">
      <c r="A774" s="20"/>
      <c r="B774" s="31"/>
      <c r="C774" s="31"/>
      <c r="D774" s="32">
        <v>6.01</v>
      </c>
      <c r="E774" s="31"/>
      <c r="F774" s="31" t="s">
        <v>740</v>
      </c>
    </row>
    <row r="775" spans="1:6">
      <c r="A775" s="20"/>
      <c r="B775" s="31"/>
      <c r="C775" s="31" t="s">
        <v>1144</v>
      </c>
      <c r="D775" s="32">
        <v>5.3</v>
      </c>
      <c r="E775" s="31">
        <v>4</v>
      </c>
      <c r="F775" s="31" t="s">
        <v>740</v>
      </c>
    </row>
    <row r="776" spans="1:6">
      <c r="A776" s="20"/>
      <c r="B776" s="31"/>
      <c r="C776" s="31"/>
      <c r="D776" s="32">
        <v>6.01</v>
      </c>
      <c r="E776" s="31"/>
      <c r="F776" s="31" t="s">
        <v>740</v>
      </c>
    </row>
    <row r="777" spans="1:6">
      <c r="A777" s="20"/>
      <c r="B777" s="31"/>
      <c r="C777" s="31" t="s">
        <v>1145</v>
      </c>
      <c r="D777" s="32">
        <v>5.3</v>
      </c>
      <c r="E777" s="31">
        <v>2</v>
      </c>
      <c r="F777" s="31" t="s">
        <v>742</v>
      </c>
    </row>
    <row r="778" spans="1:6">
      <c r="A778" s="20"/>
      <c r="B778" s="31"/>
      <c r="C778" s="31" t="s">
        <v>430</v>
      </c>
      <c r="D778" s="32">
        <v>5.3</v>
      </c>
      <c r="E778" s="31">
        <v>4</v>
      </c>
      <c r="F778" s="31" t="s">
        <v>742</v>
      </c>
    </row>
    <row r="779" spans="1:6">
      <c r="A779" s="20"/>
      <c r="B779" s="31"/>
      <c r="C779" s="31"/>
      <c r="D779" s="32">
        <v>6.04</v>
      </c>
      <c r="E779" s="31"/>
      <c r="F779" s="31" t="s">
        <v>740</v>
      </c>
    </row>
    <row r="780" spans="1:6">
      <c r="A780" s="20"/>
      <c r="B780" s="31"/>
      <c r="C780" s="31" t="s">
        <v>1146</v>
      </c>
      <c r="D780" s="32">
        <v>6.03</v>
      </c>
      <c r="E780" s="31">
        <v>2</v>
      </c>
      <c r="F780" s="31" t="s">
        <v>740</v>
      </c>
    </row>
    <row r="781" spans="1:6">
      <c r="A781" s="20"/>
      <c r="B781" s="31" t="s">
        <v>636</v>
      </c>
      <c r="C781" s="31" t="s">
        <v>1147</v>
      </c>
      <c r="D781" s="32">
        <v>5.3</v>
      </c>
      <c r="E781" s="31">
        <v>2</v>
      </c>
      <c r="F781" s="31" t="s">
        <v>740</v>
      </c>
    </row>
    <row r="782" spans="1:6">
      <c r="A782" s="20"/>
      <c r="B782" s="31"/>
      <c r="C782" s="31" t="s">
        <v>1148</v>
      </c>
      <c r="D782" s="32">
        <v>5.3</v>
      </c>
      <c r="E782" s="31">
        <v>2</v>
      </c>
      <c r="F782" s="31" t="s">
        <v>740</v>
      </c>
    </row>
    <row r="783" spans="1:6">
      <c r="A783" s="20"/>
      <c r="B783" s="31"/>
      <c r="C783" s="31" t="s">
        <v>1149</v>
      </c>
      <c r="D783" s="32">
        <v>5.3</v>
      </c>
      <c r="E783" s="31">
        <v>4</v>
      </c>
      <c r="F783" s="31" t="s">
        <v>740</v>
      </c>
    </row>
    <row r="784" spans="1:6">
      <c r="A784" s="20"/>
      <c r="B784" s="31"/>
      <c r="C784" s="31"/>
      <c r="D784" s="32">
        <v>6.04</v>
      </c>
      <c r="E784" s="31"/>
      <c r="F784" s="31" t="s">
        <v>740</v>
      </c>
    </row>
    <row r="785" spans="1:6">
      <c r="A785" s="20"/>
      <c r="B785" s="31"/>
      <c r="C785" s="31" t="s">
        <v>1150</v>
      </c>
      <c r="D785" s="32">
        <v>5.3</v>
      </c>
      <c r="E785" s="31">
        <v>2</v>
      </c>
      <c r="F785" s="31" t="s">
        <v>740</v>
      </c>
    </row>
    <row r="786" spans="1:6">
      <c r="A786" s="20"/>
      <c r="B786" s="31"/>
      <c r="C786" s="31" t="s">
        <v>1151</v>
      </c>
      <c r="D786" s="32">
        <v>5.3</v>
      </c>
      <c r="E786" s="31">
        <v>2</v>
      </c>
      <c r="F786" s="31" t="s">
        <v>740</v>
      </c>
    </row>
    <row r="787" spans="1:6">
      <c r="A787" s="20"/>
      <c r="B787" s="31"/>
      <c r="C787" s="31" t="s">
        <v>1152</v>
      </c>
      <c r="D787" s="32">
        <v>5.3</v>
      </c>
      <c r="E787" s="31">
        <v>2</v>
      </c>
      <c r="F787" s="31" t="s">
        <v>740</v>
      </c>
    </row>
    <row r="788" spans="1:6">
      <c r="A788" s="20"/>
      <c r="B788" s="31"/>
      <c r="C788" s="31" t="s">
        <v>1153</v>
      </c>
      <c r="D788" s="32">
        <v>5.3</v>
      </c>
      <c r="E788" s="31">
        <v>2</v>
      </c>
      <c r="F788" s="31" t="s">
        <v>740</v>
      </c>
    </row>
    <row r="789" spans="1:6">
      <c r="A789" s="20"/>
      <c r="B789" s="31"/>
      <c r="C789" s="31" t="s">
        <v>703</v>
      </c>
      <c r="D789" s="32">
        <v>5.3</v>
      </c>
      <c r="E789" s="31">
        <v>2</v>
      </c>
      <c r="F789" s="31" t="s">
        <v>740</v>
      </c>
    </row>
    <row r="790" spans="1:6">
      <c r="A790" s="20"/>
      <c r="B790" s="31"/>
      <c r="C790" s="31" t="s">
        <v>1154</v>
      </c>
      <c r="D790" s="32">
        <v>5.3</v>
      </c>
      <c r="E790" s="31">
        <v>2</v>
      </c>
      <c r="F790" s="31" t="s">
        <v>740</v>
      </c>
    </row>
    <row r="791" spans="1:6">
      <c r="A791" s="20"/>
      <c r="B791" s="31"/>
      <c r="C791" s="31" t="s">
        <v>1155</v>
      </c>
      <c r="D791" s="32">
        <v>5.3</v>
      </c>
      <c r="E791" s="31">
        <v>2</v>
      </c>
      <c r="F791" s="31" t="s">
        <v>740</v>
      </c>
    </row>
    <row r="792" spans="1:6">
      <c r="A792" s="20"/>
      <c r="B792" s="31"/>
      <c r="C792" s="31" t="s">
        <v>1156</v>
      </c>
      <c r="D792" s="32">
        <v>5.3</v>
      </c>
      <c r="E792" s="31">
        <v>2</v>
      </c>
      <c r="F792" s="31" t="s">
        <v>740</v>
      </c>
    </row>
    <row r="793" spans="1:6">
      <c r="A793" s="20"/>
      <c r="B793" s="31"/>
      <c r="C793" s="31" t="s">
        <v>1157</v>
      </c>
      <c r="D793" s="32">
        <v>5.3</v>
      </c>
      <c r="E793" s="31">
        <v>2</v>
      </c>
      <c r="F793" s="31" t="s">
        <v>740</v>
      </c>
    </row>
    <row r="794" spans="1:6">
      <c r="A794" s="20"/>
      <c r="B794" s="31"/>
      <c r="C794" s="31" t="s">
        <v>702</v>
      </c>
      <c r="D794" s="32">
        <v>5.3</v>
      </c>
      <c r="E794" s="31">
        <v>2</v>
      </c>
      <c r="F794" s="31" t="s">
        <v>740</v>
      </c>
    </row>
    <row r="795" spans="1:6">
      <c r="A795" s="20"/>
      <c r="B795" s="31"/>
      <c r="C795" s="31" t="s">
        <v>1158</v>
      </c>
      <c r="D795" s="32">
        <v>5.3</v>
      </c>
      <c r="E795" s="31">
        <v>2</v>
      </c>
      <c r="F795" s="31" t="s">
        <v>740</v>
      </c>
    </row>
    <row r="796" spans="1:6">
      <c r="A796" s="20"/>
      <c r="B796" s="31"/>
      <c r="C796" s="31" t="s">
        <v>1159</v>
      </c>
      <c r="D796" s="32">
        <v>5.3</v>
      </c>
      <c r="E796" s="31">
        <v>2</v>
      </c>
      <c r="F796" s="31" t="s">
        <v>740</v>
      </c>
    </row>
    <row r="797" spans="1:6">
      <c r="A797" s="20"/>
      <c r="B797" s="31"/>
      <c r="C797" s="31" t="s">
        <v>1160</v>
      </c>
      <c r="D797" s="32">
        <v>5.3</v>
      </c>
      <c r="E797" s="31">
        <v>2</v>
      </c>
      <c r="F797" s="31" t="s">
        <v>740</v>
      </c>
    </row>
    <row r="798" spans="1:6">
      <c r="A798" s="20"/>
      <c r="B798" s="31"/>
      <c r="C798" s="31" t="s">
        <v>1161</v>
      </c>
      <c r="D798" s="32">
        <v>5.3</v>
      </c>
      <c r="E798" s="31">
        <v>2</v>
      </c>
      <c r="F798" s="31" t="s">
        <v>740</v>
      </c>
    </row>
    <row r="799" spans="1:6">
      <c r="A799" s="20"/>
      <c r="B799" s="31"/>
      <c r="C799" s="31" t="s">
        <v>1162</v>
      </c>
      <c r="D799" s="32">
        <v>5.3</v>
      </c>
      <c r="E799" s="31">
        <v>2</v>
      </c>
      <c r="F799" s="31" t="s">
        <v>740</v>
      </c>
    </row>
    <row r="800" spans="1:6">
      <c r="A800" s="20"/>
      <c r="B800" s="31"/>
      <c r="C800" s="31" t="s">
        <v>1163</v>
      </c>
      <c r="D800" s="32">
        <v>5.3</v>
      </c>
      <c r="E800" s="31">
        <v>2</v>
      </c>
      <c r="F800" s="31" t="s">
        <v>740</v>
      </c>
    </row>
    <row r="801" spans="1:6">
      <c r="A801" s="20"/>
      <c r="B801" s="31"/>
      <c r="C801" s="31" t="s">
        <v>1164</v>
      </c>
      <c r="D801" s="32">
        <v>5.3</v>
      </c>
      <c r="E801" s="31">
        <v>2</v>
      </c>
      <c r="F801" s="31" t="s">
        <v>740</v>
      </c>
    </row>
    <row r="802" spans="1:6">
      <c r="A802" s="20"/>
      <c r="B802" s="31"/>
      <c r="C802" s="31" t="s">
        <v>1165</v>
      </c>
      <c r="D802" s="32">
        <v>5.3</v>
      </c>
      <c r="E802" s="31">
        <v>2</v>
      </c>
      <c r="F802" s="31" t="s">
        <v>740</v>
      </c>
    </row>
    <row r="803" spans="1:6">
      <c r="A803" s="20"/>
      <c r="B803" s="31"/>
      <c r="C803" s="31" t="s">
        <v>1166</v>
      </c>
      <c r="D803" s="32">
        <v>5.3</v>
      </c>
      <c r="E803" s="31">
        <v>2</v>
      </c>
      <c r="F803" s="31" t="s">
        <v>740</v>
      </c>
    </row>
    <row r="804" spans="1:6">
      <c r="A804" s="20"/>
      <c r="B804" s="31"/>
      <c r="C804" s="31" t="s">
        <v>1167</v>
      </c>
      <c r="D804" s="32">
        <v>5.3</v>
      </c>
      <c r="E804" s="31">
        <v>2</v>
      </c>
      <c r="F804" s="31" t="s">
        <v>740</v>
      </c>
    </row>
    <row r="805" spans="1:6">
      <c r="A805" s="20"/>
      <c r="B805" s="31" t="s">
        <v>637</v>
      </c>
      <c r="C805" s="31" t="s">
        <v>1168</v>
      </c>
      <c r="D805" s="32">
        <v>5.3</v>
      </c>
      <c r="E805" s="31">
        <v>2</v>
      </c>
      <c r="F805" s="31" t="s">
        <v>740</v>
      </c>
    </row>
    <row r="806" spans="1:6">
      <c r="A806" s="20"/>
      <c r="B806" s="31"/>
      <c r="C806" s="31" t="s">
        <v>1169</v>
      </c>
      <c r="D806" s="32">
        <v>5.3</v>
      </c>
      <c r="E806" s="31">
        <v>4</v>
      </c>
      <c r="F806" s="31" t="s">
        <v>740</v>
      </c>
    </row>
    <row r="807" spans="1:6">
      <c r="A807" s="20"/>
      <c r="B807" s="31"/>
      <c r="C807" s="31"/>
      <c r="D807" s="32">
        <v>6.03</v>
      </c>
      <c r="E807" s="31"/>
      <c r="F807" s="31" t="s">
        <v>740</v>
      </c>
    </row>
    <row r="808" spans="1:6">
      <c r="A808" s="20"/>
      <c r="B808" s="31"/>
      <c r="C808" s="31" t="s">
        <v>1170</v>
      </c>
      <c r="D808" s="32">
        <v>5.3</v>
      </c>
      <c r="E808" s="31">
        <v>2</v>
      </c>
      <c r="F808" s="31" t="s">
        <v>740</v>
      </c>
    </row>
    <row r="809" spans="1:6">
      <c r="A809" s="20"/>
      <c r="B809" s="31"/>
      <c r="C809" s="31" t="s">
        <v>1171</v>
      </c>
      <c r="D809" s="32">
        <v>5.3</v>
      </c>
      <c r="E809" s="31">
        <v>6</v>
      </c>
      <c r="F809" s="31" t="s">
        <v>740</v>
      </c>
    </row>
    <row r="810" spans="1:6">
      <c r="A810" s="20"/>
      <c r="B810" s="31"/>
      <c r="C810" s="31"/>
      <c r="D810" s="32">
        <v>6.03</v>
      </c>
      <c r="E810" s="31"/>
      <c r="F810" s="31" t="s">
        <v>740</v>
      </c>
    </row>
    <row r="811" spans="1:6">
      <c r="A811" s="20"/>
      <c r="B811" s="31"/>
      <c r="C811" s="31"/>
      <c r="D811" s="32">
        <v>6.04</v>
      </c>
      <c r="E811" s="31"/>
      <c r="F811" s="31" t="s">
        <v>740</v>
      </c>
    </row>
    <row r="812" spans="1:6">
      <c r="A812" s="20"/>
      <c r="B812" s="31"/>
      <c r="C812" s="31" t="s">
        <v>1172</v>
      </c>
      <c r="D812" s="32">
        <v>5.3</v>
      </c>
      <c r="E812" s="31">
        <v>8</v>
      </c>
      <c r="F812" s="31" t="s">
        <v>740</v>
      </c>
    </row>
    <row r="813" spans="1:6">
      <c r="A813" s="20"/>
      <c r="B813" s="31"/>
      <c r="C813" s="31"/>
      <c r="D813" s="32">
        <v>6.01</v>
      </c>
      <c r="E813" s="31"/>
      <c r="F813" s="31" t="s">
        <v>740</v>
      </c>
    </row>
    <row r="814" spans="1:6">
      <c r="A814" s="20"/>
      <c r="B814" s="31"/>
      <c r="C814" s="31"/>
      <c r="D814" s="32">
        <v>6.03</v>
      </c>
      <c r="E814" s="31"/>
      <c r="F814" s="31" t="s">
        <v>740</v>
      </c>
    </row>
    <row r="815" spans="1:6">
      <c r="A815" s="20"/>
      <c r="B815" s="31"/>
      <c r="C815" s="31"/>
      <c r="D815" s="32">
        <v>6.04</v>
      </c>
      <c r="E815" s="31"/>
      <c r="F815" s="31" t="s">
        <v>740</v>
      </c>
    </row>
    <row r="816" spans="1:6">
      <c r="A816" s="20"/>
      <c r="B816" s="31"/>
      <c r="C816" s="31" t="s">
        <v>1173</v>
      </c>
      <c r="D816" s="32">
        <v>5.3</v>
      </c>
      <c r="E816" s="31">
        <v>2</v>
      </c>
      <c r="F816" s="31" t="s">
        <v>740</v>
      </c>
    </row>
    <row r="817" spans="1:6">
      <c r="A817" s="20"/>
      <c r="B817" s="31"/>
      <c r="C817" s="31" t="s">
        <v>1174</v>
      </c>
      <c r="D817" s="32">
        <v>5.3</v>
      </c>
      <c r="E817" s="31">
        <v>4</v>
      </c>
      <c r="F817" s="31" t="s">
        <v>740</v>
      </c>
    </row>
    <row r="818" spans="1:6">
      <c r="A818" s="20"/>
      <c r="B818" s="31"/>
      <c r="C818" s="31"/>
      <c r="D818" s="32">
        <v>6.04</v>
      </c>
      <c r="E818" s="31"/>
      <c r="F818" s="31" t="s">
        <v>740</v>
      </c>
    </row>
    <row r="819" spans="1:6">
      <c r="A819" s="20"/>
      <c r="B819" s="31"/>
      <c r="C819" s="31" t="s">
        <v>1175</v>
      </c>
      <c r="D819" s="32">
        <v>5.3</v>
      </c>
      <c r="E819" s="31">
        <v>2</v>
      </c>
      <c r="F819" s="31" t="s">
        <v>740</v>
      </c>
    </row>
    <row r="820" spans="1:6">
      <c r="A820" s="20"/>
      <c r="B820" s="31"/>
      <c r="C820" s="31" t="s">
        <v>1176</v>
      </c>
      <c r="D820" s="32">
        <v>5.3</v>
      </c>
      <c r="E820" s="31">
        <v>6</v>
      </c>
      <c r="F820" s="31" t="s">
        <v>740</v>
      </c>
    </row>
    <row r="821" spans="1:6">
      <c r="A821" s="20"/>
      <c r="B821" s="31"/>
      <c r="C821" s="31"/>
      <c r="D821" s="32">
        <v>6.02</v>
      </c>
      <c r="E821" s="31"/>
      <c r="F821" s="31" t="s">
        <v>740</v>
      </c>
    </row>
    <row r="822" spans="1:6">
      <c r="A822" s="20"/>
      <c r="B822" s="31"/>
      <c r="C822" s="31"/>
      <c r="D822" s="32">
        <v>6.04</v>
      </c>
      <c r="E822" s="31"/>
      <c r="F822" s="31" t="s">
        <v>740</v>
      </c>
    </row>
    <row r="823" spans="1:6">
      <c r="A823" s="20"/>
      <c r="B823" s="31"/>
      <c r="C823" s="31" t="s">
        <v>1177</v>
      </c>
      <c r="D823" s="32">
        <v>5.3</v>
      </c>
      <c r="E823" s="31">
        <v>4</v>
      </c>
      <c r="F823" s="31" t="s">
        <v>740</v>
      </c>
    </row>
    <row r="824" spans="1:6">
      <c r="A824" s="20"/>
      <c r="B824" s="31"/>
      <c r="C824" s="31"/>
      <c r="D824" s="32">
        <v>6.04</v>
      </c>
      <c r="E824" s="31"/>
      <c r="F824" s="31" t="s">
        <v>740</v>
      </c>
    </row>
    <row r="825" spans="1:6">
      <c r="A825" s="20"/>
      <c r="B825" s="31"/>
      <c r="C825" s="31" t="s">
        <v>1178</v>
      </c>
      <c r="D825" s="32">
        <v>5.3</v>
      </c>
      <c r="E825" s="31">
        <v>6</v>
      </c>
      <c r="F825" s="31" t="s">
        <v>740</v>
      </c>
    </row>
    <row r="826" spans="1:6">
      <c r="A826" s="20"/>
      <c r="B826" s="31"/>
      <c r="C826" s="31"/>
      <c r="D826" s="32">
        <v>6.01</v>
      </c>
      <c r="E826" s="31"/>
      <c r="F826" s="31" t="s">
        <v>740</v>
      </c>
    </row>
    <row r="827" spans="1:6">
      <c r="A827" s="20"/>
      <c r="B827" s="31"/>
      <c r="C827" s="31"/>
      <c r="D827" s="32">
        <v>6.04</v>
      </c>
      <c r="E827" s="31"/>
      <c r="F827" s="31" t="s">
        <v>740</v>
      </c>
    </row>
    <row r="828" spans="1:6">
      <c r="A828" s="20"/>
      <c r="B828" s="31"/>
      <c r="C828" s="31" t="s">
        <v>1179</v>
      </c>
      <c r="D828" s="32">
        <v>5.3</v>
      </c>
      <c r="E828" s="31">
        <v>2</v>
      </c>
      <c r="F828" s="31" t="s">
        <v>740</v>
      </c>
    </row>
    <row r="829" spans="1:6">
      <c r="A829" s="20"/>
      <c r="B829" s="31"/>
      <c r="C829" s="31" t="s">
        <v>1180</v>
      </c>
      <c r="D829" s="32">
        <v>5.3</v>
      </c>
      <c r="E829" s="31">
        <v>6</v>
      </c>
      <c r="F829" s="31" t="s">
        <v>740</v>
      </c>
    </row>
    <row r="830" spans="1:6">
      <c r="A830" s="20"/>
      <c r="B830" s="31"/>
      <c r="C830" s="31"/>
      <c r="D830" s="32">
        <v>6.03</v>
      </c>
      <c r="E830" s="31"/>
      <c r="F830" s="31" t="s">
        <v>740</v>
      </c>
    </row>
    <row r="831" spans="1:6">
      <c r="A831" s="20"/>
      <c r="B831" s="31"/>
      <c r="C831" s="31"/>
      <c r="D831" s="32">
        <v>6.04</v>
      </c>
      <c r="E831" s="31"/>
      <c r="F831" s="31" t="s">
        <v>740</v>
      </c>
    </row>
    <row r="832" spans="1:6">
      <c r="A832" s="20"/>
      <c r="B832" s="31"/>
      <c r="C832" s="31" t="s">
        <v>1181</v>
      </c>
      <c r="D832" s="32">
        <v>5.3</v>
      </c>
      <c r="E832" s="31">
        <v>4</v>
      </c>
      <c r="F832" s="31" t="s">
        <v>740</v>
      </c>
    </row>
    <row r="833" spans="1:6">
      <c r="A833" s="20"/>
      <c r="B833" s="31"/>
      <c r="C833" s="31"/>
      <c r="D833" s="32">
        <v>6.04</v>
      </c>
      <c r="E833" s="31"/>
      <c r="F833" s="31" t="s">
        <v>740</v>
      </c>
    </row>
    <row r="834" spans="1:6">
      <c r="A834" s="20"/>
      <c r="B834" s="31"/>
      <c r="C834" s="31" t="s">
        <v>1182</v>
      </c>
      <c r="D834" s="32">
        <v>5.3</v>
      </c>
      <c r="E834" s="31">
        <v>2</v>
      </c>
      <c r="F834" s="31" t="s">
        <v>740</v>
      </c>
    </row>
    <row r="835" spans="1:6">
      <c r="A835" s="20"/>
      <c r="B835" s="31"/>
      <c r="C835" s="31" t="s">
        <v>1183</v>
      </c>
      <c r="D835" s="32">
        <v>5.3</v>
      </c>
      <c r="E835" s="31">
        <v>2</v>
      </c>
      <c r="F835" s="31" t="s">
        <v>740</v>
      </c>
    </row>
    <row r="836" spans="1:6">
      <c r="A836" s="20"/>
      <c r="B836" s="31"/>
      <c r="C836" s="31" t="s">
        <v>1184</v>
      </c>
      <c r="D836" s="32">
        <v>5.3</v>
      </c>
      <c r="E836" s="31">
        <v>2</v>
      </c>
      <c r="F836" s="31" t="s">
        <v>740</v>
      </c>
    </row>
    <row r="837" spans="1:6">
      <c r="A837" s="20"/>
      <c r="B837" s="31"/>
      <c r="C837" s="31" t="s">
        <v>1185</v>
      </c>
      <c r="D837" s="32">
        <v>5.3</v>
      </c>
      <c r="E837" s="31">
        <v>2</v>
      </c>
      <c r="F837" s="31" t="s">
        <v>740</v>
      </c>
    </row>
    <row r="838" spans="1:6">
      <c r="A838" s="20"/>
      <c r="B838" s="31"/>
      <c r="C838" s="31" t="s">
        <v>1186</v>
      </c>
      <c r="D838" s="32">
        <v>5.3</v>
      </c>
      <c r="E838" s="31">
        <v>4</v>
      </c>
      <c r="F838" s="31" t="s">
        <v>740</v>
      </c>
    </row>
    <row r="839" spans="1:6">
      <c r="A839" s="20"/>
      <c r="B839" s="31"/>
      <c r="C839" s="31"/>
      <c r="D839" s="32">
        <v>6.04</v>
      </c>
      <c r="E839" s="31"/>
      <c r="F839" s="31" t="s">
        <v>740</v>
      </c>
    </row>
    <row r="840" spans="1:6">
      <c r="A840" s="20"/>
      <c r="B840" s="31"/>
      <c r="C840" s="31" t="s">
        <v>1187</v>
      </c>
      <c r="D840" s="32">
        <v>5.3</v>
      </c>
      <c r="E840" s="31">
        <v>2</v>
      </c>
      <c r="F840" s="31" t="s">
        <v>740</v>
      </c>
    </row>
    <row r="841" spans="1:6">
      <c r="A841" s="20"/>
      <c r="B841" s="31"/>
      <c r="C841" s="31" t="s">
        <v>1188</v>
      </c>
      <c r="D841" s="32">
        <v>5.3</v>
      </c>
      <c r="E841" s="31">
        <v>2</v>
      </c>
      <c r="F841" s="31" t="s">
        <v>740</v>
      </c>
    </row>
    <row r="842" spans="1:6">
      <c r="A842" s="20"/>
      <c r="B842" s="31"/>
      <c r="C842" s="31" t="s">
        <v>1189</v>
      </c>
      <c r="D842" s="32">
        <v>5.3</v>
      </c>
      <c r="E842" s="31">
        <v>2</v>
      </c>
      <c r="F842" s="31" t="s">
        <v>740</v>
      </c>
    </row>
    <row r="843" spans="1:6">
      <c r="A843" s="20"/>
      <c r="B843" s="31"/>
      <c r="C843" s="31" t="s">
        <v>1190</v>
      </c>
      <c r="D843" s="32">
        <v>5.3</v>
      </c>
      <c r="E843" s="31">
        <v>4</v>
      </c>
      <c r="F843" s="31" t="s">
        <v>740</v>
      </c>
    </row>
    <row r="844" spans="1:6">
      <c r="A844" s="20"/>
      <c r="B844" s="31"/>
      <c r="C844" s="31"/>
      <c r="D844" s="32">
        <v>6.04</v>
      </c>
      <c r="E844" s="31"/>
      <c r="F844" s="31" t="s">
        <v>740</v>
      </c>
    </row>
    <row r="845" spans="1:6">
      <c r="A845" s="20"/>
      <c r="B845" s="31"/>
      <c r="C845" s="31" t="s">
        <v>1191</v>
      </c>
      <c r="D845" s="32">
        <v>5.3</v>
      </c>
      <c r="E845" s="31">
        <v>2</v>
      </c>
      <c r="F845" s="31" t="s">
        <v>740</v>
      </c>
    </row>
    <row r="846" spans="1:6">
      <c r="A846" s="20"/>
      <c r="B846" s="31"/>
      <c r="C846" s="31" t="s">
        <v>1192</v>
      </c>
      <c r="D846" s="32">
        <v>5.3</v>
      </c>
      <c r="E846" s="31">
        <v>2</v>
      </c>
      <c r="F846" s="31" t="s">
        <v>740</v>
      </c>
    </row>
    <row r="847" spans="1:6">
      <c r="A847" s="20"/>
      <c r="B847" s="31"/>
      <c r="C847" s="31" t="s">
        <v>1193</v>
      </c>
      <c r="D847" s="32">
        <v>5.3</v>
      </c>
      <c r="E847" s="31">
        <v>8</v>
      </c>
      <c r="F847" s="31" t="s">
        <v>740</v>
      </c>
    </row>
    <row r="848" spans="1:6">
      <c r="A848" s="20"/>
      <c r="B848" s="31"/>
      <c r="C848" s="31"/>
      <c r="D848" s="32">
        <v>6.01</v>
      </c>
      <c r="E848" s="31"/>
      <c r="F848" s="31" t="s">
        <v>740</v>
      </c>
    </row>
    <row r="849" spans="1:6">
      <c r="A849" s="20"/>
      <c r="B849" s="31"/>
      <c r="C849" s="31"/>
      <c r="D849" s="32">
        <v>6.03</v>
      </c>
      <c r="E849" s="31"/>
      <c r="F849" s="31" t="s">
        <v>740</v>
      </c>
    </row>
    <row r="850" spans="1:6">
      <c r="A850" s="20"/>
      <c r="B850" s="31"/>
      <c r="C850" s="31"/>
      <c r="D850" s="32">
        <v>6.04</v>
      </c>
      <c r="E850" s="31"/>
      <c r="F850" s="31" t="s">
        <v>740</v>
      </c>
    </row>
    <row r="851" spans="1:6">
      <c r="A851" s="20"/>
      <c r="B851" s="31"/>
      <c r="C851" s="31" t="s">
        <v>1194</v>
      </c>
      <c r="D851" s="32">
        <v>5.3</v>
      </c>
      <c r="E851" s="31">
        <v>8</v>
      </c>
      <c r="F851" s="31" t="s">
        <v>740</v>
      </c>
    </row>
    <row r="852" spans="1:6">
      <c r="A852" s="20"/>
      <c r="B852" s="31"/>
      <c r="C852" s="31"/>
      <c r="D852" s="32">
        <v>6.01</v>
      </c>
      <c r="E852" s="31"/>
      <c r="F852" s="31" t="s">
        <v>740</v>
      </c>
    </row>
    <row r="853" spans="1:6">
      <c r="A853" s="20"/>
      <c r="B853" s="31"/>
      <c r="C853" s="31"/>
      <c r="D853" s="32">
        <v>6.03</v>
      </c>
      <c r="E853" s="31"/>
      <c r="F853" s="31" t="s">
        <v>740</v>
      </c>
    </row>
    <row r="854" spans="1:6">
      <c r="A854" s="20"/>
      <c r="B854" s="31"/>
      <c r="C854" s="31"/>
      <c r="D854" s="32">
        <v>6.04</v>
      </c>
      <c r="E854" s="31"/>
      <c r="F854" s="31" t="s">
        <v>740</v>
      </c>
    </row>
    <row r="855" spans="1:6">
      <c r="A855" s="20"/>
      <c r="B855" s="31"/>
      <c r="C855" s="31" t="s">
        <v>1195</v>
      </c>
      <c r="D855" s="32">
        <v>5.3</v>
      </c>
      <c r="E855" s="31">
        <v>2</v>
      </c>
      <c r="F855" s="31" t="s">
        <v>740</v>
      </c>
    </row>
    <row r="856" spans="1:6">
      <c r="A856" s="20"/>
      <c r="B856" s="31"/>
      <c r="C856" s="31" t="s">
        <v>1196</v>
      </c>
      <c r="D856" s="32">
        <v>5.3</v>
      </c>
      <c r="E856" s="31">
        <v>4</v>
      </c>
      <c r="F856" s="31" t="s">
        <v>740</v>
      </c>
    </row>
    <row r="857" spans="1:6">
      <c r="A857" s="20"/>
      <c r="B857" s="31"/>
      <c r="C857" s="31"/>
      <c r="D857" s="32">
        <v>6.02</v>
      </c>
      <c r="E857" s="31"/>
      <c r="F857" s="31" t="s">
        <v>740</v>
      </c>
    </row>
    <row r="858" spans="1:6">
      <c r="A858" s="20"/>
      <c r="B858" s="31"/>
      <c r="C858" s="31" t="s">
        <v>1197</v>
      </c>
      <c r="D858" s="32">
        <v>6.03</v>
      </c>
      <c r="E858" s="31">
        <v>4</v>
      </c>
      <c r="F858" s="31" t="s">
        <v>740</v>
      </c>
    </row>
    <row r="859" spans="1:6">
      <c r="A859" s="20"/>
      <c r="B859" s="31"/>
      <c r="C859" s="31"/>
      <c r="D859" s="32">
        <v>6.04</v>
      </c>
      <c r="E859" s="31"/>
      <c r="F859" s="31" t="s">
        <v>740</v>
      </c>
    </row>
    <row r="860" spans="1:6">
      <c r="A860" s="20"/>
      <c r="B860" s="31"/>
      <c r="C860" s="31" t="s">
        <v>1198</v>
      </c>
      <c r="D860" s="32">
        <v>6.04</v>
      </c>
      <c r="E860" s="31">
        <v>2</v>
      </c>
      <c r="F860" s="31" t="s">
        <v>740</v>
      </c>
    </row>
    <row r="861" spans="1:6">
      <c r="A861" s="20"/>
      <c r="B861" s="31" t="s">
        <v>634</v>
      </c>
      <c r="C861" s="31" t="s">
        <v>1199</v>
      </c>
      <c r="D861" s="32">
        <v>6.03</v>
      </c>
      <c r="E861" s="31">
        <v>2</v>
      </c>
      <c r="F861" s="31" t="s">
        <v>742</v>
      </c>
    </row>
    <row r="862" spans="1:6">
      <c r="A862" s="20"/>
      <c r="B862" s="31" t="s">
        <v>635</v>
      </c>
      <c r="C862" s="31" t="s">
        <v>1200</v>
      </c>
      <c r="D862" s="32">
        <v>5.3</v>
      </c>
      <c r="E862" s="31">
        <v>2</v>
      </c>
      <c r="F862" s="31" t="s">
        <v>740</v>
      </c>
    </row>
    <row r="863" spans="1:6">
      <c r="A863" s="20"/>
      <c r="B863" s="31"/>
      <c r="C863" s="31" t="s">
        <v>1201</v>
      </c>
      <c r="D863" s="32">
        <v>5.3</v>
      </c>
      <c r="E863" s="31">
        <v>2</v>
      </c>
      <c r="F863" s="31" t="s">
        <v>740</v>
      </c>
    </row>
    <row r="864" spans="1:6">
      <c r="A864" s="20"/>
      <c r="B864" s="31"/>
      <c r="C864" s="31" t="s">
        <v>1202</v>
      </c>
      <c r="D864" s="32">
        <v>5.3</v>
      </c>
      <c r="E864" s="31">
        <v>8</v>
      </c>
      <c r="F864" s="31" t="s">
        <v>740</v>
      </c>
    </row>
    <row r="865" spans="1:6">
      <c r="A865" s="20"/>
      <c r="B865" s="31"/>
      <c r="C865" s="31"/>
      <c r="D865" s="32">
        <v>6.01</v>
      </c>
      <c r="E865" s="31"/>
      <c r="F865" s="31" t="s">
        <v>742</v>
      </c>
    </row>
    <row r="866" spans="1:6">
      <c r="A866" s="20"/>
      <c r="B866" s="31"/>
      <c r="C866" s="31"/>
      <c r="D866" s="32">
        <v>6.03</v>
      </c>
      <c r="E866" s="31"/>
      <c r="F866" s="31" t="s">
        <v>742</v>
      </c>
    </row>
    <row r="867" spans="1:6">
      <c r="A867" s="20"/>
      <c r="B867" s="31"/>
      <c r="C867" s="31"/>
      <c r="D867" s="32">
        <v>6.04</v>
      </c>
      <c r="E867" s="31"/>
      <c r="F867" s="31" t="s">
        <v>742</v>
      </c>
    </row>
    <row r="868" spans="1:6">
      <c r="A868" s="20"/>
      <c r="B868" s="31"/>
      <c r="C868" s="31" t="s">
        <v>1203</v>
      </c>
      <c r="D868" s="32">
        <v>5.3</v>
      </c>
      <c r="E868" s="31">
        <v>2</v>
      </c>
      <c r="F868" s="31" t="s">
        <v>740</v>
      </c>
    </row>
    <row r="869" spans="1:6">
      <c r="A869" s="20"/>
      <c r="B869" s="31"/>
      <c r="C869" s="31" t="s">
        <v>1204</v>
      </c>
      <c r="D869" s="32">
        <v>5.3</v>
      </c>
      <c r="E869" s="31">
        <v>2</v>
      </c>
      <c r="F869" s="31" t="s">
        <v>740</v>
      </c>
    </row>
    <row r="870" spans="1:6">
      <c r="A870" s="20"/>
      <c r="B870" s="31"/>
      <c r="C870" s="31" t="s">
        <v>1205</v>
      </c>
      <c r="D870" s="32">
        <v>5.3</v>
      </c>
      <c r="E870" s="31">
        <v>2</v>
      </c>
      <c r="F870" s="31" t="s">
        <v>740</v>
      </c>
    </row>
    <row r="871" spans="1:6">
      <c r="A871" s="20"/>
      <c r="B871" s="31"/>
      <c r="C871" s="31" t="s">
        <v>1206</v>
      </c>
      <c r="D871" s="32">
        <v>6.2</v>
      </c>
      <c r="E871" s="31">
        <v>6</v>
      </c>
      <c r="F871" s="31" t="s">
        <v>742</v>
      </c>
    </row>
    <row r="872" spans="1:6">
      <c r="A872" s="20"/>
      <c r="B872" s="31"/>
      <c r="C872" s="31"/>
      <c r="D872" s="32">
        <v>6.03</v>
      </c>
      <c r="E872" s="31"/>
      <c r="F872" s="31" t="s">
        <v>742</v>
      </c>
    </row>
    <row r="873" spans="1:6">
      <c r="A873" s="20"/>
      <c r="B873" s="31"/>
      <c r="C873" s="31"/>
      <c r="D873" s="32">
        <v>6.04</v>
      </c>
      <c r="E873" s="31"/>
      <c r="F873" s="31" t="s">
        <v>742</v>
      </c>
    </row>
    <row r="874" spans="1:6">
      <c r="A874" s="20"/>
      <c r="B874" s="31"/>
      <c r="C874" s="31" t="s">
        <v>1207</v>
      </c>
      <c r="D874" s="32">
        <v>6.03</v>
      </c>
      <c r="E874" s="31">
        <v>2</v>
      </c>
      <c r="F874" s="31" t="s">
        <v>742</v>
      </c>
    </row>
    <row r="875" spans="1:6">
      <c r="A875" s="20"/>
      <c r="B875" s="31"/>
      <c r="C875" s="31" t="s">
        <v>1208</v>
      </c>
      <c r="D875" s="32">
        <v>6.03</v>
      </c>
      <c r="E875" s="31">
        <v>2</v>
      </c>
      <c r="F875" s="31" t="s">
        <v>740</v>
      </c>
    </row>
    <row r="876" spans="1:6">
      <c r="A876" s="20" t="s">
        <v>7</v>
      </c>
      <c r="B876" s="33" t="s">
        <v>655</v>
      </c>
      <c r="C876" s="33" t="s">
        <v>1209</v>
      </c>
      <c r="D876" s="34" t="s">
        <v>1210</v>
      </c>
      <c r="E876" s="33">
        <v>2</v>
      </c>
      <c r="F876" s="31" t="s">
        <v>742</v>
      </c>
    </row>
    <row r="877" spans="1:6">
      <c r="A877" s="20"/>
      <c r="B877" s="33" t="s">
        <v>656</v>
      </c>
      <c r="C877" s="33" t="s">
        <v>1211</v>
      </c>
      <c r="D877" s="34" t="s">
        <v>1212</v>
      </c>
      <c r="E877" s="33">
        <v>2</v>
      </c>
      <c r="F877" s="31" t="s">
        <v>740</v>
      </c>
    </row>
    <row r="878" spans="1:6">
      <c r="A878" s="20"/>
      <c r="B878" s="33"/>
      <c r="C878" s="33" t="s">
        <v>1213</v>
      </c>
      <c r="D878" s="34" t="s">
        <v>1212</v>
      </c>
      <c r="E878" s="33">
        <v>2</v>
      </c>
      <c r="F878" s="31" t="s">
        <v>740</v>
      </c>
    </row>
    <row r="879" spans="1:6">
      <c r="A879" s="20"/>
      <c r="B879" s="33"/>
      <c r="C879" s="33" t="s">
        <v>1214</v>
      </c>
      <c r="D879" s="34" t="s">
        <v>1212</v>
      </c>
      <c r="E879" s="33">
        <v>2</v>
      </c>
      <c r="F879" s="31" t="s">
        <v>740</v>
      </c>
    </row>
    <row r="880" spans="1:6">
      <c r="A880" s="20"/>
      <c r="B880" s="33"/>
      <c r="C880" s="33" t="s">
        <v>1215</v>
      </c>
      <c r="D880" s="34" t="s">
        <v>1212</v>
      </c>
      <c r="E880" s="33">
        <v>2</v>
      </c>
      <c r="F880" s="31" t="s">
        <v>740</v>
      </c>
    </row>
    <row r="881" spans="1:6">
      <c r="A881" s="20"/>
      <c r="B881" s="33"/>
      <c r="C881" s="33" t="s">
        <v>1216</v>
      </c>
      <c r="D881" s="34" t="s">
        <v>1217</v>
      </c>
      <c r="E881" s="33">
        <v>2</v>
      </c>
      <c r="F881" s="31" t="s">
        <v>740</v>
      </c>
    </row>
    <row r="882" spans="1:6">
      <c r="A882" s="20"/>
      <c r="B882" s="33"/>
      <c r="C882" s="33" t="s">
        <v>1218</v>
      </c>
      <c r="D882" s="34" t="s">
        <v>1217</v>
      </c>
      <c r="E882" s="33">
        <v>2</v>
      </c>
      <c r="F882" s="31" t="s">
        <v>740</v>
      </c>
    </row>
    <row r="883" spans="1:6">
      <c r="A883" s="20"/>
      <c r="B883" s="33" t="s">
        <v>452</v>
      </c>
      <c r="C883" s="33" t="s">
        <v>1219</v>
      </c>
      <c r="D883" s="34" t="s">
        <v>1217</v>
      </c>
      <c r="E883" s="33">
        <v>2</v>
      </c>
      <c r="F883" s="31" t="s">
        <v>742</v>
      </c>
    </row>
    <row r="884" spans="1:6">
      <c r="A884" s="20"/>
      <c r="B884" s="33" t="s">
        <v>461</v>
      </c>
      <c r="C884" s="33" t="s">
        <v>467</v>
      </c>
      <c r="D884" s="34" t="s">
        <v>1220</v>
      </c>
      <c r="E884" s="33">
        <v>4</v>
      </c>
      <c r="F884" s="31" t="s">
        <v>740</v>
      </c>
    </row>
    <row r="885" spans="1:6">
      <c r="A885" s="20" t="s">
        <v>8</v>
      </c>
      <c r="B885" s="35" t="s">
        <v>500</v>
      </c>
      <c r="C885" s="36" t="s">
        <v>501</v>
      </c>
      <c r="D885" s="37">
        <v>5.31</v>
      </c>
      <c r="E885" s="38">
        <v>2</v>
      </c>
      <c r="F885" s="37" t="s">
        <v>1221</v>
      </c>
    </row>
    <row r="886" spans="1:6">
      <c r="A886" s="20"/>
      <c r="B886" s="35"/>
      <c r="C886" s="31" t="s">
        <v>1222</v>
      </c>
      <c r="D886" s="37"/>
      <c r="E886" s="38"/>
      <c r="F886" s="37" t="s">
        <v>1223</v>
      </c>
    </row>
    <row r="887" spans="1:6">
      <c r="A887" s="20"/>
      <c r="B887" s="35"/>
      <c r="C887" s="31" t="s">
        <v>1224</v>
      </c>
      <c r="D887" s="37"/>
      <c r="E887" s="38"/>
      <c r="F887" s="37"/>
    </row>
    <row r="888" spans="1:6">
      <c r="A888" s="20"/>
      <c r="B888" s="35"/>
      <c r="C888" s="31" t="s">
        <v>1225</v>
      </c>
      <c r="D888" s="37"/>
      <c r="E888" s="38"/>
      <c r="F888" s="37"/>
    </row>
    <row r="889" spans="1:6">
      <c r="A889" s="20"/>
      <c r="B889" s="35"/>
      <c r="C889" s="31" t="s">
        <v>1226</v>
      </c>
      <c r="D889" s="37"/>
      <c r="E889" s="38"/>
      <c r="F889" s="37"/>
    </row>
    <row r="890" spans="1:6">
      <c r="A890" s="20"/>
      <c r="B890" s="35"/>
      <c r="C890" s="31" t="s">
        <v>1227</v>
      </c>
      <c r="D890" s="37"/>
      <c r="E890" s="38"/>
      <c r="F890" s="37"/>
    </row>
    <row r="891" spans="1:6">
      <c r="A891" s="20"/>
      <c r="B891" s="35"/>
      <c r="C891" s="31" t="s">
        <v>1228</v>
      </c>
      <c r="D891" s="37"/>
      <c r="E891" s="38"/>
      <c r="F891" s="37"/>
    </row>
    <row r="892" spans="1:6">
      <c r="A892" s="20"/>
      <c r="B892" s="35"/>
      <c r="C892" s="31" t="s">
        <v>1229</v>
      </c>
      <c r="D892" s="37"/>
      <c r="E892" s="38"/>
      <c r="F892" s="37"/>
    </row>
    <row r="893" spans="1:6">
      <c r="A893" s="20"/>
      <c r="B893" s="35"/>
      <c r="C893" s="31" t="s">
        <v>1230</v>
      </c>
      <c r="D893" s="37"/>
      <c r="E893" s="38"/>
      <c r="F893" s="37"/>
    </row>
    <row r="894" spans="1:6">
      <c r="A894" s="20"/>
      <c r="B894" s="35"/>
      <c r="C894" s="31" t="s">
        <v>1231</v>
      </c>
      <c r="D894" s="37"/>
      <c r="E894" s="38"/>
      <c r="F894" s="37"/>
    </row>
    <row r="895" spans="1:6">
      <c r="A895" s="20"/>
      <c r="B895" s="35"/>
      <c r="C895" s="31" t="s">
        <v>1232</v>
      </c>
      <c r="D895" s="37"/>
      <c r="E895" s="38"/>
      <c r="F895" s="37" t="s">
        <v>1233</v>
      </c>
    </row>
    <row r="896" spans="1:6">
      <c r="A896" s="20"/>
      <c r="B896" s="35"/>
      <c r="C896" s="31" t="s">
        <v>1234</v>
      </c>
      <c r="D896" s="37"/>
      <c r="E896" s="38"/>
      <c r="F896" s="37"/>
    </row>
    <row r="897" spans="1:6">
      <c r="A897" s="20"/>
      <c r="B897" s="35"/>
      <c r="C897" s="31" t="s">
        <v>1235</v>
      </c>
      <c r="D897" s="37"/>
      <c r="E897" s="38"/>
      <c r="F897" s="37"/>
    </row>
    <row r="898" spans="1:6">
      <c r="A898" s="20"/>
      <c r="B898" s="35"/>
      <c r="C898" s="31" t="s">
        <v>1236</v>
      </c>
      <c r="D898" s="37"/>
      <c r="E898" s="38"/>
      <c r="F898" s="37"/>
    </row>
    <row r="899" spans="1:6">
      <c r="A899" s="20"/>
      <c r="B899" s="35"/>
      <c r="C899" s="31" t="s">
        <v>1222</v>
      </c>
      <c r="D899" s="37">
        <v>6.01</v>
      </c>
      <c r="E899" s="38">
        <v>2</v>
      </c>
      <c r="F899" s="37" t="s">
        <v>1223</v>
      </c>
    </row>
    <row r="900" spans="1:6">
      <c r="A900" s="20"/>
      <c r="B900" s="35"/>
      <c r="C900" s="31" t="s">
        <v>1224</v>
      </c>
      <c r="D900" s="37"/>
      <c r="E900" s="38"/>
      <c r="F900" s="37"/>
    </row>
    <row r="901" spans="1:6">
      <c r="A901" s="20"/>
      <c r="B901" s="35"/>
      <c r="C901" s="31" t="s">
        <v>1225</v>
      </c>
      <c r="D901" s="37"/>
      <c r="E901" s="38"/>
      <c r="F901" s="37"/>
    </row>
    <row r="902" spans="1:6">
      <c r="A902" s="20"/>
      <c r="B902" s="35"/>
      <c r="C902" s="31" t="s">
        <v>1226</v>
      </c>
      <c r="D902" s="37"/>
      <c r="E902" s="38"/>
      <c r="F902" s="37"/>
    </row>
    <row r="903" spans="1:6">
      <c r="A903" s="20"/>
      <c r="B903" s="35"/>
      <c r="C903" s="31" t="s">
        <v>1227</v>
      </c>
      <c r="D903" s="37"/>
      <c r="E903" s="38"/>
      <c r="F903" s="37"/>
    </row>
    <row r="904" spans="1:6">
      <c r="A904" s="20"/>
      <c r="B904" s="35"/>
      <c r="C904" s="31" t="s">
        <v>1228</v>
      </c>
      <c r="D904" s="37"/>
      <c r="E904" s="38"/>
      <c r="F904" s="37"/>
    </row>
    <row r="905" spans="1:6">
      <c r="A905" s="20"/>
      <c r="B905" s="35"/>
      <c r="C905" s="31" t="s">
        <v>1229</v>
      </c>
      <c r="D905" s="37"/>
      <c r="E905" s="38"/>
      <c r="F905" s="37"/>
    </row>
    <row r="906" spans="1:6">
      <c r="A906" s="20"/>
      <c r="B906" s="35"/>
      <c r="C906" s="36" t="s">
        <v>1230</v>
      </c>
      <c r="D906" s="37"/>
      <c r="E906" s="38"/>
      <c r="F906" s="37"/>
    </row>
    <row r="907" spans="1:6">
      <c r="A907" s="20"/>
      <c r="B907" s="35"/>
      <c r="C907" s="36" t="s">
        <v>1231</v>
      </c>
      <c r="D907" s="37"/>
      <c r="E907" s="38"/>
      <c r="F907" s="37"/>
    </row>
    <row r="908" spans="1:6">
      <c r="A908" s="20"/>
      <c r="B908" s="35"/>
      <c r="C908" s="36" t="s">
        <v>501</v>
      </c>
      <c r="D908" s="36">
        <v>6.02</v>
      </c>
      <c r="E908" s="36">
        <v>2</v>
      </c>
      <c r="F908" s="36" t="s">
        <v>1221</v>
      </c>
    </row>
    <row r="909" spans="1:6">
      <c r="A909" s="20"/>
      <c r="B909" s="35"/>
      <c r="C909" s="36" t="s">
        <v>1237</v>
      </c>
      <c r="D909" s="36">
        <v>6.03</v>
      </c>
      <c r="E909" s="36">
        <v>2</v>
      </c>
      <c r="F909" s="36" t="s">
        <v>1238</v>
      </c>
    </row>
    <row r="910" spans="1:6">
      <c r="A910" s="20"/>
      <c r="B910" s="35"/>
      <c r="C910" s="36" t="s">
        <v>1226</v>
      </c>
      <c r="D910" s="36"/>
      <c r="E910" s="36"/>
      <c r="F910" s="36"/>
    </row>
    <row r="911" spans="1:6">
      <c r="A911" s="20"/>
      <c r="B911" s="35"/>
      <c r="C911" s="36" t="s">
        <v>1239</v>
      </c>
      <c r="D911" s="36"/>
      <c r="E911" s="36"/>
      <c r="F911" s="36"/>
    </row>
    <row r="912" spans="1:6">
      <c r="A912" s="20"/>
      <c r="B912" s="35"/>
      <c r="C912" s="36" t="s">
        <v>1227</v>
      </c>
      <c r="D912" s="36"/>
      <c r="E912" s="36"/>
      <c r="F912" s="36"/>
    </row>
    <row r="913" spans="1:6">
      <c r="A913" s="20"/>
      <c r="B913" s="35"/>
      <c r="C913" s="36" t="s">
        <v>1240</v>
      </c>
      <c r="D913" s="36"/>
      <c r="E913" s="36"/>
      <c r="F913" s="36"/>
    </row>
    <row r="914" spans="1:6">
      <c r="A914" s="20"/>
      <c r="B914" s="35"/>
      <c r="C914" s="36" t="s">
        <v>1241</v>
      </c>
      <c r="D914" s="36"/>
      <c r="E914" s="36"/>
      <c r="F914" s="36"/>
    </row>
    <row r="915" spans="1:6">
      <c r="A915" s="20"/>
      <c r="B915" s="35"/>
      <c r="C915" s="36" t="s">
        <v>1242</v>
      </c>
      <c r="D915" s="36"/>
      <c r="E915" s="36"/>
      <c r="F915" s="36"/>
    </row>
    <row r="916" spans="1:6">
      <c r="A916" s="20"/>
      <c r="B916" s="35"/>
      <c r="C916" s="36" t="s">
        <v>1243</v>
      </c>
      <c r="D916" s="36"/>
      <c r="E916" s="36"/>
      <c r="F916" s="36"/>
    </row>
    <row r="917" spans="1:6">
      <c r="A917" s="20"/>
      <c r="B917" s="35"/>
      <c r="C917" s="36" t="s">
        <v>1244</v>
      </c>
      <c r="D917" s="36"/>
      <c r="E917" s="36"/>
      <c r="F917" s="36"/>
    </row>
    <row r="918" spans="1:6">
      <c r="A918" s="20"/>
      <c r="B918" s="35"/>
      <c r="C918" s="36" t="s">
        <v>1245</v>
      </c>
      <c r="D918" s="36"/>
      <c r="E918" s="36"/>
      <c r="F918" s="36"/>
    </row>
    <row r="919" spans="1:6">
      <c r="A919" s="20"/>
      <c r="B919" s="35"/>
      <c r="C919" s="36" t="s">
        <v>1231</v>
      </c>
      <c r="D919" s="36"/>
      <c r="E919" s="36"/>
      <c r="F919" s="36"/>
    </row>
    <row r="920" spans="1:6">
      <c r="A920" s="20"/>
      <c r="B920" s="35"/>
      <c r="C920" s="36" t="s">
        <v>1224</v>
      </c>
      <c r="D920" s="36"/>
      <c r="E920" s="36"/>
      <c r="F920" s="36"/>
    </row>
    <row r="921" spans="1:6">
      <c r="A921" s="20"/>
      <c r="B921" s="35"/>
      <c r="C921" s="36" t="s">
        <v>1246</v>
      </c>
      <c r="D921" s="36"/>
      <c r="E921" s="36"/>
      <c r="F921" s="36"/>
    </row>
    <row r="922" spans="1:6">
      <c r="A922" s="20"/>
      <c r="B922" s="35"/>
      <c r="C922" s="36" t="s">
        <v>1235</v>
      </c>
      <c r="D922" s="36"/>
      <c r="E922" s="36"/>
      <c r="F922" s="36"/>
    </row>
    <row r="923" spans="1:6">
      <c r="A923" s="20"/>
      <c r="B923" s="35"/>
      <c r="C923" s="36" t="s">
        <v>1247</v>
      </c>
      <c r="D923" s="36"/>
      <c r="E923" s="36"/>
      <c r="F923" s="36"/>
    </row>
    <row r="924" spans="1:6">
      <c r="A924" s="20"/>
      <c r="B924" s="35"/>
      <c r="C924" s="36" t="s">
        <v>501</v>
      </c>
      <c r="D924" s="36">
        <v>6.04</v>
      </c>
      <c r="E924" s="36">
        <v>2</v>
      </c>
      <c r="F924" s="36" t="s">
        <v>1221</v>
      </c>
    </row>
  </sheetData>
  <sheetProtection formatCells="0" formatColumns="0" formatRows="0" insertRows="0" insertColumns="0" insertHyperlinks="0" deleteColumns="0" deleteRows="0" sort="0" autoFilter="0" pivotTables="0"/>
  <mergeCells count="147">
    <mergeCell ref="A1:F1"/>
    <mergeCell ref="A3:A25"/>
    <mergeCell ref="A26:A86"/>
    <mergeCell ref="A87:A201"/>
    <mergeCell ref="A202:A718"/>
    <mergeCell ref="A719:A875"/>
    <mergeCell ref="A876:A884"/>
    <mergeCell ref="A885:A924"/>
    <mergeCell ref="B3:B13"/>
    <mergeCell ref="B14:B15"/>
    <mergeCell ref="B16:B17"/>
    <mergeCell ref="B18:B25"/>
    <mergeCell ref="B26:B34"/>
    <mergeCell ref="B35:B63"/>
    <mergeCell ref="B64:B67"/>
    <mergeCell ref="B68:B71"/>
    <mergeCell ref="B72:B80"/>
    <mergeCell ref="B81:B85"/>
    <mergeCell ref="B87:B89"/>
    <mergeCell ref="B90:B94"/>
    <mergeCell ref="B95:B106"/>
    <mergeCell ref="B107:B116"/>
    <mergeCell ref="B117:B127"/>
    <mergeCell ref="B128:B132"/>
    <mergeCell ref="B133:B136"/>
    <mergeCell ref="B137:B139"/>
    <mergeCell ref="B140:B141"/>
    <mergeCell ref="B142:B153"/>
    <mergeCell ref="B154:B155"/>
    <mergeCell ref="B156:B159"/>
    <mergeCell ref="B160:B166"/>
    <mergeCell ref="B167:B169"/>
    <mergeCell ref="B170:B182"/>
    <mergeCell ref="B183:B194"/>
    <mergeCell ref="B195:B197"/>
    <mergeCell ref="B198:B201"/>
    <mergeCell ref="B202:B222"/>
    <mergeCell ref="B223:B240"/>
    <mergeCell ref="B241:B272"/>
    <mergeCell ref="B273:B293"/>
    <mergeCell ref="B294:B319"/>
    <mergeCell ref="B320:B333"/>
    <mergeCell ref="B334:B348"/>
    <mergeCell ref="B349:B365"/>
    <mergeCell ref="B366:B395"/>
    <mergeCell ref="B396:B421"/>
    <mergeCell ref="B422:B437"/>
    <mergeCell ref="B438:B464"/>
    <mergeCell ref="B465:B493"/>
    <mergeCell ref="B494:B514"/>
    <mergeCell ref="B515:B544"/>
    <mergeCell ref="B545:B574"/>
    <mergeCell ref="B575:B600"/>
    <mergeCell ref="B601:B632"/>
    <mergeCell ref="B633:B657"/>
    <mergeCell ref="B658:B680"/>
    <mergeCell ref="B681:B698"/>
    <mergeCell ref="B699:B718"/>
    <mergeCell ref="B719:B727"/>
    <mergeCell ref="B728:B734"/>
    <mergeCell ref="B735:B751"/>
    <mergeCell ref="B752:B780"/>
    <mergeCell ref="B781:B804"/>
    <mergeCell ref="B805:B860"/>
    <mergeCell ref="B862:B875"/>
    <mergeCell ref="B877:B882"/>
    <mergeCell ref="B885:B924"/>
    <mergeCell ref="C14:C15"/>
    <mergeCell ref="C720:C721"/>
    <mergeCell ref="C728:C730"/>
    <mergeCell ref="C731:C733"/>
    <mergeCell ref="C735:C736"/>
    <mergeCell ref="C739:C740"/>
    <mergeCell ref="C742:C743"/>
    <mergeCell ref="C746:C747"/>
    <mergeCell ref="C752:C755"/>
    <mergeCell ref="C756:C758"/>
    <mergeCell ref="C760:C762"/>
    <mergeCell ref="C765:C767"/>
    <mergeCell ref="C769:C770"/>
    <mergeCell ref="C771:C772"/>
    <mergeCell ref="C773:C774"/>
    <mergeCell ref="C775:C776"/>
    <mergeCell ref="C778:C779"/>
    <mergeCell ref="C783:C784"/>
    <mergeCell ref="C806:C807"/>
    <mergeCell ref="C809:C811"/>
    <mergeCell ref="C812:C815"/>
    <mergeCell ref="C817:C818"/>
    <mergeCell ref="C820:C822"/>
    <mergeCell ref="C823:C824"/>
    <mergeCell ref="C825:C827"/>
    <mergeCell ref="C829:C831"/>
    <mergeCell ref="C832:C833"/>
    <mergeCell ref="C838:C839"/>
    <mergeCell ref="C843:C844"/>
    <mergeCell ref="C847:C850"/>
    <mergeCell ref="C851:C854"/>
    <mergeCell ref="C856:C857"/>
    <mergeCell ref="C858:C859"/>
    <mergeCell ref="C864:C867"/>
    <mergeCell ref="C871:C873"/>
    <mergeCell ref="D885:D898"/>
    <mergeCell ref="D899:D907"/>
    <mergeCell ref="D909:D923"/>
    <mergeCell ref="E14:E15"/>
    <mergeCell ref="E720:E721"/>
    <mergeCell ref="E728:E730"/>
    <mergeCell ref="E731:E733"/>
    <mergeCell ref="E735:E736"/>
    <mergeCell ref="E739:E740"/>
    <mergeCell ref="E742:E743"/>
    <mergeCell ref="E746:E747"/>
    <mergeCell ref="E752:E755"/>
    <mergeCell ref="E756:E758"/>
    <mergeCell ref="E760:E762"/>
    <mergeCell ref="E765:E767"/>
    <mergeCell ref="E769:E770"/>
    <mergeCell ref="E771:E772"/>
    <mergeCell ref="E773:E774"/>
    <mergeCell ref="E775:E776"/>
    <mergeCell ref="E778:E779"/>
    <mergeCell ref="E783:E784"/>
    <mergeCell ref="E806:E807"/>
    <mergeCell ref="E809:E811"/>
    <mergeCell ref="E812:E815"/>
    <mergeCell ref="E817:E818"/>
    <mergeCell ref="E820:E822"/>
    <mergeCell ref="E823:E824"/>
    <mergeCell ref="E825:E827"/>
    <mergeCell ref="E829:E831"/>
    <mergeCell ref="E832:E833"/>
    <mergeCell ref="E838:E839"/>
    <mergeCell ref="E843:E844"/>
    <mergeCell ref="E847:E850"/>
    <mergeCell ref="E851:E854"/>
    <mergeCell ref="E856:E857"/>
    <mergeCell ref="E858:E859"/>
    <mergeCell ref="E864:E867"/>
    <mergeCell ref="E871:E873"/>
    <mergeCell ref="E885:E898"/>
    <mergeCell ref="E899:E907"/>
    <mergeCell ref="E909:E923"/>
    <mergeCell ref="F886:F894"/>
    <mergeCell ref="F895:F898"/>
    <mergeCell ref="F899:F907"/>
    <mergeCell ref="F909:F923"/>
  </mergeCells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zoomScale="85" zoomScaleNormal="85" workbookViewId="0">
      <selection activeCell="A44" sqref="A44:E85"/>
    </sheetView>
  </sheetViews>
  <sheetFormatPr defaultColWidth="8.63333333333333" defaultRowHeight="18.75" outlineLevelCol="4"/>
  <cols>
    <col min="1" max="1" width="20.25" style="2" customWidth="1"/>
    <col min="2" max="2" width="7.63333333333333" style="2" customWidth="1"/>
    <col min="3" max="3" width="20.25" style="2" customWidth="1"/>
    <col min="4" max="4" width="13.75" style="2" customWidth="1"/>
    <col min="5" max="5" width="16.4666666666667" style="2" customWidth="1"/>
    <col min="6" max="20" width="8.63333333333333" style="2"/>
  </cols>
  <sheetData>
    <row r="1" ht="22.5" customHeight="1" spans="1:5">
      <c r="A1" s="3" t="s">
        <v>1248</v>
      </c>
      <c r="B1" s="3"/>
      <c r="C1" s="3"/>
      <c r="D1" s="3"/>
      <c r="E1" s="3"/>
    </row>
    <row r="2" s="1" customFormat="1" ht="20.25" spans="1:5">
      <c r="A2" s="4" t="s">
        <v>22</v>
      </c>
      <c r="B2" s="4" t="s">
        <v>505</v>
      </c>
      <c r="C2" s="4" t="s">
        <v>82</v>
      </c>
      <c r="D2" s="4" t="s">
        <v>1248</v>
      </c>
      <c r="E2" s="4" t="s">
        <v>85</v>
      </c>
    </row>
    <row r="3" spans="1:5">
      <c r="A3" s="5" t="s">
        <v>2</v>
      </c>
      <c r="B3" s="5">
        <v>1</v>
      </c>
      <c r="C3" s="5" t="s">
        <v>510</v>
      </c>
      <c r="D3" s="5" t="s">
        <v>1249</v>
      </c>
      <c r="E3" s="5"/>
    </row>
    <row r="4" spans="1:5">
      <c r="A4" s="5"/>
      <c r="B4" s="5">
        <v>2</v>
      </c>
      <c r="C4" s="5" t="s">
        <v>511</v>
      </c>
      <c r="D4" s="5" t="s">
        <v>1249</v>
      </c>
      <c r="E4" s="5"/>
    </row>
    <row r="5" spans="1:5">
      <c r="A5" s="5"/>
      <c r="B5" s="5">
        <v>3</v>
      </c>
      <c r="C5" s="5" t="s">
        <v>512</v>
      </c>
      <c r="D5" s="5" t="s">
        <v>1249</v>
      </c>
      <c r="E5" s="5"/>
    </row>
    <row r="6" spans="1:5">
      <c r="A6" s="5"/>
      <c r="B6" s="5">
        <v>4</v>
      </c>
      <c r="C6" s="5" t="s">
        <v>513</v>
      </c>
      <c r="D6" s="5" t="s">
        <v>1249</v>
      </c>
      <c r="E6" s="5"/>
    </row>
    <row r="7" spans="1:5">
      <c r="A7" s="5"/>
      <c r="B7" s="5">
        <v>5</v>
      </c>
      <c r="C7" s="5" t="s">
        <v>514</v>
      </c>
      <c r="D7" s="5" t="s">
        <v>1249</v>
      </c>
      <c r="E7" s="5"/>
    </row>
    <row r="8" spans="1:5">
      <c r="A8" s="5"/>
      <c r="B8" s="5">
        <v>6</v>
      </c>
      <c r="C8" s="5" t="s">
        <v>515</v>
      </c>
      <c r="D8" s="5" t="s">
        <v>1249</v>
      </c>
      <c r="E8" s="5"/>
    </row>
    <row r="9" spans="1:5">
      <c r="A9" s="5"/>
      <c r="B9" s="5">
        <v>7</v>
      </c>
      <c r="C9" s="5" t="s">
        <v>516</v>
      </c>
      <c r="D9" s="5" t="s">
        <v>1249</v>
      </c>
      <c r="E9" s="5"/>
    </row>
    <row r="10" spans="1:5">
      <c r="A10" s="5"/>
      <c r="B10" s="5">
        <v>8</v>
      </c>
      <c r="C10" s="5" t="s">
        <v>517</v>
      </c>
      <c r="D10" s="5" t="s">
        <v>1249</v>
      </c>
      <c r="E10" s="5"/>
    </row>
    <row r="11" spans="1:5">
      <c r="A11" s="5"/>
      <c r="B11" s="5">
        <v>9</v>
      </c>
      <c r="C11" s="5" t="s">
        <v>518</v>
      </c>
      <c r="D11" s="5" t="s">
        <v>1249</v>
      </c>
      <c r="E11" s="5"/>
    </row>
    <row r="12" spans="1:5">
      <c r="A12" s="5"/>
      <c r="B12" s="5">
        <v>10</v>
      </c>
      <c r="C12" s="5" t="s">
        <v>519</v>
      </c>
      <c r="D12" s="5" t="s">
        <v>1249</v>
      </c>
      <c r="E12" s="5"/>
    </row>
    <row r="13" spans="1:5">
      <c r="A13" s="5"/>
      <c r="B13" s="5">
        <v>11</v>
      </c>
      <c r="C13" s="5" t="s">
        <v>520</v>
      </c>
      <c r="D13" s="5" t="s">
        <v>1249</v>
      </c>
      <c r="E13" s="5"/>
    </row>
    <row r="14" spans="1:5">
      <c r="A14" s="5"/>
      <c r="B14" s="5">
        <v>12</v>
      </c>
      <c r="C14" s="5" t="s">
        <v>521</v>
      </c>
      <c r="D14" s="5" t="s">
        <v>1249</v>
      </c>
      <c r="E14" s="5"/>
    </row>
    <row r="15" spans="1:5">
      <c r="A15" s="5"/>
      <c r="B15" s="5">
        <v>13</v>
      </c>
      <c r="C15" s="5" t="s">
        <v>522</v>
      </c>
      <c r="D15" s="5" t="s">
        <v>1249</v>
      </c>
      <c r="E15" s="5"/>
    </row>
    <row r="16" spans="1:5">
      <c r="A16" s="5"/>
      <c r="B16" s="5">
        <v>14</v>
      </c>
      <c r="C16" s="5" t="s">
        <v>88</v>
      </c>
      <c r="D16" s="5" t="s">
        <v>1249</v>
      </c>
      <c r="E16" s="5"/>
    </row>
    <row r="17" spans="1:5">
      <c r="A17" s="5"/>
      <c r="B17" s="5">
        <v>15</v>
      </c>
      <c r="C17" s="5" t="s">
        <v>523</v>
      </c>
      <c r="D17" s="5" t="s">
        <v>1249</v>
      </c>
      <c r="E17" s="5"/>
    </row>
    <row r="18" spans="1:5">
      <c r="A18" s="5"/>
      <c r="B18" s="5">
        <v>16</v>
      </c>
      <c r="C18" s="5" t="s">
        <v>524</v>
      </c>
      <c r="D18" s="5" t="s">
        <v>1249</v>
      </c>
      <c r="E18" s="5"/>
    </row>
    <row r="19" spans="1:5">
      <c r="A19" s="5"/>
      <c r="B19" s="5">
        <v>17</v>
      </c>
      <c r="C19" s="5" t="s">
        <v>525</v>
      </c>
      <c r="D19" s="5" t="s">
        <v>1249</v>
      </c>
      <c r="E19" s="5"/>
    </row>
    <row r="20" spans="1:5">
      <c r="A20" s="5"/>
      <c r="B20" s="5">
        <v>18</v>
      </c>
      <c r="C20" s="5" t="s">
        <v>526</v>
      </c>
      <c r="D20" s="5" t="s">
        <v>1249</v>
      </c>
      <c r="E20" s="5"/>
    </row>
    <row r="21" spans="1:5">
      <c r="A21" s="5"/>
      <c r="B21" s="5">
        <v>19</v>
      </c>
      <c r="C21" s="5" t="s">
        <v>115</v>
      </c>
      <c r="D21" s="5" t="s">
        <v>1249</v>
      </c>
      <c r="E21" s="5"/>
    </row>
    <row r="22" spans="1:5">
      <c r="A22" s="5"/>
      <c r="B22" s="5">
        <v>20</v>
      </c>
      <c r="C22" s="5" t="s">
        <v>527</v>
      </c>
      <c r="D22" s="5" t="s">
        <v>1249</v>
      </c>
      <c r="E22" s="5"/>
    </row>
    <row r="23" spans="1:5">
      <c r="A23" s="5"/>
      <c r="B23" s="5">
        <v>21</v>
      </c>
      <c r="C23" s="5" t="s">
        <v>528</v>
      </c>
      <c r="D23" s="5" t="s">
        <v>1249</v>
      </c>
      <c r="E23" s="5"/>
    </row>
    <row r="24" spans="1:5">
      <c r="A24" s="5"/>
      <c r="B24" s="5">
        <v>22</v>
      </c>
      <c r="C24" s="5" t="s">
        <v>529</v>
      </c>
      <c r="D24" s="5" t="s">
        <v>1249</v>
      </c>
      <c r="E24" s="5"/>
    </row>
    <row r="25" spans="1:5">
      <c r="A25" s="5"/>
      <c r="B25" s="5">
        <v>23</v>
      </c>
      <c r="C25" s="5" t="s">
        <v>530</v>
      </c>
      <c r="D25" s="5" t="s">
        <v>1249</v>
      </c>
      <c r="E25" s="5"/>
    </row>
    <row r="26" spans="1:5">
      <c r="A26" s="5"/>
      <c r="B26" s="5">
        <v>24</v>
      </c>
      <c r="C26" s="5" t="s">
        <v>531</v>
      </c>
      <c r="D26" s="5" t="s">
        <v>1249</v>
      </c>
      <c r="E26" s="5"/>
    </row>
    <row r="27" spans="1:5">
      <c r="A27" s="5"/>
      <c r="B27" s="5">
        <v>25</v>
      </c>
      <c r="C27" s="5" t="s">
        <v>532</v>
      </c>
      <c r="D27" s="5" t="s">
        <v>1249</v>
      </c>
      <c r="E27" s="5"/>
    </row>
    <row r="28" spans="1:5">
      <c r="A28" s="5"/>
      <c r="B28" s="5">
        <v>26</v>
      </c>
      <c r="C28" s="5" t="s">
        <v>533</v>
      </c>
      <c r="D28" s="5" t="s">
        <v>1249</v>
      </c>
      <c r="E28" s="5"/>
    </row>
    <row r="29" spans="1:5">
      <c r="A29" s="5"/>
      <c r="B29" s="5">
        <v>27</v>
      </c>
      <c r="C29" s="5" t="s">
        <v>534</v>
      </c>
      <c r="D29" s="5" t="s">
        <v>1249</v>
      </c>
      <c r="E29" s="5"/>
    </row>
    <row r="30" spans="1:5">
      <c r="A30" s="5"/>
      <c r="B30" s="5">
        <v>28</v>
      </c>
      <c r="C30" s="5" t="s">
        <v>535</v>
      </c>
      <c r="D30" s="5" t="s">
        <v>1249</v>
      </c>
      <c r="E30" s="5"/>
    </row>
    <row r="31" spans="1:5">
      <c r="A31" s="5"/>
      <c r="B31" s="5">
        <v>29</v>
      </c>
      <c r="C31" s="5" t="s">
        <v>536</v>
      </c>
      <c r="D31" s="5" t="s">
        <v>1249</v>
      </c>
      <c r="E31" s="5"/>
    </row>
    <row r="32" spans="1:5">
      <c r="A32" s="5"/>
      <c r="B32" s="5">
        <v>30</v>
      </c>
      <c r="C32" s="5" t="s">
        <v>537</v>
      </c>
      <c r="D32" s="5" t="s">
        <v>1249</v>
      </c>
      <c r="E32" s="5"/>
    </row>
    <row r="33" spans="1:5">
      <c r="A33" s="5"/>
      <c r="B33" s="5">
        <v>31</v>
      </c>
      <c r="C33" s="5" t="s">
        <v>538</v>
      </c>
      <c r="D33" s="5" t="s">
        <v>1249</v>
      </c>
      <c r="E33" s="5"/>
    </row>
    <row r="34" spans="1:5">
      <c r="A34" s="5"/>
      <c r="B34" s="5">
        <v>32</v>
      </c>
      <c r="C34" s="5" t="s">
        <v>43</v>
      </c>
      <c r="D34" s="5" t="s">
        <v>1249</v>
      </c>
      <c r="E34" s="5"/>
    </row>
    <row r="35" spans="1:5">
      <c r="A35" s="5"/>
      <c r="B35" s="5">
        <v>33</v>
      </c>
      <c r="C35" s="5" t="s">
        <v>539</v>
      </c>
      <c r="D35" s="5" t="s">
        <v>1249</v>
      </c>
      <c r="E35" s="5"/>
    </row>
    <row r="36" spans="1:5">
      <c r="A36" s="5"/>
      <c r="B36" s="5">
        <v>34</v>
      </c>
      <c r="C36" s="5" t="s">
        <v>31</v>
      </c>
      <c r="D36" s="5" t="s">
        <v>1249</v>
      </c>
      <c r="E36" s="5"/>
    </row>
    <row r="37" spans="1:5">
      <c r="A37" s="5"/>
      <c r="B37" s="5">
        <v>35</v>
      </c>
      <c r="C37" s="5" t="s">
        <v>540</v>
      </c>
      <c r="D37" s="5" t="s">
        <v>1249</v>
      </c>
      <c r="E37" s="5"/>
    </row>
    <row r="38" spans="1:5">
      <c r="A38" s="5"/>
      <c r="B38" s="5">
        <v>36</v>
      </c>
      <c r="C38" s="5" t="s">
        <v>541</v>
      </c>
      <c r="D38" s="5" t="s">
        <v>1249</v>
      </c>
      <c r="E38" s="5"/>
    </row>
    <row r="39" spans="1:5">
      <c r="A39" s="5"/>
      <c r="B39" s="5">
        <v>37</v>
      </c>
      <c r="C39" s="5" t="s">
        <v>96</v>
      </c>
      <c r="D39" s="5" t="s">
        <v>1249</v>
      </c>
      <c r="E39" s="5"/>
    </row>
    <row r="40" spans="1:5">
      <c r="A40" s="5"/>
      <c r="B40" s="5">
        <v>38</v>
      </c>
      <c r="C40" s="5" t="s">
        <v>542</v>
      </c>
      <c r="D40" s="5" t="s">
        <v>1249</v>
      </c>
      <c r="E40" s="5"/>
    </row>
    <row r="41" spans="1:5">
      <c r="A41" s="5"/>
      <c r="B41" s="5">
        <v>39</v>
      </c>
      <c r="C41" s="5" t="s">
        <v>103</v>
      </c>
      <c r="D41" s="5" t="s">
        <v>1249</v>
      </c>
      <c r="E41" s="5"/>
    </row>
    <row r="42" spans="1:5">
      <c r="A42" s="5"/>
      <c r="B42" s="5">
        <v>40</v>
      </c>
      <c r="C42" s="5" t="s">
        <v>120</v>
      </c>
      <c r="D42" s="5" t="s">
        <v>1249</v>
      </c>
      <c r="E42" s="5"/>
    </row>
    <row r="43" spans="1:5">
      <c r="A43" s="5"/>
      <c r="B43" s="5">
        <v>41</v>
      </c>
      <c r="C43" s="5" t="s">
        <v>37</v>
      </c>
      <c r="D43" s="5" t="s">
        <v>1249</v>
      </c>
      <c r="E43" s="5"/>
    </row>
    <row r="44" spans="1:5">
      <c r="A44" s="6" t="s">
        <v>3</v>
      </c>
      <c r="B44" s="7">
        <v>1</v>
      </c>
      <c r="C44" s="6" t="s">
        <v>543</v>
      </c>
      <c r="D44" s="6"/>
      <c r="E44" s="6" t="s">
        <v>544</v>
      </c>
    </row>
    <row r="45" spans="1:5">
      <c r="A45" s="6"/>
      <c r="B45" s="7">
        <v>2</v>
      </c>
      <c r="C45" s="6" t="s">
        <v>545</v>
      </c>
      <c r="D45" s="6"/>
      <c r="E45" s="6" t="s">
        <v>544</v>
      </c>
    </row>
    <row r="46" spans="1:5">
      <c r="A46" s="6"/>
      <c r="B46" s="7">
        <v>3</v>
      </c>
      <c r="C46" s="6" t="s">
        <v>546</v>
      </c>
      <c r="D46" s="6"/>
      <c r="E46" s="6" t="s">
        <v>544</v>
      </c>
    </row>
    <row r="47" spans="1:5">
      <c r="A47" s="6"/>
      <c r="B47" s="7">
        <v>4</v>
      </c>
      <c r="C47" s="6" t="s">
        <v>547</v>
      </c>
      <c r="D47" s="6"/>
      <c r="E47" s="6" t="s">
        <v>544</v>
      </c>
    </row>
    <row r="48" spans="1:5">
      <c r="A48" s="6"/>
      <c r="B48" s="7">
        <v>5</v>
      </c>
      <c r="C48" s="6" t="s">
        <v>548</v>
      </c>
      <c r="D48" s="6"/>
      <c r="E48" s="6" t="s">
        <v>544</v>
      </c>
    </row>
    <row r="49" spans="1:5">
      <c r="A49" s="6"/>
      <c r="B49" s="7">
        <v>6</v>
      </c>
      <c r="C49" s="6" t="s">
        <v>549</v>
      </c>
      <c r="D49" s="6"/>
      <c r="E49" s="6" t="s">
        <v>544</v>
      </c>
    </row>
    <row r="50" spans="1:5">
      <c r="A50" s="6"/>
      <c r="B50" s="7">
        <v>7</v>
      </c>
      <c r="C50" s="6" t="s">
        <v>550</v>
      </c>
      <c r="D50" s="6"/>
      <c r="E50" s="6" t="s">
        <v>544</v>
      </c>
    </row>
    <row r="51" spans="1:5">
      <c r="A51" s="6"/>
      <c r="B51" s="7">
        <v>8</v>
      </c>
      <c r="C51" s="6" t="s">
        <v>551</v>
      </c>
      <c r="D51" s="6"/>
      <c r="E51" s="6" t="s">
        <v>544</v>
      </c>
    </row>
    <row r="52" spans="1:5">
      <c r="A52" s="6"/>
      <c r="B52" s="7">
        <v>9</v>
      </c>
      <c r="C52" s="6" t="s">
        <v>552</v>
      </c>
      <c r="D52" s="6"/>
      <c r="E52" s="6" t="s">
        <v>544</v>
      </c>
    </row>
    <row r="53" spans="1:5">
      <c r="A53" s="6"/>
      <c r="B53" s="7">
        <v>10</v>
      </c>
      <c r="C53" s="6" t="s">
        <v>176</v>
      </c>
      <c r="D53" s="6" t="s">
        <v>1249</v>
      </c>
      <c r="E53" s="6"/>
    </row>
    <row r="54" spans="1:5">
      <c r="A54" s="6"/>
      <c r="B54" s="7">
        <v>11</v>
      </c>
      <c r="C54" s="6" t="s">
        <v>233</v>
      </c>
      <c r="D54" s="6" t="s">
        <v>1249</v>
      </c>
      <c r="E54" s="6"/>
    </row>
    <row r="55" spans="1:5">
      <c r="A55" s="6"/>
      <c r="B55" s="7">
        <v>12</v>
      </c>
      <c r="C55" s="6" t="s">
        <v>241</v>
      </c>
      <c r="D55" s="6" t="s">
        <v>1249</v>
      </c>
      <c r="E55" s="6"/>
    </row>
    <row r="56" spans="1:5">
      <c r="A56" s="6"/>
      <c r="B56" s="7">
        <v>13</v>
      </c>
      <c r="C56" s="6" t="s">
        <v>59</v>
      </c>
      <c r="D56" s="6" t="s">
        <v>1249</v>
      </c>
      <c r="E56" s="6"/>
    </row>
    <row r="57" spans="1:5">
      <c r="A57" s="6"/>
      <c r="B57" s="7">
        <v>14</v>
      </c>
      <c r="C57" s="6" t="s">
        <v>218</v>
      </c>
      <c r="D57" s="6" t="s">
        <v>1249</v>
      </c>
      <c r="E57" s="6"/>
    </row>
    <row r="58" spans="1:5">
      <c r="A58" s="6"/>
      <c r="B58" s="7">
        <v>15</v>
      </c>
      <c r="C58" s="6" t="s">
        <v>225</v>
      </c>
      <c r="D58" s="6" t="s">
        <v>1249</v>
      </c>
      <c r="E58" s="6"/>
    </row>
    <row r="59" spans="1:5">
      <c r="A59" s="6"/>
      <c r="B59" s="7">
        <v>16</v>
      </c>
      <c r="C59" s="6" t="s">
        <v>230</v>
      </c>
      <c r="D59" s="6" t="s">
        <v>1249</v>
      </c>
      <c r="E59" s="6"/>
    </row>
    <row r="60" spans="1:5">
      <c r="A60" s="6"/>
      <c r="B60" s="7">
        <v>17</v>
      </c>
      <c r="C60" s="6" t="s">
        <v>153</v>
      </c>
      <c r="D60" s="6" t="s">
        <v>1249</v>
      </c>
      <c r="E60" s="8"/>
    </row>
    <row r="61" spans="1:5">
      <c r="A61" s="6"/>
      <c r="B61" s="7">
        <v>18</v>
      </c>
      <c r="C61" s="6" t="s">
        <v>162</v>
      </c>
      <c r="D61" s="6" t="s">
        <v>1249</v>
      </c>
      <c r="E61" s="6"/>
    </row>
    <row r="62" spans="1:5">
      <c r="A62" s="6"/>
      <c r="B62" s="7">
        <v>19</v>
      </c>
      <c r="C62" s="6" t="s">
        <v>63</v>
      </c>
      <c r="D62" s="6" t="s">
        <v>1249</v>
      </c>
      <c r="E62" s="6"/>
    </row>
    <row r="63" spans="1:5">
      <c r="A63" s="6"/>
      <c r="B63" s="7">
        <v>20</v>
      </c>
      <c r="C63" s="6" t="s">
        <v>53</v>
      </c>
      <c r="D63" s="6" t="s">
        <v>1249</v>
      </c>
      <c r="E63" s="6"/>
    </row>
    <row r="64" spans="1:5">
      <c r="A64" s="6"/>
      <c r="B64" s="7">
        <v>21</v>
      </c>
      <c r="C64" s="6" t="s">
        <v>559</v>
      </c>
      <c r="D64" s="6" t="s">
        <v>1249</v>
      </c>
      <c r="E64" s="6"/>
    </row>
    <row r="65" spans="1:5">
      <c r="A65" s="6"/>
      <c r="B65" s="7">
        <v>22</v>
      </c>
      <c r="C65" s="6" t="s">
        <v>560</v>
      </c>
      <c r="D65" s="6" t="s">
        <v>1249</v>
      </c>
      <c r="E65" s="6"/>
    </row>
    <row r="66" spans="1:5">
      <c r="A66" s="6"/>
      <c r="B66" s="7">
        <v>23</v>
      </c>
      <c r="C66" s="6" t="s">
        <v>561</v>
      </c>
      <c r="D66" s="6" t="s">
        <v>1249</v>
      </c>
      <c r="E66" s="6"/>
    </row>
    <row r="67" spans="1:5">
      <c r="A67" s="6"/>
      <c r="B67" s="7">
        <v>24</v>
      </c>
      <c r="C67" s="6" t="s">
        <v>214</v>
      </c>
      <c r="D67" s="6" t="s">
        <v>1249</v>
      </c>
      <c r="E67" s="6"/>
    </row>
    <row r="68" spans="1:5">
      <c r="A68" s="6"/>
      <c r="B68" s="7">
        <v>25</v>
      </c>
      <c r="C68" s="6" t="s">
        <v>203</v>
      </c>
      <c r="D68" s="6" t="s">
        <v>1249</v>
      </c>
      <c r="E68" s="6"/>
    </row>
    <row r="69" spans="1:5">
      <c r="A69" s="6"/>
      <c r="B69" s="7">
        <v>26</v>
      </c>
      <c r="C69" s="6" t="s">
        <v>553</v>
      </c>
      <c r="D69" s="6"/>
      <c r="E69" s="6" t="s">
        <v>544</v>
      </c>
    </row>
    <row r="70" spans="1:5">
      <c r="A70" s="6"/>
      <c r="B70" s="7">
        <v>27</v>
      </c>
      <c r="C70" s="6" t="s">
        <v>554</v>
      </c>
      <c r="D70" s="6"/>
      <c r="E70" s="6" t="s">
        <v>544</v>
      </c>
    </row>
    <row r="71" spans="1:5">
      <c r="A71" s="6"/>
      <c r="B71" s="7">
        <v>28</v>
      </c>
      <c r="C71" s="6" t="s">
        <v>555</v>
      </c>
      <c r="D71" s="6"/>
      <c r="E71" s="6" t="s">
        <v>544</v>
      </c>
    </row>
    <row r="72" spans="1:5">
      <c r="A72" s="6"/>
      <c r="B72" s="7">
        <v>29</v>
      </c>
      <c r="C72" s="6" t="s">
        <v>556</v>
      </c>
      <c r="D72" s="6"/>
      <c r="E72" s="6" t="s">
        <v>544</v>
      </c>
    </row>
    <row r="73" spans="1:5">
      <c r="A73" s="6"/>
      <c r="B73" s="7">
        <v>30</v>
      </c>
      <c r="C73" s="6" t="s">
        <v>557</v>
      </c>
      <c r="D73" s="6"/>
      <c r="E73" s="6" t="s">
        <v>544</v>
      </c>
    </row>
    <row r="74" spans="1:5">
      <c r="A74" s="6"/>
      <c r="B74" s="7">
        <v>31</v>
      </c>
      <c r="C74" s="6" t="s">
        <v>558</v>
      </c>
      <c r="D74" s="6"/>
      <c r="E74" s="6" t="s">
        <v>544</v>
      </c>
    </row>
    <row r="75" spans="1:5">
      <c r="A75" s="6"/>
      <c r="B75" s="7">
        <v>32</v>
      </c>
      <c r="C75" s="6" t="s">
        <v>186</v>
      </c>
      <c r="D75" s="6" t="s">
        <v>1249</v>
      </c>
      <c r="E75" s="6"/>
    </row>
    <row r="76" spans="1:5">
      <c r="A76" s="6"/>
      <c r="B76" s="7">
        <v>33</v>
      </c>
      <c r="C76" s="6" t="s">
        <v>189</v>
      </c>
      <c r="D76" s="6" t="s">
        <v>1249</v>
      </c>
      <c r="E76" s="6"/>
    </row>
    <row r="77" spans="1:5">
      <c r="A77" s="6"/>
      <c r="B77" s="7">
        <v>34</v>
      </c>
      <c r="C77" s="6" t="s">
        <v>562</v>
      </c>
      <c r="D77" s="6" t="s">
        <v>1249</v>
      </c>
      <c r="E77" s="6"/>
    </row>
    <row r="78" spans="1:5">
      <c r="A78" s="6"/>
      <c r="B78" s="7">
        <v>35</v>
      </c>
      <c r="C78" s="6" t="s">
        <v>563</v>
      </c>
      <c r="D78" s="6" t="s">
        <v>1249</v>
      </c>
      <c r="E78" s="6"/>
    </row>
    <row r="79" spans="1:5">
      <c r="A79" s="6"/>
      <c r="B79" s="7">
        <v>36</v>
      </c>
      <c r="C79" s="6" t="s">
        <v>145</v>
      </c>
      <c r="D79" s="6" t="s">
        <v>1249</v>
      </c>
      <c r="E79" s="6"/>
    </row>
    <row r="80" spans="1:5">
      <c r="A80" s="6"/>
      <c r="B80" s="7">
        <v>37</v>
      </c>
      <c r="C80" s="6" t="s">
        <v>148</v>
      </c>
      <c r="D80" s="6" t="s">
        <v>1249</v>
      </c>
      <c r="E80" s="6"/>
    </row>
    <row r="81" spans="1:5">
      <c r="A81" s="6"/>
      <c r="B81" s="7">
        <v>38</v>
      </c>
      <c r="C81" s="6" t="s">
        <v>564</v>
      </c>
      <c r="D81" s="6" t="s">
        <v>1249</v>
      </c>
      <c r="E81" s="6"/>
    </row>
    <row r="82" spans="1:5">
      <c r="A82" s="6"/>
      <c r="B82" s="7">
        <v>39</v>
      </c>
      <c r="C82" s="6" t="s">
        <v>134</v>
      </c>
      <c r="D82" s="6" t="s">
        <v>1249</v>
      </c>
      <c r="E82" s="6"/>
    </row>
    <row r="83" spans="1:5">
      <c r="A83" s="6"/>
      <c r="B83" s="7">
        <v>40</v>
      </c>
      <c r="C83" s="6" t="s">
        <v>140</v>
      </c>
      <c r="D83" s="6" t="s">
        <v>1249</v>
      </c>
      <c r="E83" s="6"/>
    </row>
    <row r="84" spans="1:5">
      <c r="A84" s="6"/>
      <c r="B84" s="7">
        <v>41</v>
      </c>
      <c r="C84" s="6" t="s">
        <v>195</v>
      </c>
      <c r="D84" s="6" t="s">
        <v>1249</v>
      </c>
      <c r="E84" s="6"/>
    </row>
    <row r="85" spans="1:5">
      <c r="A85" s="6"/>
      <c r="B85" s="7">
        <v>42</v>
      </c>
      <c r="C85" s="6" t="s">
        <v>565</v>
      </c>
      <c r="D85" s="6" t="s">
        <v>1249</v>
      </c>
      <c r="E85" s="6"/>
    </row>
    <row r="86" spans="1:5">
      <c r="A86" s="5" t="s">
        <v>4</v>
      </c>
      <c r="B86" s="5">
        <v>1</v>
      </c>
      <c r="C86" s="5" t="s">
        <v>566</v>
      </c>
      <c r="D86" s="5" t="s">
        <v>1249</v>
      </c>
      <c r="E86" s="5"/>
    </row>
    <row r="87" spans="1:5">
      <c r="A87" s="5"/>
      <c r="B87" s="5">
        <v>2</v>
      </c>
      <c r="C87" s="5" t="s">
        <v>567</v>
      </c>
      <c r="D87" s="5" t="s">
        <v>1249</v>
      </c>
      <c r="E87" s="5"/>
    </row>
    <row r="88" spans="1:5">
      <c r="A88" s="5"/>
      <c r="B88" s="5">
        <v>3</v>
      </c>
      <c r="C88" s="5" t="s">
        <v>568</v>
      </c>
      <c r="D88" s="5" t="s">
        <v>1249</v>
      </c>
      <c r="E88" s="5"/>
    </row>
    <row r="89" spans="1:5">
      <c r="A89" s="5"/>
      <c r="B89" s="5">
        <v>4</v>
      </c>
      <c r="C89" s="5" t="s">
        <v>569</v>
      </c>
      <c r="D89" s="5" t="s">
        <v>1249</v>
      </c>
      <c r="E89" s="5"/>
    </row>
    <row r="90" spans="1:5">
      <c r="A90" s="5"/>
      <c r="B90" s="5">
        <v>5</v>
      </c>
      <c r="C90" s="5" t="s">
        <v>570</v>
      </c>
      <c r="D90" s="5" t="s">
        <v>1249</v>
      </c>
      <c r="E90" s="5"/>
    </row>
    <row r="91" spans="1:5">
      <c r="A91" s="5"/>
      <c r="B91" s="5">
        <v>6</v>
      </c>
      <c r="C91" s="5" t="s">
        <v>571</v>
      </c>
      <c r="D91" s="5" t="s">
        <v>1249</v>
      </c>
      <c r="E91" s="5"/>
    </row>
    <row r="92" spans="1:5">
      <c r="A92" s="5"/>
      <c r="B92" s="5">
        <v>7</v>
      </c>
      <c r="C92" s="5" t="s">
        <v>278</v>
      </c>
      <c r="D92" s="5" t="s">
        <v>1249</v>
      </c>
      <c r="E92" s="5"/>
    </row>
    <row r="93" spans="1:5">
      <c r="A93" s="5"/>
      <c r="B93" s="5">
        <v>8</v>
      </c>
      <c r="C93" s="5" t="s">
        <v>572</v>
      </c>
      <c r="D93" s="5" t="s">
        <v>1249</v>
      </c>
      <c r="E93" s="5"/>
    </row>
    <row r="94" spans="1:5">
      <c r="A94" s="5"/>
      <c r="B94" s="5">
        <v>9</v>
      </c>
      <c r="C94" s="5" t="s">
        <v>573</v>
      </c>
      <c r="D94" s="5" t="s">
        <v>1249</v>
      </c>
      <c r="E94" s="5"/>
    </row>
    <row r="95" spans="1:5">
      <c r="A95" s="5"/>
      <c r="B95" s="5">
        <v>10</v>
      </c>
      <c r="C95" s="5" t="s">
        <v>574</v>
      </c>
      <c r="D95" s="5" t="s">
        <v>1249</v>
      </c>
      <c r="E95" s="5"/>
    </row>
    <row r="96" spans="1:5">
      <c r="A96" s="5"/>
      <c r="B96" s="5">
        <v>11</v>
      </c>
      <c r="C96" s="9" t="s">
        <v>575</v>
      </c>
      <c r="D96" s="5" t="s">
        <v>1249</v>
      </c>
      <c r="E96" s="5"/>
    </row>
    <row r="97" spans="1:5">
      <c r="A97" s="5"/>
      <c r="B97" s="5">
        <v>12</v>
      </c>
      <c r="C97" s="5" t="s">
        <v>576</v>
      </c>
      <c r="D97" s="5" t="s">
        <v>1249</v>
      </c>
      <c r="E97" s="5"/>
    </row>
    <row r="98" spans="1:5">
      <c r="A98" s="5"/>
      <c r="B98" s="5">
        <v>13</v>
      </c>
      <c r="C98" s="5" t="s">
        <v>268</v>
      </c>
      <c r="D98" s="5" t="s">
        <v>1249</v>
      </c>
      <c r="E98" s="5"/>
    </row>
    <row r="99" spans="1:5">
      <c r="A99" s="5"/>
      <c r="B99" s="5">
        <v>14</v>
      </c>
      <c r="C99" s="5" t="s">
        <v>71</v>
      </c>
      <c r="D99" s="5" t="s">
        <v>1249</v>
      </c>
      <c r="E99" s="5"/>
    </row>
    <row r="100" spans="1:5">
      <c r="A100" s="5"/>
      <c r="B100" s="5">
        <v>15</v>
      </c>
      <c r="C100" s="5" t="s">
        <v>577</v>
      </c>
      <c r="D100" s="5" t="s">
        <v>1249</v>
      </c>
      <c r="E100" s="5"/>
    </row>
    <row r="101" spans="1:5">
      <c r="A101" s="5"/>
      <c r="B101" s="5">
        <v>16</v>
      </c>
      <c r="C101" s="5" t="s">
        <v>257</v>
      </c>
      <c r="D101" s="5" t="s">
        <v>1249</v>
      </c>
      <c r="E101" s="5"/>
    </row>
    <row r="102" spans="1:5">
      <c r="A102" s="5"/>
      <c r="B102" s="5">
        <v>17</v>
      </c>
      <c r="C102" s="5" t="s">
        <v>578</v>
      </c>
      <c r="D102" s="5" t="s">
        <v>1249</v>
      </c>
      <c r="E102" s="5"/>
    </row>
    <row r="103" spans="1:5">
      <c r="A103" s="5"/>
      <c r="B103" s="5">
        <v>18</v>
      </c>
      <c r="C103" s="5" t="s">
        <v>262</v>
      </c>
      <c r="D103" s="5" t="s">
        <v>1249</v>
      </c>
      <c r="E103" s="5"/>
    </row>
    <row r="104" spans="1:5">
      <c r="A104" s="5"/>
      <c r="B104" s="5">
        <v>19</v>
      </c>
      <c r="C104" s="5" t="s">
        <v>579</v>
      </c>
      <c r="D104" s="5" t="s">
        <v>1249</v>
      </c>
      <c r="E104" s="5"/>
    </row>
    <row r="105" spans="1:5">
      <c r="A105" s="5"/>
      <c r="B105" s="5">
        <v>20</v>
      </c>
      <c r="C105" s="5" t="s">
        <v>249</v>
      </c>
      <c r="D105" s="5" t="s">
        <v>1249</v>
      </c>
      <c r="E105" s="5"/>
    </row>
    <row r="106" spans="1:5">
      <c r="A106" s="5"/>
      <c r="B106" s="5">
        <v>21</v>
      </c>
      <c r="C106" s="5" t="s">
        <v>580</v>
      </c>
      <c r="D106" s="5" t="s">
        <v>1249</v>
      </c>
      <c r="E106" s="5"/>
    </row>
    <row r="107" spans="1:5">
      <c r="A107" s="5"/>
      <c r="B107" s="5">
        <v>22</v>
      </c>
      <c r="C107" s="5" t="s">
        <v>581</v>
      </c>
      <c r="D107" s="5" t="s">
        <v>1249</v>
      </c>
      <c r="E107" s="5"/>
    </row>
    <row r="108" spans="1:5">
      <c r="A108" s="5"/>
      <c r="B108" s="5">
        <v>23</v>
      </c>
      <c r="C108" s="5" t="s">
        <v>582</v>
      </c>
      <c r="D108" s="5" t="s">
        <v>1249</v>
      </c>
      <c r="E108" s="5"/>
    </row>
    <row r="109" spans="1:5">
      <c r="A109" s="5"/>
      <c r="B109" s="5">
        <v>24</v>
      </c>
      <c r="C109" s="5" t="s">
        <v>583</v>
      </c>
      <c r="D109" s="5" t="s">
        <v>1249</v>
      </c>
      <c r="E109" s="5"/>
    </row>
    <row r="110" spans="1:5">
      <c r="A110" s="5"/>
      <c r="B110" s="5">
        <v>25</v>
      </c>
      <c r="C110" s="5" t="s">
        <v>584</v>
      </c>
      <c r="D110" s="5" t="s">
        <v>1249</v>
      </c>
      <c r="E110" s="5"/>
    </row>
    <row r="111" spans="1:5">
      <c r="A111" s="5"/>
      <c r="B111" s="5">
        <v>26</v>
      </c>
      <c r="C111" s="5" t="s">
        <v>585</v>
      </c>
      <c r="D111" s="5" t="s">
        <v>1249</v>
      </c>
      <c r="E111" s="5"/>
    </row>
    <row r="112" spans="1:5">
      <c r="A112" s="5"/>
      <c r="B112" s="5">
        <v>27</v>
      </c>
      <c r="C112" s="5" t="s">
        <v>586</v>
      </c>
      <c r="D112" s="5" t="s">
        <v>1249</v>
      </c>
      <c r="E112" s="5"/>
    </row>
    <row r="113" ht="18.95" customHeight="1" spans="1:5">
      <c r="A113" s="10" t="s">
        <v>5</v>
      </c>
      <c r="B113" s="10">
        <v>1</v>
      </c>
      <c r="C113" s="11" t="s">
        <v>587</v>
      </c>
      <c r="D113" s="11" t="s">
        <v>1249</v>
      </c>
      <c r="E113" s="13"/>
    </row>
    <row r="114" ht="18.95" customHeight="1" spans="1:5">
      <c r="A114" s="12"/>
      <c r="B114" s="10">
        <v>2</v>
      </c>
      <c r="C114" s="11" t="s">
        <v>588</v>
      </c>
      <c r="D114" s="11" t="s">
        <v>1249</v>
      </c>
      <c r="E114" s="13"/>
    </row>
    <row r="115" ht="18.95" customHeight="1" spans="1:5">
      <c r="A115" s="12"/>
      <c r="B115" s="10">
        <v>3</v>
      </c>
      <c r="C115" s="11" t="s">
        <v>1250</v>
      </c>
      <c r="D115" s="11" t="s">
        <v>1249</v>
      </c>
      <c r="E115" s="13"/>
    </row>
    <row r="116" ht="18.95" customHeight="1" spans="1:5">
      <c r="A116" s="12"/>
      <c r="B116" s="10">
        <v>4</v>
      </c>
      <c r="C116" s="11" t="s">
        <v>1251</v>
      </c>
      <c r="D116" s="11" t="s">
        <v>1249</v>
      </c>
      <c r="E116" s="13"/>
    </row>
    <row r="117" ht="18.95" customHeight="1" spans="1:5">
      <c r="A117" s="12"/>
      <c r="B117" s="10">
        <v>5</v>
      </c>
      <c r="C117" s="11" t="s">
        <v>1252</v>
      </c>
      <c r="D117" s="11" t="s">
        <v>1249</v>
      </c>
      <c r="E117" s="13"/>
    </row>
    <row r="118" ht="18.95" customHeight="1" spans="1:5">
      <c r="A118" s="12"/>
      <c r="B118" s="10">
        <v>6</v>
      </c>
      <c r="C118" s="11" t="s">
        <v>1253</v>
      </c>
      <c r="D118" s="11" t="s">
        <v>1249</v>
      </c>
      <c r="E118" s="13"/>
    </row>
    <row r="119" ht="18.95" customHeight="1" spans="1:5">
      <c r="A119" s="12"/>
      <c r="B119" s="10">
        <v>11</v>
      </c>
      <c r="C119" s="11" t="s">
        <v>591</v>
      </c>
      <c r="D119" s="11" t="s">
        <v>1249</v>
      </c>
      <c r="E119" s="13"/>
    </row>
    <row r="120" ht="18.95" customHeight="1" spans="1:5">
      <c r="A120" s="12"/>
      <c r="B120" s="10">
        <v>12</v>
      </c>
      <c r="C120" s="11" t="s">
        <v>592</v>
      </c>
      <c r="D120" s="11" t="s">
        <v>1249</v>
      </c>
      <c r="E120" s="13"/>
    </row>
    <row r="121" ht="18.95" customHeight="1" spans="1:5">
      <c r="A121" s="12"/>
      <c r="B121" s="10">
        <v>13</v>
      </c>
      <c r="C121" s="11" t="s">
        <v>593</v>
      </c>
      <c r="D121" s="11" t="s">
        <v>1249</v>
      </c>
      <c r="E121" s="13"/>
    </row>
    <row r="122" ht="18.95" customHeight="1" spans="1:5">
      <c r="A122" s="12"/>
      <c r="B122" s="10">
        <v>14</v>
      </c>
      <c r="C122" s="11" t="s">
        <v>594</v>
      </c>
      <c r="D122" s="11" t="s">
        <v>1249</v>
      </c>
      <c r="E122" s="13"/>
    </row>
    <row r="123" ht="18.95" customHeight="1" spans="1:5">
      <c r="A123" s="12"/>
      <c r="B123" s="10">
        <v>15</v>
      </c>
      <c r="C123" s="11" t="s">
        <v>595</v>
      </c>
      <c r="D123" s="11" t="s">
        <v>1249</v>
      </c>
      <c r="E123" s="13"/>
    </row>
    <row r="124" ht="18.95" customHeight="1" spans="1:5">
      <c r="A124" s="12"/>
      <c r="B124" s="10">
        <v>16</v>
      </c>
      <c r="C124" s="11" t="s">
        <v>596</v>
      </c>
      <c r="D124" s="11" t="s">
        <v>1249</v>
      </c>
      <c r="E124" s="13"/>
    </row>
    <row r="125" ht="18.95" customHeight="1" spans="1:5">
      <c r="A125" s="12"/>
      <c r="B125" s="10">
        <v>19</v>
      </c>
      <c r="C125" s="11" t="s">
        <v>1254</v>
      </c>
      <c r="D125" s="11" t="s">
        <v>1249</v>
      </c>
      <c r="E125" s="13"/>
    </row>
    <row r="126" ht="18.95" customHeight="1" spans="1:5">
      <c r="A126" s="12"/>
      <c r="B126" s="10">
        <v>20</v>
      </c>
      <c r="C126" s="11" t="s">
        <v>290</v>
      </c>
      <c r="D126" s="11" t="s">
        <v>1249</v>
      </c>
      <c r="E126" s="13"/>
    </row>
    <row r="127" ht="18.95" customHeight="1" spans="1:5">
      <c r="A127" s="12"/>
      <c r="B127" s="10">
        <v>21</v>
      </c>
      <c r="C127" s="11" t="s">
        <v>597</v>
      </c>
      <c r="D127" s="11" t="s">
        <v>1249</v>
      </c>
      <c r="E127" s="13"/>
    </row>
    <row r="128" ht="18.95" customHeight="1" spans="1:5">
      <c r="A128" s="12"/>
      <c r="B128" s="10">
        <v>22</v>
      </c>
      <c r="C128" s="11" t="s">
        <v>598</v>
      </c>
      <c r="D128" s="11" t="s">
        <v>1249</v>
      </c>
      <c r="E128" s="13"/>
    </row>
    <row r="129" ht="18.95" customHeight="1" spans="1:5">
      <c r="A129" s="12"/>
      <c r="B129" s="10">
        <v>23</v>
      </c>
      <c r="C129" s="11" t="s">
        <v>322</v>
      </c>
      <c r="D129" s="11" t="s">
        <v>1249</v>
      </c>
      <c r="E129" s="13"/>
    </row>
    <row r="130" ht="18.95" customHeight="1" spans="1:5">
      <c r="A130" s="12"/>
      <c r="B130" s="10">
        <v>24</v>
      </c>
      <c r="C130" s="11" t="s">
        <v>599</v>
      </c>
      <c r="D130" s="11" t="s">
        <v>1249</v>
      </c>
      <c r="E130" s="13"/>
    </row>
    <row r="131" ht="18.95" customHeight="1" spans="1:5">
      <c r="A131" s="12"/>
      <c r="B131" s="10">
        <v>25</v>
      </c>
      <c r="C131" s="11" t="s">
        <v>600</v>
      </c>
      <c r="D131" s="11" t="s">
        <v>1249</v>
      </c>
      <c r="E131" s="13"/>
    </row>
    <row r="132" ht="18.95" customHeight="1" spans="1:5">
      <c r="A132" s="12"/>
      <c r="B132" s="10">
        <v>26</v>
      </c>
      <c r="C132" s="11" t="s">
        <v>601</v>
      </c>
      <c r="D132" s="11" t="s">
        <v>1249</v>
      </c>
      <c r="E132" s="13"/>
    </row>
    <row r="133" ht="18.95" customHeight="1" spans="1:5">
      <c r="A133" s="12"/>
      <c r="B133" s="10">
        <v>27</v>
      </c>
      <c r="C133" s="11" t="s">
        <v>1255</v>
      </c>
      <c r="D133" s="11" t="s">
        <v>1249</v>
      </c>
      <c r="E133" s="13"/>
    </row>
    <row r="134" ht="18.95" customHeight="1" spans="1:5">
      <c r="A134" s="12"/>
      <c r="B134" s="10">
        <v>28</v>
      </c>
      <c r="C134" s="11" t="s">
        <v>1256</v>
      </c>
      <c r="D134" s="11" t="s">
        <v>1249</v>
      </c>
      <c r="E134" s="13"/>
    </row>
    <row r="135" ht="18.95" customHeight="1" spans="1:5">
      <c r="A135" s="12"/>
      <c r="B135" s="10">
        <v>29</v>
      </c>
      <c r="C135" s="11" t="s">
        <v>1257</v>
      </c>
      <c r="D135" s="11" t="s">
        <v>1249</v>
      </c>
      <c r="E135" s="13"/>
    </row>
    <row r="136" ht="18.95" customHeight="1" spans="1:5">
      <c r="A136" s="12"/>
      <c r="B136" s="10">
        <v>30</v>
      </c>
      <c r="C136" s="11" t="s">
        <v>602</v>
      </c>
      <c r="D136" s="11" t="s">
        <v>1249</v>
      </c>
      <c r="E136" s="13"/>
    </row>
    <row r="137" ht="18.95" customHeight="1" spans="1:5">
      <c r="A137" s="12"/>
      <c r="B137" s="10">
        <v>31</v>
      </c>
      <c r="C137" s="11" t="s">
        <v>330</v>
      </c>
      <c r="D137" s="11" t="s">
        <v>1249</v>
      </c>
      <c r="E137" s="13"/>
    </row>
    <row r="138" ht="18.95" customHeight="1" spans="1:5">
      <c r="A138" s="12"/>
      <c r="B138" s="10">
        <v>32</v>
      </c>
      <c r="C138" s="11" t="s">
        <v>603</v>
      </c>
      <c r="D138" s="11" t="s">
        <v>1249</v>
      </c>
      <c r="E138" s="13"/>
    </row>
    <row r="139" ht="18.95" customHeight="1" spans="1:5">
      <c r="A139" s="12"/>
      <c r="B139" s="10">
        <v>33</v>
      </c>
      <c r="C139" s="11" t="s">
        <v>604</v>
      </c>
      <c r="D139" s="11" t="s">
        <v>1249</v>
      </c>
      <c r="E139" s="13"/>
    </row>
    <row r="140" ht="18.95" customHeight="1" spans="1:5">
      <c r="A140" s="12"/>
      <c r="B140" s="10">
        <v>34</v>
      </c>
      <c r="C140" s="11" t="s">
        <v>605</v>
      </c>
      <c r="D140" s="11" t="s">
        <v>1249</v>
      </c>
      <c r="E140" s="13"/>
    </row>
    <row r="141" ht="18.95" customHeight="1" spans="1:5">
      <c r="A141" s="12"/>
      <c r="B141" s="10">
        <v>35</v>
      </c>
      <c r="C141" s="11" t="s">
        <v>606</v>
      </c>
      <c r="D141" s="11" t="s">
        <v>1249</v>
      </c>
      <c r="E141" s="13"/>
    </row>
    <row r="142" ht="18.95" customHeight="1" spans="1:5">
      <c r="A142" s="12"/>
      <c r="B142" s="10">
        <v>36</v>
      </c>
      <c r="C142" s="11" t="s">
        <v>315</v>
      </c>
      <c r="D142" s="11" t="s">
        <v>1249</v>
      </c>
      <c r="E142" s="13"/>
    </row>
    <row r="143" ht="18.95" customHeight="1" spans="1:5">
      <c r="A143" s="12"/>
      <c r="B143" s="10">
        <v>37</v>
      </c>
      <c r="C143" s="11" t="s">
        <v>607</v>
      </c>
      <c r="D143" s="11" t="s">
        <v>1249</v>
      </c>
      <c r="E143" s="13"/>
    </row>
    <row r="144" ht="18.95" customHeight="1" spans="1:5">
      <c r="A144" s="12"/>
      <c r="B144" s="10">
        <v>38</v>
      </c>
      <c r="C144" s="11" t="s">
        <v>310</v>
      </c>
      <c r="D144" s="11" t="s">
        <v>1249</v>
      </c>
      <c r="E144" s="13"/>
    </row>
    <row r="145" ht="18.95" customHeight="1" spans="1:5">
      <c r="A145" s="12"/>
      <c r="B145" s="10">
        <v>39</v>
      </c>
      <c r="C145" s="11" t="s">
        <v>608</v>
      </c>
      <c r="D145" s="11" t="s">
        <v>1249</v>
      </c>
      <c r="E145" s="13"/>
    </row>
    <row r="146" ht="18.95" customHeight="1" spans="1:5">
      <c r="A146" s="12"/>
      <c r="B146" s="11">
        <v>40</v>
      </c>
      <c r="C146" s="11" t="s">
        <v>609</v>
      </c>
      <c r="D146" s="11" t="s">
        <v>1249</v>
      </c>
      <c r="E146" s="13"/>
    </row>
    <row r="147" ht="18.95" customHeight="1" spans="1:5">
      <c r="A147" s="12"/>
      <c r="B147" s="10">
        <v>41</v>
      </c>
      <c r="C147" s="11" t="s">
        <v>296</v>
      </c>
      <c r="D147" s="11" t="s">
        <v>1249</v>
      </c>
      <c r="E147" s="13"/>
    </row>
    <row r="148" ht="18.95" customHeight="1" spans="1:5">
      <c r="A148" s="12"/>
      <c r="B148" s="10">
        <v>42</v>
      </c>
      <c r="C148" s="11" t="s">
        <v>302</v>
      </c>
      <c r="D148" s="11" t="s">
        <v>1249</v>
      </c>
      <c r="E148" s="13"/>
    </row>
    <row r="149" ht="18.95" customHeight="1" spans="1:5">
      <c r="A149" s="5" t="s">
        <v>6</v>
      </c>
      <c r="B149" s="5">
        <v>1</v>
      </c>
      <c r="C149" s="9" t="s">
        <v>610</v>
      </c>
      <c r="D149" s="5" t="s">
        <v>1249</v>
      </c>
      <c r="E149" s="5"/>
    </row>
    <row r="150" ht="18.95" customHeight="1" spans="1:5">
      <c r="A150" s="5"/>
      <c r="B150" s="5">
        <v>2</v>
      </c>
      <c r="C150" s="9" t="s">
        <v>611</v>
      </c>
      <c r="D150" s="5" t="s">
        <v>1249</v>
      </c>
      <c r="E150" s="5"/>
    </row>
    <row r="151" ht="18.95" customHeight="1" spans="1:5">
      <c r="A151" s="5"/>
      <c r="B151" s="5">
        <v>3</v>
      </c>
      <c r="C151" s="9" t="s">
        <v>612</v>
      </c>
      <c r="D151" s="5" t="s">
        <v>1249</v>
      </c>
      <c r="E151" s="5"/>
    </row>
    <row r="152" ht="18.95" customHeight="1" spans="1:5">
      <c r="A152" s="5"/>
      <c r="B152" s="5">
        <v>4</v>
      </c>
      <c r="C152" s="9" t="s">
        <v>613</v>
      </c>
      <c r="D152" s="5" t="s">
        <v>1249</v>
      </c>
      <c r="E152" s="5"/>
    </row>
    <row r="153" ht="18.95" customHeight="1" spans="1:5">
      <c r="A153" s="5"/>
      <c r="B153" s="5">
        <v>5</v>
      </c>
      <c r="C153" s="9" t="s">
        <v>614</v>
      </c>
      <c r="D153" s="5" t="s">
        <v>1249</v>
      </c>
      <c r="E153" s="5"/>
    </row>
    <row r="154" ht="18.95" customHeight="1" spans="1:5">
      <c r="A154" s="5"/>
      <c r="B154" s="5">
        <v>6</v>
      </c>
      <c r="C154" s="9" t="s">
        <v>615</v>
      </c>
      <c r="D154" s="5" t="s">
        <v>1249</v>
      </c>
      <c r="E154" s="5"/>
    </row>
    <row r="155" ht="18.95" customHeight="1" spans="1:5">
      <c r="A155" s="5"/>
      <c r="B155" s="5">
        <v>7</v>
      </c>
      <c r="C155" s="9" t="s">
        <v>616</v>
      </c>
      <c r="D155" s="5" t="s">
        <v>1249</v>
      </c>
      <c r="E155" s="5"/>
    </row>
    <row r="156" ht="18.95" customHeight="1" spans="1:5">
      <c r="A156" s="5"/>
      <c r="B156" s="5">
        <v>8</v>
      </c>
      <c r="C156" s="9" t="s">
        <v>617</v>
      </c>
      <c r="D156" s="5" t="s">
        <v>1249</v>
      </c>
      <c r="E156" s="5"/>
    </row>
    <row r="157" ht="18.95" customHeight="1" spans="1:5">
      <c r="A157" s="5"/>
      <c r="B157" s="5">
        <v>9</v>
      </c>
      <c r="C157" s="9" t="s">
        <v>618</v>
      </c>
      <c r="D157" s="5" t="s">
        <v>1249</v>
      </c>
      <c r="E157" s="5"/>
    </row>
    <row r="158" ht="18.95" customHeight="1" spans="1:5">
      <c r="A158" s="5"/>
      <c r="B158" s="5">
        <v>10</v>
      </c>
      <c r="C158" s="9" t="s">
        <v>338</v>
      </c>
      <c r="D158" s="5" t="s">
        <v>1249</v>
      </c>
      <c r="E158" s="5"/>
    </row>
    <row r="159" ht="18.95" customHeight="1" spans="1:5">
      <c r="A159" s="5"/>
      <c r="B159" s="5">
        <v>11</v>
      </c>
      <c r="C159" s="9" t="s">
        <v>347</v>
      </c>
      <c r="D159" s="5" t="s">
        <v>1249</v>
      </c>
      <c r="E159" s="5"/>
    </row>
    <row r="160" ht="18.95" customHeight="1" spans="1:5">
      <c r="A160" s="5"/>
      <c r="B160" s="5">
        <v>12</v>
      </c>
      <c r="C160" s="9" t="s">
        <v>619</v>
      </c>
      <c r="D160" s="5" t="s">
        <v>1249</v>
      </c>
      <c r="E160" s="5"/>
    </row>
    <row r="161" ht="18.95" customHeight="1" spans="1:5">
      <c r="A161" s="5"/>
      <c r="B161" s="5">
        <v>13</v>
      </c>
      <c r="C161" s="9" t="s">
        <v>353</v>
      </c>
      <c r="D161" s="5" t="s">
        <v>1249</v>
      </c>
      <c r="E161" s="5"/>
    </row>
    <row r="162" ht="18.95" customHeight="1" spans="1:5">
      <c r="A162" s="5"/>
      <c r="B162" s="5">
        <v>14</v>
      </c>
      <c r="C162" s="9" t="s">
        <v>357</v>
      </c>
      <c r="D162" s="5" t="s">
        <v>1249</v>
      </c>
      <c r="E162" s="5"/>
    </row>
    <row r="163" ht="18.95" customHeight="1" spans="1:5">
      <c r="A163" s="5"/>
      <c r="B163" s="5">
        <v>15</v>
      </c>
      <c r="C163" s="9" t="s">
        <v>368</v>
      </c>
      <c r="D163" s="5" t="s">
        <v>1249</v>
      </c>
      <c r="E163" s="5"/>
    </row>
    <row r="164" ht="18.95" customHeight="1" spans="1:5">
      <c r="A164" s="5"/>
      <c r="B164" s="5">
        <v>16</v>
      </c>
      <c r="C164" s="9" t="s">
        <v>620</v>
      </c>
      <c r="D164" s="5" t="s">
        <v>1249</v>
      </c>
      <c r="E164" s="5"/>
    </row>
    <row r="165" ht="18.95" customHeight="1" spans="1:5">
      <c r="A165" s="5"/>
      <c r="B165" s="5">
        <v>17</v>
      </c>
      <c r="C165" s="9" t="s">
        <v>621</v>
      </c>
      <c r="D165" s="5" t="s">
        <v>1249</v>
      </c>
      <c r="E165" s="5"/>
    </row>
    <row r="166" ht="18.95" customHeight="1" spans="1:5">
      <c r="A166" s="5"/>
      <c r="B166" s="5">
        <v>18</v>
      </c>
      <c r="C166" s="9" t="s">
        <v>622</v>
      </c>
      <c r="D166" s="5" t="s">
        <v>1249</v>
      </c>
      <c r="E166" s="5"/>
    </row>
    <row r="167" ht="18.95" customHeight="1" spans="1:5">
      <c r="A167" s="5"/>
      <c r="B167" s="5">
        <v>19</v>
      </c>
      <c r="C167" s="9" t="s">
        <v>374</v>
      </c>
      <c r="D167" s="5" t="s">
        <v>1249</v>
      </c>
      <c r="E167" s="5"/>
    </row>
    <row r="168" ht="18.95" customHeight="1" spans="1:5">
      <c r="A168" s="5"/>
      <c r="B168" s="5">
        <v>20</v>
      </c>
      <c r="C168" s="9" t="s">
        <v>623</v>
      </c>
      <c r="D168" s="5" t="s">
        <v>1249</v>
      </c>
      <c r="E168" s="5"/>
    </row>
    <row r="169" ht="18.95" customHeight="1" spans="1:5">
      <c r="A169" s="5"/>
      <c r="B169" s="5">
        <v>21</v>
      </c>
      <c r="C169" s="5" t="s">
        <v>75</v>
      </c>
      <c r="D169" s="5" t="s">
        <v>1249</v>
      </c>
      <c r="E169" s="5"/>
    </row>
    <row r="170" ht="18.95" customHeight="1" spans="1:5">
      <c r="A170" s="5"/>
      <c r="B170" s="5">
        <v>22</v>
      </c>
      <c r="C170" s="5" t="s">
        <v>397</v>
      </c>
      <c r="D170" s="5" t="s">
        <v>1249</v>
      </c>
      <c r="E170" s="5"/>
    </row>
    <row r="171" ht="18.95" customHeight="1" spans="1:5">
      <c r="A171" s="5"/>
      <c r="B171" s="5">
        <v>23</v>
      </c>
      <c r="C171" s="5" t="s">
        <v>624</v>
      </c>
      <c r="D171" s="5" t="s">
        <v>1249</v>
      </c>
      <c r="E171" s="5"/>
    </row>
    <row r="172" spans="1:5">
      <c r="A172" s="5"/>
      <c r="B172" s="5">
        <v>24</v>
      </c>
      <c r="C172" s="5" t="s">
        <v>400</v>
      </c>
      <c r="D172" s="5" t="s">
        <v>1249</v>
      </c>
      <c r="E172" s="5"/>
    </row>
    <row r="173" spans="1:5">
      <c r="A173" s="5"/>
      <c r="B173" s="5">
        <v>25</v>
      </c>
      <c r="C173" s="5" t="s">
        <v>625</v>
      </c>
      <c r="D173" s="5" t="s">
        <v>1249</v>
      </c>
      <c r="E173" s="5"/>
    </row>
    <row r="174" spans="1:5">
      <c r="A174" s="5"/>
      <c r="B174" s="5">
        <v>26</v>
      </c>
      <c r="C174" s="5" t="s">
        <v>407</v>
      </c>
      <c r="D174" s="5" t="s">
        <v>1249</v>
      </c>
      <c r="E174" s="5"/>
    </row>
    <row r="175" spans="1:5">
      <c r="A175" s="5"/>
      <c r="B175" s="5">
        <v>27</v>
      </c>
      <c r="C175" s="5" t="s">
        <v>626</v>
      </c>
      <c r="D175" s="5" t="s">
        <v>1249</v>
      </c>
      <c r="E175" s="5"/>
    </row>
    <row r="176" spans="1:5">
      <c r="A176" s="5"/>
      <c r="B176" s="5">
        <v>28</v>
      </c>
      <c r="C176" s="5" t="s">
        <v>414</v>
      </c>
      <c r="D176" s="5" t="s">
        <v>1249</v>
      </c>
      <c r="E176" s="5"/>
    </row>
    <row r="177" spans="1:5">
      <c r="A177" s="5"/>
      <c r="B177" s="5">
        <v>29</v>
      </c>
      <c r="C177" s="5" t="s">
        <v>627</v>
      </c>
      <c r="D177" s="5" t="s">
        <v>1249</v>
      </c>
      <c r="E177" s="5"/>
    </row>
    <row r="178" spans="1:5">
      <c r="A178" s="5"/>
      <c r="B178" s="5">
        <v>30</v>
      </c>
      <c r="C178" s="5" t="s">
        <v>628</v>
      </c>
      <c r="D178" s="5" t="s">
        <v>1249</v>
      </c>
      <c r="E178" s="5"/>
    </row>
    <row r="179" spans="1:5">
      <c r="A179" s="5"/>
      <c r="B179" s="5">
        <v>31</v>
      </c>
      <c r="C179" s="5" t="s">
        <v>629</v>
      </c>
      <c r="D179" s="5" t="s">
        <v>1249</v>
      </c>
      <c r="E179" s="5"/>
    </row>
    <row r="180" spans="1:5">
      <c r="A180" s="5"/>
      <c r="B180" s="5">
        <v>32</v>
      </c>
      <c r="C180" s="5" t="s">
        <v>630</v>
      </c>
      <c r="D180" s="5" t="s">
        <v>1249</v>
      </c>
      <c r="E180" s="5"/>
    </row>
    <row r="181" spans="1:5">
      <c r="A181" s="5"/>
      <c r="B181" s="5">
        <v>33</v>
      </c>
      <c r="C181" s="9" t="s">
        <v>631</v>
      </c>
      <c r="D181" s="5" t="s">
        <v>1249</v>
      </c>
      <c r="E181" s="5"/>
    </row>
    <row r="182" spans="1:5">
      <c r="A182" s="5"/>
      <c r="B182" s="5">
        <v>34</v>
      </c>
      <c r="C182" s="9" t="s">
        <v>418</v>
      </c>
      <c r="D182" s="5" t="s">
        <v>1249</v>
      </c>
      <c r="E182" s="5"/>
    </row>
    <row r="183" spans="1:5">
      <c r="A183" s="5"/>
      <c r="B183" s="5">
        <v>35</v>
      </c>
      <c r="C183" s="9" t="s">
        <v>632</v>
      </c>
      <c r="D183" s="5" t="s">
        <v>1249</v>
      </c>
      <c r="E183" s="5"/>
    </row>
    <row r="184" spans="1:5">
      <c r="A184" s="5"/>
      <c r="B184" s="5">
        <v>36</v>
      </c>
      <c r="C184" s="9" t="s">
        <v>633</v>
      </c>
      <c r="D184" s="5" t="s">
        <v>1249</v>
      </c>
      <c r="E184" s="5"/>
    </row>
    <row r="185" spans="1:5">
      <c r="A185" s="5"/>
      <c r="B185" s="5">
        <v>37</v>
      </c>
      <c r="C185" s="9" t="s">
        <v>634</v>
      </c>
      <c r="D185" s="5" t="s">
        <v>1249</v>
      </c>
      <c r="E185" s="5"/>
    </row>
    <row r="186" spans="1:5">
      <c r="A186" s="5"/>
      <c r="B186" s="5">
        <v>38</v>
      </c>
      <c r="C186" s="5" t="s">
        <v>635</v>
      </c>
      <c r="D186" s="5" t="s">
        <v>1249</v>
      </c>
      <c r="E186" s="5"/>
    </row>
    <row r="187" spans="1:5">
      <c r="A187" s="5"/>
      <c r="B187" s="5">
        <v>39</v>
      </c>
      <c r="C187" s="9" t="s">
        <v>636</v>
      </c>
      <c r="D187" s="5" t="s">
        <v>1249</v>
      </c>
      <c r="E187" s="5"/>
    </row>
    <row r="188" spans="1:5">
      <c r="A188" s="5"/>
      <c r="B188" s="5">
        <v>40</v>
      </c>
      <c r="C188" s="9" t="s">
        <v>637</v>
      </c>
      <c r="D188" s="5" t="s">
        <v>1249</v>
      </c>
      <c r="E188" s="5"/>
    </row>
    <row r="189" spans="1:5">
      <c r="A189" s="5"/>
      <c r="B189" s="5">
        <v>41</v>
      </c>
      <c r="C189" s="9" t="s">
        <v>425</v>
      </c>
      <c r="D189" s="5" t="s">
        <v>1249</v>
      </c>
      <c r="E189" s="5"/>
    </row>
    <row r="190" spans="1:5">
      <c r="A190" s="5"/>
      <c r="B190" s="5">
        <v>42</v>
      </c>
      <c r="C190" s="9" t="s">
        <v>429</v>
      </c>
      <c r="D190" s="5" t="s">
        <v>1249</v>
      </c>
      <c r="E190" s="5"/>
    </row>
    <row r="191" spans="1:5">
      <c r="A191" s="5"/>
      <c r="B191" s="5">
        <v>43</v>
      </c>
      <c r="C191" s="5" t="s">
        <v>434</v>
      </c>
      <c r="D191" s="5" t="s">
        <v>1249</v>
      </c>
      <c r="E191" s="5"/>
    </row>
    <row r="192" spans="1:5">
      <c r="A192" s="5"/>
      <c r="B192" s="5">
        <v>44</v>
      </c>
      <c r="C192" s="5" t="s">
        <v>638</v>
      </c>
      <c r="D192" s="5" t="s">
        <v>1249</v>
      </c>
      <c r="E192" s="5"/>
    </row>
    <row r="193" spans="1:5">
      <c r="A193" s="9" t="s">
        <v>7</v>
      </c>
      <c r="B193" s="5">
        <v>1</v>
      </c>
      <c r="C193" s="9" t="s">
        <v>639</v>
      </c>
      <c r="D193" s="9" t="s">
        <v>1249</v>
      </c>
      <c r="E193" s="9"/>
    </row>
    <row r="194" spans="1:5">
      <c r="A194" s="9"/>
      <c r="B194" s="5">
        <v>2</v>
      </c>
      <c r="C194" s="9" t="s">
        <v>640</v>
      </c>
      <c r="D194" s="9" t="s">
        <v>1249</v>
      </c>
      <c r="E194" s="9"/>
    </row>
    <row r="195" spans="1:5">
      <c r="A195" s="9"/>
      <c r="B195" s="5">
        <v>3</v>
      </c>
      <c r="C195" s="9" t="s">
        <v>641</v>
      </c>
      <c r="D195" s="9" t="s">
        <v>1249</v>
      </c>
      <c r="E195" s="9"/>
    </row>
    <row r="196" spans="1:5">
      <c r="A196" s="9"/>
      <c r="B196" s="5">
        <v>4</v>
      </c>
      <c r="C196" s="9" t="s">
        <v>642</v>
      </c>
      <c r="D196" s="9" t="s">
        <v>1249</v>
      </c>
      <c r="E196" s="9"/>
    </row>
    <row r="197" spans="1:5">
      <c r="A197" s="9"/>
      <c r="B197" s="5">
        <v>5</v>
      </c>
      <c r="C197" s="9" t="s">
        <v>643</v>
      </c>
      <c r="D197" s="9" t="s">
        <v>1249</v>
      </c>
      <c r="E197" s="9"/>
    </row>
    <row r="198" spans="1:5">
      <c r="A198" s="9"/>
      <c r="B198" s="5">
        <v>6</v>
      </c>
      <c r="C198" s="9" t="s">
        <v>644</v>
      </c>
      <c r="D198" s="9" t="s">
        <v>1249</v>
      </c>
      <c r="E198" s="9"/>
    </row>
    <row r="199" spans="1:5">
      <c r="A199" s="9"/>
      <c r="B199" s="5">
        <v>7</v>
      </c>
      <c r="C199" s="9" t="s">
        <v>645</v>
      </c>
      <c r="D199" s="9" t="s">
        <v>1249</v>
      </c>
      <c r="E199" s="9"/>
    </row>
    <row r="200" spans="1:5">
      <c r="A200" s="9"/>
      <c r="B200" s="5">
        <v>8</v>
      </c>
      <c r="C200" s="9" t="s">
        <v>646</v>
      </c>
      <c r="D200" s="9" t="s">
        <v>1249</v>
      </c>
      <c r="E200" s="9"/>
    </row>
    <row r="201" spans="1:5">
      <c r="A201" s="9"/>
      <c r="B201" s="5">
        <v>9</v>
      </c>
      <c r="C201" s="9" t="s">
        <v>647</v>
      </c>
      <c r="D201" s="9" t="s">
        <v>1249</v>
      </c>
      <c r="E201" s="9"/>
    </row>
    <row r="202" spans="1:5">
      <c r="A202" s="9"/>
      <c r="B202" s="5">
        <v>10</v>
      </c>
      <c r="C202" s="9" t="s">
        <v>479</v>
      </c>
      <c r="D202" s="9" t="s">
        <v>1249</v>
      </c>
      <c r="E202" s="9"/>
    </row>
    <row r="203" spans="1:5">
      <c r="A203" s="9"/>
      <c r="B203" s="5">
        <v>11</v>
      </c>
      <c r="C203" s="9" t="s">
        <v>648</v>
      </c>
      <c r="D203" s="9" t="s">
        <v>1249</v>
      </c>
      <c r="E203" s="9"/>
    </row>
    <row r="204" spans="1:5">
      <c r="A204" s="9"/>
      <c r="B204" s="5">
        <v>12</v>
      </c>
      <c r="C204" s="9" t="s">
        <v>649</v>
      </c>
      <c r="D204" s="9" t="s">
        <v>1249</v>
      </c>
      <c r="E204" s="9"/>
    </row>
    <row r="205" spans="1:5">
      <c r="A205" s="9"/>
      <c r="B205" s="5">
        <v>13</v>
      </c>
      <c r="C205" s="9" t="s">
        <v>650</v>
      </c>
      <c r="D205" s="9" t="s">
        <v>1249</v>
      </c>
      <c r="E205" s="9"/>
    </row>
    <row r="206" spans="1:5">
      <c r="A206" s="9"/>
      <c r="B206" s="5">
        <v>14</v>
      </c>
      <c r="C206" s="9" t="s">
        <v>651</v>
      </c>
      <c r="D206" s="9" t="s">
        <v>1249</v>
      </c>
      <c r="E206" s="9"/>
    </row>
    <row r="207" spans="1:5">
      <c r="A207" s="9"/>
      <c r="B207" s="5">
        <v>15</v>
      </c>
      <c r="C207" s="9" t="s">
        <v>445</v>
      </c>
      <c r="D207" s="9" t="s">
        <v>1249</v>
      </c>
      <c r="E207" s="9"/>
    </row>
    <row r="208" spans="1:5">
      <c r="A208" s="9"/>
      <c r="B208" s="5">
        <v>16</v>
      </c>
      <c r="C208" s="9" t="s">
        <v>652</v>
      </c>
      <c r="D208" s="9" t="s">
        <v>1249</v>
      </c>
      <c r="E208" s="9"/>
    </row>
    <row r="209" spans="1:5">
      <c r="A209" s="9"/>
      <c r="B209" s="5">
        <v>17</v>
      </c>
      <c r="C209" s="9" t="s">
        <v>653</v>
      </c>
      <c r="D209" s="9" t="s">
        <v>1249</v>
      </c>
      <c r="E209" s="9"/>
    </row>
    <row r="210" spans="1:5">
      <c r="A210" s="9"/>
      <c r="B210" s="5">
        <v>18</v>
      </c>
      <c r="C210" s="9" t="s">
        <v>438</v>
      </c>
      <c r="D210" s="9" t="s">
        <v>1249</v>
      </c>
      <c r="E210" s="9"/>
    </row>
    <row r="211" spans="1:5">
      <c r="A211" s="9"/>
      <c r="B211" s="5">
        <v>19</v>
      </c>
      <c r="C211" s="5" t="s">
        <v>654</v>
      </c>
      <c r="D211" s="9" t="s">
        <v>1249</v>
      </c>
      <c r="E211" s="9"/>
    </row>
    <row r="212" spans="1:5">
      <c r="A212" s="9"/>
      <c r="B212" s="5">
        <v>20</v>
      </c>
      <c r="C212" s="5" t="s">
        <v>655</v>
      </c>
      <c r="D212" s="9" t="s">
        <v>1249</v>
      </c>
      <c r="E212" s="9"/>
    </row>
    <row r="213" spans="1:5">
      <c r="A213" s="9"/>
      <c r="B213" s="5">
        <v>21</v>
      </c>
      <c r="C213" s="5" t="s">
        <v>656</v>
      </c>
      <c r="D213" s="9" t="s">
        <v>1249</v>
      </c>
      <c r="E213" s="9"/>
    </row>
    <row r="214" spans="1:5">
      <c r="A214" s="9"/>
      <c r="B214" s="5">
        <v>22</v>
      </c>
      <c r="C214" s="5" t="s">
        <v>452</v>
      </c>
      <c r="D214" s="9" t="s">
        <v>1249</v>
      </c>
      <c r="E214" s="9"/>
    </row>
    <row r="215" spans="1:5">
      <c r="A215" s="9"/>
      <c r="B215" s="5">
        <v>23</v>
      </c>
      <c r="C215" s="5" t="s">
        <v>657</v>
      </c>
      <c r="D215" s="9" t="s">
        <v>1249</v>
      </c>
      <c r="E215" s="9"/>
    </row>
    <row r="216" spans="1:5">
      <c r="A216" s="9"/>
      <c r="B216" s="5">
        <v>24</v>
      </c>
      <c r="C216" s="5" t="s">
        <v>468</v>
      </c>
      <c r="D216" s="9" t="s">
        <v>1249</v>
      </c>
      <c r="E216" s="9"/>
    </row>
    <row r="217" spans="1:5">
      <c r="A217" s="9"/>
      <c r="B217" s="5">
        <v>25</v>
      </c>
      <c r="C217" s="5" t="s">
        <v>461</v>
      </c>
      <c r="D217" s="9" t="s">
        <v>1249</v>
      </c>
      <c r="E217" s="9"/>
    </row>
    <row r="218" spans="1:5">
      <c r="A218" s="5" t="s">
        <v>8</v>
      </c>
      <c r="B218" s="5">
        <v>1</v>
      </c>
      <c r="C218" s="5" t="s">
        <v>658</v>
      </c>
      <c r="D218" s="5" t="s">
        <v>1249</v>
      </c>
      <c r="E218" s="15"/>
    </row>
    <row r="219" spans="1:5">
      <c r="A219" s="14"/>
      <c r="B219" s="5">
        <v>2</v>
      </c>
      <c r="C219" s="5" t="s">
        <v>482</v>
      </c>
      <c r="D219" s="5" t="s">
        <v>1249</v>
      </c>
      <c r="E219" s="15"/>
    </row>
    <row r="220" spans="1:5">
      <c r="A220" s="14"/>
      <c r="B220" s="5">
        <v>3</v>
      </c>
      <c r="C220" s="5" t="s">
        <v>490</v>
      </c>
      <c r="D220" s="5" t="s">
        <v>1249</v>
      </c>
      <c r="E220" s="5"/>
    </row>
  </sheetData>
  <sheetProtection formatCells="0" formatColumns="0" formatRows="0" insertRows="0" insertColumns="0" insertHyperlinks="0" deleteColumns="0" deleteRows="0" sort="0" autoFilter="0" pivotTables="0"/>
  <mergeCells count="8">
    <mergeCell ref="A1:E1"/>
    <mergeCell ref="A3:A43"/>
    <mergeCell ref="A44:A85"/>
    <mergeCell ref="A86:A112"/>
    <mergeCell ref="A113:A148"/>
    <mergeCell ref="A149:A192"/>
    <mergeCell ref="A193:A217"/>
    <mergeCell ref="A218:A220"/>
  </mergeCells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:customData xmlns="http://www.wps.cn/officeDocument/2013/wpsCustomData" xmlns:s="http://www.wps.cn/officeDocument/2013/wpsCustomData">
  <extobjs>
    <extobj name="E657119C-6982-421D-8BA7-E74DEB70A7DB-1">
      <extobjdata type="E657119C-6982-421D-8BA7-E74DEB70A7DB" data="/C:\Users\35455\AppData\Local\Temp\ksohtml\clip_image2.png"/>
    </extobj>
    <extobj name="E657119C-6982-421D-8BA7-E74DEB70A7DB-2">
      <extobjdata type="E657119C-6982-421D-8BA7-E74DEB70A7DB" data="/C:\Users\35455\AppData\Local\Temp\ksohtml\clip_image4.png"/>
    </extobj>
    <extobj name="E657119C-6982-421D-8BA7-E74DEB70A7DB-3">
      <extobjdata type="E657119C-6982-421D-8BA7-E74DEB70A7DB" data="/C:\Users\35455\AppData\Local\Temp\ksohtml\clip_image3.png"/>
    </extobj>
    <extobj name="E657119C-6982-421D-8BA7-E74DEB70A7DB-4">
      <extobjdata type="E657119C-6982-421D-8BA7-E74DEB70A7DB" data="/C:\Users\35455\AppData\Local\Temp\ksohtml\clip_image2.png"/>
    </extobj>
    <extobj name="E657119C-6982-421D-8BA7-E74DEB70A7DB-5">
      <extobjdata type="E657119C-6982-421D-8BA7-E74DEB70A7DB" data="/C:\Users\35455\AppData\Local\Temp\ksohtml\clip_image4.png"/>
    </extobj>
    <extobj name="E657119C-6982-421D-8BA7-E74DEB70A7DB-6">
      <extobjdata type="E657119C-6982-421D-8BA7-E74DEB70A7DB" data="/C:\Users\35455\AppData\Local\Temp\ksohtml\clip_image3.png"/>
    </extobj>
    <extobj name="E657119C-6982-421D-8BA7-E74DEB70A7DB-7">
      <extobjdata type="E657119C-6982-421D-8BA7-E74DEB70A7DB" data="/C:\Users\35455\AppData\Local\Temp\ksohtml\clip_image2.png"/>
    </extobj>
    <extobj name="E657119C-6982-421D-8BA7-E74DEB70A7DB-8">
      <extobjdata type="E657119C-6982-421D-8BA7-E74DEB70A7DB" data="/C:\Users\35455\AppData\Local\Temp\ksohtml\clip_image5.png"/>
    </extobj>
    <extobj name="E657119C-6982-421D-8BA7-E74DEB70A7DB-9">
      <extobjdata type="E657119C-6982-421D-8BA7-E74DEB70A7DB" data="/C:\Users\35455\AppData\Local\Temp\ksohtml\clip_image4.png"/>
    </extobj>
    <extobj name="E657119C-6982-421D-8BA7-E74DEB70A7DB-10">
      <extobjdata type="E657119C-6982-421D-8BA7-E74DEB70A7DB" data="/C:\Users\35455\AppData\Local\Temp\ksohtml\clip_image7.png"/>
    </extobj>
    <extobj name="E657119C-6982-421D-8BA7-E74DEB70A7DB-11">
      <extobjdata type="E657119C-6982-421D-8BA7-E74DEB70A7DB" data="/C:\Users\35455\AppData\Local\Temp\ksohtml\clip_image3.png"/>
    </extobj>
    <extobj name="E657119C-6982-421D-8BA7-E74DEB70A7DB-12">
      <extobjdata type="E657119C-6982-421D-8BA7-E74DEB70A7DB" data="/C:\Users\35455\AppData\Local\Temp\ksohtml\clip_image6.png"/>
    </extobj>
  </extobjs>
</s:customData>
</file>

<file path=customXml/item2.xml><?xml version="1.0" encoding="utf-8"?>
<comments xmlns="https://web.wps.cn/et/2018/main" xmlns:s="http://schemas.openxmlformats.org/spreadsheetml/2006/main"/>
</file>

<file path=customXml/item3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6" interlineOnOff="0" interlineColor="0" isDbSheet="0"/>
    <woSheetProps sheetStid="2" interlineOnOff="0" interlineColor="0" isDbSheet="0"/>
    <woSheetProps sheetStid="3" interlineOnOff="0" interlineColor="0" isDbSheet="0"/>
    <woSheetProps sheetStid="4" interlineOnOff="0" interlineColor="0" isDbSheet="0"/>
    <woSheetProps sheetStid="5" interlineOnOff="0" interlineColor="0" isDbSheet="0"/>
    <woSheetProps sheetStid="7" interlineOnOff="0" interlineColor="0" isDbSheet="0"/>
    <woSheetProps sheetStid="8" interlineOnOff="0" interlineColor="0" isDbSheet="0"/>
    <woSheetProps sheetStid="9" interlineOnOff="0" interlineColor="0" isDbSheet="0"/>
    <woSheetProps sheetStid="10" interlineOnOff="0" interlineColor="0" isDbSheet="0"/>
    <woSheetProps sheetStid="11" interlineOnOff="0" interlineColor="0" isDbSheet="0"/>
  </woSheetsProps>
  <woBookProps>
    <bookSettings isFilterShared="1" isAutoUpdatePaused="0" filterType="conn"/>
  </woBookProps>
</woProps>
</file>

<file path=customXml/item4.xml><?xml version="1.0" encoding="utf-8"?>
<allowEditUser xmlns="https://web.wps.cn/et/2018/main" xmlns:s="http://schemas.openxmlformats.org/spreadsheetml/2006/main" hasInvisiblePropRange="0">
  <rangeList sheetStid="1" master=""/>
  <rangeList sheetStid="6" master=""/>
  <rangeList sheetStid="2" master=""/>
  <rangeList sheetStid="3" master=""/>
  <rangeList sheetStid="4" master=""/>
  <rangeList sheetStid="5" master=""/>
  <rangeList sheetStid="7" master=""/>
  <rangeList sheetStid="8" master=""/>
  <rangeList sheetStid="9" master=""/>
  <rangeList sheetStid="10" master=""/>
  <rangeList sheetStid="11" master=""/>
</allowEditUser>
</file>

<file path=customXml/item5.xml><?xml version="1.0" encoding="utf-8"?>
<pixelators xmlns="https://web.wps.cn/et/2018/main" xmlns:s="http://schemas.openxmlformats.org/spreadsheetml/2006/main">
  <pixelatorList sheetStid="1"/>
  <pixelatorList sheetStid="6"/>
  <pixelatorList sheetStid="2"/>
  <pixelatorList sheetStid="3"/>
  <pixelatorList sheetStid="4"/>
  <pixelatorList sheetStid="5"/>
  <pixelatorList sheetStid="7"/>
  <pixelatorList sheetStid="8"/>
  <pixelatorList sheetStid="9"/>
  <pixelatorList sheetStid="10"/>
  <pixelatorList sheetStid="11"/>
  <pixelatorList sheetStid="12"/>
</pixelators>
</file>

<file path=customXml/itemProps1.xml><?xml version="1.0" encoding="utf-8"?>
<ds:datastoreItem xmlns:ds="http://schemas.openxmlformats.org/officeDocument/2006/customXml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学院学风反馈表</vt:lpstr>
      <vt:lpstr>日常旷课名单</vt:lpstr>
      <vt:lpstr>日常迟到早退名单</vt:lpstr>
      <vt:lpstr>日常请假名单</vt:lpstr>
      <vt:lpstr>日常请假率</vt:lpstr>
      <vt:lpstr>日常旷课率</vt:lpstr>
      <vt:lpstr>晚自修风气统计表</vt:lpstr>
      <vt:lpstr>晚自习旷课</vt:lpstr>
      <vt:lpstr>晚自习迟到早退</vt:lpstr>
      <vt:lpstr>晚自习请假名单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自然醒</cp:lastModifiedBy>
  <dcterms:created xsi:type="dcterms:W3CDTF">2026-05-19T18:32:00Z</dcterms:created>
  <dcterms:modified xsi:type="dcterms:W3CDTF">2026-06-16T00:43:00Z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468886823D6D4FBB894A2F6A10916FF6_43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