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10500"/>
  </bookViews>
  <sheets>
    <sheet name="学院学风反馈表" sheetId="1" r:id="rId1"/>
    <sheet name="日常迟到早退名单" sheetId="2" r:id="rId2"/>
    <sheet name="日常请假名单" sheetId="3" r:id="rId3"/>
    <sheet name="日常请假率" sheetId="4" r:id="rId4"/>
    <sheet name="日常旷课率" sheetId="5" r:id="rId5"/>
    <sheet name="日常旷课名单" sheetId="6" r:id="rId6"/>
    <sheet name="晚自修风气统计表" sheetId="7" r:id="rId7"/>
    <sheet name="晚自习旷课" sheetId="8" r:id="rId8"/>
    <sheet name="晚自习请假名单" sheetId="9" r:id="rId9"/>
    <sheet name="晚自习迟到早退" sheetId="10" r:id="rId10"/>
    <sheet name="统计表" sheetId="11" r:id="rId11"/>
  </sheets>
  <definedNames>
    <definedName name="_xlnm._FilterDatabase" localSheetId="4" hidden="1">日常旷课率!$A$2:$H$29</definedName>
    <definedName name="_xlnm._FilterDatabase" localSheetId="10" hidden="1">统计表!$A$2:$E$29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<sst xmlns="http://schemas.openxmlformats.org/spreadsheetml/2006/main" count="3802" uniqueCount="1164">
  <si>
    <t>湖州学院2025-2026学年第一学期学风建设情况通报（第9周 11月9日-11月15日 ）</t>
  </si>
  <si>
    <t>学风指标</t>
  </si>
  <si>
    <t>智能制造学院</t>
  </si>
  <si>
    <t>电子信息学院</t>
  </si>
  <si>
    <t>生命健康学院</t>
  </si>
  <si>
    <t>经济管理学院</t>
  </si>
  <si>
    <t>人文学院</t>
  </si>
  <si>
    <t>设计学院</t>
  </si>
  <si>
    <t>马克思主义学院</t>
  </si>
  <si>
    <t>日常旷课率</t>
  </si>
  <si>
    <t>日常旷课名单</t>
  </si>
  <si>
    <t>日常请假率</t>
  </si>
  <si>
    <t>日常请假人次</t>
  </si>
  <si>
    <t>日常迟到早退</t>
  </si>
  <si>
    <t>晚自习风气统计表</t>
  </si>
  <si>
    <r>
      <rPr>
        <u/>
        <sz val="14"/>
        <rFont val="仿宋_GB2312"/>
        <charset val="134"/>
      </rPr>
      <t>班级明细</t>
    </r>
  </si>
  <si>
    <t>晚自习请假</t>
  </si>
  <si>
    <t>晚自习旷课</t>
  </si>
  <si>
    <r>
      <rPr>
        <u/>
        <sz val="14"/>
        <rFont val="仿宋_GB2312"/>
        <charset val="134"/>
      </rPr>
      <t>0</t>
    </r>
  </si>
  <si>
    <t>晚自习迟到早退</t>
  </si>
  <si>
    <t>各学院统计表规范程度</t>
  </si>
  <si>
    <r>
      <rPr>
        <u/>
        <sz val="14"/>
        <rFont val="仿宋_GB2312"/>
        <charset val="134"/>
      </rPr>
      <t>交齐且规范</t>
    </r>
  </si>
  <si>
    <t>湖州学院日常迟到早退统计表</t>
  </si>
  <si>
    <t>学院</t>
  </si>
  <si>
    <t>班级</t>
  </si>
  <si>
    <t>学号</t>
  </si>
  <si>
    <t>姓名</t>
  </si>
  <si>
    <t>课程</t>
  </si>
  <si>
    <t>类别</t>
  </si>
  <si>
    <t>日期</t>
  </si>
  <si>
    <t>备注</t>
  </si>
  <si>
    <t>电气2401</t>
  </si>
  <si>
    <t>任德麟</t>
  </si>
  <si>
    <t>概率论与数理统计</t>
  </si>
  <si>
    <t>迟到</t>
  </si>
  <si>
    <t>袁睿</t>
  </si>
  <si>
    <t>胡博涛</t>
  </si>
  <si>
    <t>邸云哲</t>
  </si>
  <si>
    <t>电气2402</t>
  </si>
  <si>
    <t>郑伟志</t>
  </si>
  <si>
    <t>大学英语（3）</t>
  </si>
  <si>
    <t>无</t>
  </si>
  <si>
    <t>生物2401</t>
  </si>
  <si>
    <t>陈鸿培</t>
  </si>
  <si>
    <t>植物生物学</t>
  </si>
  <si>
    <t>湖州学院日常请假统计表</t>
  </si>
  <si>
    <t>班 级</t>
  </si>
  <si>
    <t>详细节数（日期）</t>
  </si>
  <si>
    <t>累计节数</t>
  </si>
  <si>
    <t>电气2502</t>
  </si>
  <si>
    <t>高宇航</t>
  </si>
  <si>
    <t>大学生心理健康教育</t>
  </si>
  <si>
    <t>2（11.13）</t>
  </si>
  <si>
    <t>思想道德与政治</t>
  </si>
  <si>
    <t>3（11.14）</t>
  </si>
  <si>
    <t>严陈煦</t>
  </si>
  <si>
    <t>高等数学A</t>
  </si>
  <si>
    <t>2（11.14）</t>
  </si>
  <si>
    <t>电气专业导论</t>
  </si>
  <si>
    <t>尹涪巍</t>
  </si>
  <si>
    <t>材化2512</t>
  </si>
  <si>
    <t>周景怡</t>
  </si>
  <si>
    <t>AI+智能制造</t>
  </si>
  <si>
    <t>2（11.10）</t>
  </si>
  <si>
    <t>机械2302</t>
  </si>
  <si>
    <t>彭勇超</t>
  </si>
  <si>
    <t>测试技术</t>
  </si>
  <si>
    <t>2（11.11）</t>
  </si>
  <si>
    <t>电气2511</t>
  </si>
  <si>
    <t>胡桢欣</t>
  </si>
  <si>
    <t>电路原理</t>
  </si>
  <si>
    <t>2（11.12）</t>
  </si>
  <si>
    <t>PLC</t>
  </si>
  <si>
    <t>高分子2501</t>
  </si>
  <si>
    <t>梁瑞龙</t>
  </si>
  <si>
    <t>写作与沟通</t>
  </si>
  <si>
    <t>新能源材料2502</t>
  </si>
  <si>
    <t>郭悦</t>
  </si>
  <si>
    <t>思想道德与法治</t>
  </si>
  <si>
    <t>3（11.10）</t>
  </si>
  <si>
    <t>体育与健康</t>
  </si>
  <si>
    <t>材化2511</t>
  </si>
  <si>
    <t>张玲溢</t>
  </si>
  <si>
    <t>高分子材料学</t>
  </si>
  <si>
    <t>化工原理</t>
  </si>
  <si>
    <t>线性代数</t>
  </si>
  <si>
    <t>池宋浩</t>
  </si>
  <si>
    <t>材料化学专业导论</t>
  </si>
  <si>
    <t>机械2501</t>
  </si>
  <si>
    <t>徐国良</t>
  </si>
  <si>
    <t>任明钰</t>
  </si>
  <si>
    <t>形势与政策</t>
  </si>
  <si>
    <t>材化2401</t>
  </si>
  <si>
    <t>卢超洁</t>
  </si>
  <si>
    <t>习概</t>
  </si>
  <si>
    <t>3（11.13）</t>
  </si>
  <si>
    <t>大学英语</t>
  </si>
  <si>
    <t>计算机2501</t>
  </si>
  <si>
    <t>肖晔和</t>
  </si>
  <si>
    <t>汪思雨</t>
  </si>
  <si>
    <t>专业导论</t>
  </si>
  <si>
    <t>计算机2502</t>
  </si>
  <si>
    <t>赵毅</t>
  </si>
  <si>
    <t>高等数学A（1）</t>
  </si>
  <si>
    <t>高级语言程序设计</t>
  </si>
  <si>
    <t>计算机思维导论</t>
  </si>
  <si>
    <t>计算机2411</t>
  </si>
  <si>
    <t>严思雨</t>
  </si>
  <si>
    <t>数据库系统课程设计</t>
  </si>
  <si>
    <t>web应用</t>
  </si>
  <si>
    <t>计算机2413</t>
  </si>
  <si>
    <t>郭春晖</t>
  </si>
  <si>
    <t>编译原理</t>
  </si>
  <si>
    <t>算法设计与分析</t>
  </si>
  <si>
    <t>软件工程</t>
  </si>
  <si>
    <t>操作系统</t>
  </si>
  <si>
    <t>邹骋</t>
  </si>
  <si>
    <t>张正宣</t>
  </si>
  <si>
    <t>高红阳</t>
  </si>
  <si>
    <t>王奕凯</t>
  </si>
  <si>
    <t>软件工程2401</t>
  </si>
  <si>
    <t>蒋旭辉</t>
  </si>
  <si>
    <t>中国共产党史</t>
  </si>
  <si>
    <t>罗品峰</t>
  </si>
  <si>
    <t>电子信息2402</t>
  </si>
  <si>
    <t>罗妍</t>
  </si>
  <si>
    <t>单片机原理与应用</t>
  </si>
  <si>
    <t>刘婷婷</t>
  </si>
  <si>
    <t>电子信息2301</t>
  </si>
  <si>
    <t>李坤</t>
  </si>
  <si>
    <t>信息论与编码</t>
  </si>
  <si>
    <t>单片机C语言程序设计</t>
  </si>
  <si>
    <t>3（11.11）</t>
  </si>
  <si>
    <t>顾佳骏</t>
  </si>
  <si>
    <t>专业英语</t>
  </si>
  <si>
    <t>雷晓舟</t>
  </si>
  <si>
    <t>电子信息2302</t>
  </si>
  <si>
    <t>黄俊哲</t>
  </si>
  <si>
    <t>电子信息2303</t>
  </si>
  <si>
    <t>李文昊</t>
  </si>
  <si>
    <t>数字信号处理</t>
  </si>
  <si>
    <t>章旭涛</t>
  </si>
  <si>
    <t>软件工程2301</t>
  </si>
  <si>
    <t>许建浩</t>
  </si>
  <si>
    <t>Android移动应用开发</t>
  </si>
  <si>
    <t>计算机组成原理</t>
  </si>
  <si>
    <t>软件工程2302</t>
  </si>
  <si>
    <t>孙佳楠</t>
  </si>
  <si>
    <t>移动互联网软件开发技术</t>
  </si>
  <si>
    <t>杨露露</t>
  </si>
  <si>
    <t>Python程序设计</t>
  </si>
  <si>
    <t>光电信息2401</t>
  </si>
  <si>
    <t>万坤灵</t>
  </si>
  <si>
    <t>创新创业基础</t>
  </si>
  <si>
    <t>基础物理学</t>
  </si>
  <si>
    <t>张志成</t>
  </si>
  <si>
    <t>白玉圆</t>
  </si>
  <si>
    <t>模拟电子技术</t>
  </si>
  <si>
    <t>3（11.12）</t>
  </si>
  <si>
    <t>姚志勇</t>
  </si>
  <si>
    <t>习近平新时代中国特色社会主义思想概论</t>
  </si>
  <si>
    <t>光电信息2301</t>
  </si>
  <si>
    <t>戴乐轩</t>
  </si>
  <si>
    <t>工程制图及CAD</t>
  </si>
  <si>
    <t>半导体照明技术</t>
  </si>
  <si>
    <t>程静</t>
  </si>
  <si>
    <t>谢沁霖</t>
  </si>
  <si>
    <t>谢永希</t>
  </si>
  <si>
    <t>光电检测技术</t>
  </si>
  <si>
    <t>黄兵兵</t>
  </si>
  <si>
    <t>半导体物理</t>
  </si>
  <si>
    <t>光电信息2402</t>
  </si>
  <si>
    <t>干浩南</t>
  </si>
  <si>
    <t>工程光学</t>
  </si>
  <si>
    <t>白清</t>
  </si>
  <si>
    <t>基础物理学（2）</t>
  </si>
  <si>
    <t>光电信息2302</t>
  </si>
  <si>
    <t>胡天毅</t>
  </si>
  <si>
    <t>光电检测技术及基础</t>
  </si>
  <si>
    <t>电子信息2502</t>
  </si>
  <si>
    <t>陆慧丽</t>
  </si>
  <si>
    <t>高等数学</t>
  </si>
  <si>
    <t>C程序设计</t>
  </si>
  <si>
    <t>光电信息2511</t>
  </si>
  <si>
    <t>沈轶舒</t>
  </si>
  <si>
    <t>施梦涵</t>
  </si>
  <si>
    <t>材料科学基础</t>
  </si>
  <si>
    <t>电路分析基础</t>
  </si>
  <si>
    <t>光电信息2502</t>
  </si>
  <si>
    <t>王浩宇</t>
  </si>
  <si>
    <t>大学英语（1）A</t>
  </si>
  <si>
    <t>电子信息2411</t>
  </si>
  <si>
    <t>陈凯</t>
  </si>
  <si>
    <t>EDA技术与应用</t>
  </si>
  <si>
    <t>李金鹏</t>
  </si>
  <si>
    <t>嵌入式系统与应用</t>
  </si>
  <si>
    <t>冯凯</t>
  </si>
  <si>
    <t>陈佳军</t>
  </si>
  <si>
    <t>嵌入式设计与应用</t>
  </si>
  <si>
    <t>计算机2414</t>
  </si>
  <si>
    <t>陈酉逸</t>
  </si>
  <si>
    <t>密码学</t>
  </si>
  <si>
    <t>网络通讯与安全</t>
  </si>
  <si>
    <t>沈冬旭</t>
  </si>
  <si>
    <t>制药2301</t>
  </si>
  <si>
    <t>张佳怡</t>
  </si>
  <si>
    <t>制药设备与车间设计</t>
  </si>
  <si>
    <t>药物分析</t>
  </si>
  <si>
    <t>曾佳瑶</t>
  </si>
  <si>
    <t>护理2322</t>
  </si>
  <si>
    <t>陈枫玲</t>
  </si>
  <si>
    <t>妇产科</t>
  </si>
  <si>
    <t>营养学</t>
  </si>
  <si>
    <t>精神科护理学</t>
  </si>
  <si>
    <t>应雅雯</t>
  </si>
  <si>
    <t>李想</t>
  </si>
  <si>
    <t>何彦汐</t>
  </si>
  <si>
    <t>杨燕平</t>
  </si>
  <si>
    <t>汪倩</t>
  </si>
  <si>
    <t>俞欣瑶</t>
  </si>
  <si>
    <t>李思倩</t>
  </si>
  <si>
    <t>何颖佳</t>
  </si>
  <si>
    <t>蔡雅悦</t>
  </si>
  <si>
    <t>社体2302</t>
  </si>
  <si>
    <t>陈酒香</t>
  </si>
  <si>
    <t>武术与搏击</t>
  </si>
  <si>
    <t>社体2502</t>
  </si>
  <si>
    <t>陈豪</t>
  </si>
  <si>
    <t>小球类课程</t>
  </si>
  <si>
    <t>大球类课程</t>
  </si>
  <si>
    <t>陈如珏</t>
  </si>
  <si>
    <t>史宇轩</t>
  </si>
  <si>
    <t>杨建韬</t>
  </si>
  <si>
    <t>制药2501</t>
  </si>
  <si>
    <t>黄胜烨泽</t>
  </si>
  <si>
    <t>实验课</t>
  </si>
  <si>
    <t>护理2521</t>
  </si>
  <si>
    <t>郎宇欣</t>
  </si>
  <si>
    <t>人体解剖学</t>
  </si>
  <si>
    <t>组织胚胎学</t>
  </si>
  <si>
    <t>人工智能基础与应用</t>
  </si>
  <si>
    <t>护理2421</t>
  </si>
  <si>
    <t>腾依洋</t>
  </si>
  <si>
    <t>健评</t>
  </si>
  <si>
    <t>病理</t>
  </si>
  <si>
    <t>体育</t>
  </si>
  <si>
    <t>创新创业</t>
  </si>
  <si>
    <t>中共</t>
  </si>
  <si>
    <t>毛概</t>
  </si>
  <si>
    <t>护基</t>
  </si>
  <si>
    <t>英语</t>
  </si>
  <si>
    <t>胡高洁</t>
  </si>
  <si>
    <t>制药2401</t>
  </si>
  <si>
    <t>刘思雨</t>
  </si>
  <si>
    <t>生物学化学</t>
  </si>
  <si>
    <t>物理化学</t>
  </si>
  <si>
    <t>中国共产党</t>
  </si>
  <si>
    <t>潘钦利</t>
  </si>
  <si>
    <t>喻俊飞</t>
  </si>
  <si>
    <r>
      <t>谢</t>
    </r>
    <r>
      <rPr>
        <sz val="14"/>
        <rFont val="宋体"/>
        <charset val="134"/>
      </rPr>
      <t>浥</t>
    </r>
  </si>
  <si>
    <t>唐福录</t>
  </si>
  <si>
    <t>生物化学实验</t>
  </si>
  <si>
    <t>苏智锐</t>
  </si>
  <si>
    <t>丁炜怡</t>
  </si>
  <si>
    <t>生物化学</t>
  </si>
  <si>
    <t>李佩凝</t>
  </si>
  <si>
    <t>毛泽东</t>
  </si>
  <si>
    <t>经济与金融2402</t>
  </si>
  <si>
    <t>翁文涵</t>
  </si>
  <si>
    <t>近代史纲要</t>
  </si>
  <si>
    <t>供管2501</t>
  </si>
  <si>
    <t>宋艳菲</t>
  </si>
  <si>
    <t>微观经济学</t>
  </si>
  <si>
    <t>罗英惠</t>
  </si>
  <si>
    <t>罗小莲</t>
  </si>
  <si>
    <t>黄佳仪</t>
  </si>
  <si>
    <t>陈丹</t>
  </si>
  <si>
    <t>惠志颖</t>
  </si>
  <si>
    <t>跨境电商2501</t>
  </si>
  <si>
    <t>郁乐</t>
  </si>
  <si>
    <t>周芳冰</t>
  </si>
  <si>
    <t>严文浩</t>
  </si>
  <si>
    <t>管理学</t>
  </si>
  <si>
    <t>国贸2501</t>
  </si>
  <si>
    <t>席雨瑞</t>
  </si>
  <si>
    <t>西方经济学</t>
  </si>
  <si>
    <t>4（11.14）</t>
  </si>
  <si>
    <t>大学生职业发展与就业</t>
  </si>
  <si>
    <t>顾安琪</t>
  </si>
  <si>
    <t>跨境2511</t>
  </si>
  <si>
    <t>王慈行</t>
  </si>
  <si>
    <t>多媒体技术与应用</t>
  </si>
  <si>
    <t>陈宇聪</t>
  </si>
  <si>
    <t>国贸2511</t>
  </si>
  <si>
    <t>张竞文</t>
  </si>
  <si>
    <t>国际市场营销</t>
  </si>
  <si>
    <t>国际商法</t>
  </si>
  <si>
    <t>南思思</t>
  </si>
  <si>
    <t>跨境电商2401</t>
  </si>
  <si>
    <t>凌悦希</t>
  </si>
  <si>
    <t>市场调查与预测</t>
  </si>
  <si>
    <t>中国近代史纲要</t>
  </si>
  <si>
    <t>黄博宇</t>
  </si>
  <si>
    <t>顾晨浩</t>
  </si>
  <si>
    <t>王璇</t>
  </si>
  <si>
    <t>程序设计基础python</t>
  </si>
  <si>
    <t>陈欣桐</t>
  </si>
  <si>
    <t>王骏</t>
  </si>
  <si>
    <t>刘征星</t>
  </si>
  <si>
    <t>国际贸易实务</t>
  </si>
  <si>
    <t>跨境电商2502</t>
  </si>
  <si>
    <t>汪媛媛</t>
  </si>
  <si>
    <t>2（11.16）</t>
  </si>
  <si>
    <t>国贸2513</t>
  </si>
  <si>
    <t>赵郑杰</t>
  </si>
  <si>
    <t>数据应用分析</t>
  </si>
  <si>
    <t>国际贸易理论与政策</t>
  </si>
  <si>
    <t>数据分析与应用</t>
  </si>
  <si>
    <t>世界经济概论</t>
  </si>
  <si>
    <t>柴俊豪</t>
  </si>
  <si>
    <t>汉语言2301</t>
  </si>
  <si>
    <t>荣嫣然</t>
  </si>
  <si>
    <t>唐诗研究</t>
  </si>
  <si>
    <t>林芸</t>
  </si>
  <si>
    <t>外国文学</t>
  </si>
  <si>
    <t>刘慧娟</t>
  </si>
  <si>
    <t>现当代小说研究</t>
  </si>
  <si>
    <t>汉语言2302</t>
  </si>
  <si>
    <t>文子语</t>
  </si>
  <si>
    <t>中国古代文学史</t>
  </si>
  <si>
    <t>汉语言2304</t>
  </si>
  <si>
    <t>刘钰秋</t>
  </si>
  <si>
    <t>中国文学批评史</t>
  </si>
  <si>
    <t>美学</t>
  </si>
  <si>
    <t>史清妍</t>
  </si>
  <si>
    <t>郑恩惠</t>
  </si>
  <si>
    <t>文学概论</t>
  </si>
  <si>
    <t>广告2301</t>
  </si>
  <si>
    <t>周茹琦</t>
  </si>
  <si>
    <t>广告编辑</t>
  </si>
  <si>
    <t>网媒2301</t>
  </si>
  <si>
    <t>韦漪婧</t>
  </si>
  <si>
    <t>互动活动策划</t>
  </si>
  <si>
    <t>申颖</t>
  </si>
  <si>
    <t>新闻评论</t>
  </si>
  <si>
    <t>新闻采写</t>
  </si>
  <si>
    <t>英语2303</t>
  </si>
  <si>
    <t>来俣韬</t>
  </si>
  <si>
    <t>英国文学</t>
  </si>
  <si>
    <t>汉语言2401</t>
  </si>
  <si>
    <t>贾历燃</t>
  </si>
  <si>
    <t>中国古代文学</t>
  </si>
  <si>
    <t>中国古代学术思想史</t>
  </si>
  <si>
    <t>黄佳晴</t>
  </si>
  <si>
    <t>现代汉语</t>
  </si>
  <si>
    <t>龙馨宁</t>
  </si>
  <si>
    <t>大学英语（跨文化交际)</t>
  </si>
  <si>
    <t>林丝雨</t>
  </si>
  <si>
    <t>黄枭</t>
  </si>
  <si>
    <t>广告策划与创意</t>
  </si>
  <si>
    <t>赵泰菊</t>
  </si>
  <si>
    <t>汉语言2402</t>
  </si>
  <si>
    <t>许理政</t>
  </si>
  <si>
    <t>中国现代文学</t>
  </si>
  <si>
    <t>秘书文档管理</t>
  </si>
  <si>
    <t>吴玉兰</t>
  </si>
  <si>
    <t>汉语言2404</t>
  </si>
  <si>
    <t>袁妮</t>
  </si>
  <si>
    <t>古代汉语</t>
  </si>
  <si>
    <t>湖州文化研究</t>
  </si>
  <si>
    <t>广告2401</t>
  </si>
  <si>
    <t>刘佳琪</t>
  </si>
  <si>
    <t>广告摄影</t>
  </si>
  <si>
    <t>网媒2401</t>
  </si>
  <si>
    <t>高圆圆</t>
  </si>
  <si>
    <t>数字多媒体创作</t>
  </si>
  <si>
    <t>网媒2402</t>
  </si>
  <si>
    <t>叶欣楠</t>
  </si>
  <si>
    <t>英语2401</t>
  </si>
  <si>
    <t>徐晓彤</t>
  </si>
  <si>
    <t>英汉笔译</t>
  </si>
  <si>
    <t>综合英语</t>
  </si>
  <si>
    <t>英语视听说</t>
  </si>
  <si>
    <t>传播学概论</t>
  </si>
  <si>
    <t>英语写作</t>
  </si>
  <si>
    <t>陈致欣</t>
  </si>
  <si>
    <t>英语2402</t>
  </si>
  <si>
    <t>陈熙文</t>
  </si>
  <si>
    <t>王典</t>
  </si>
  <si>
    <t>孔德懿</t>
  </si>
  <si>
    <t>汉语言2501</t>
  </si>
  <si>
    <t>孔嘉仪</t>
  </si>
  <si>
    <t>汉语言2502</t>
  </si>
  <si>
    <t>柴紫</t>
  </si>
  <si>
    <t>陈思涵</t>
  </si>
  <si>
    <t>祝依琳</t>
  </si>
  <si>
    <t>网媒2501</t>
  </si>
  <si>
    <t>张妍</t>
  </si>
  <si>
    <t>广播电视概论</t>
  </si>
  <si>
    <t>网络与新媒体</t>
  </si>
  <si>
    <t>英语2501</t>
  </si>
  <si>
    <t>王金娜</t>
  </si>
  <si>
    <t>马克思主义</t>
  </si>
  <si>
    <t>卓欣怡</t>
  </si>
  <si>
    <t>英语阅读</t>
  </si>
  <si>
    <t>王培宇</t>
  </si>
  <si>
    <t>英语2502</t>
  </si>
  <si>
    <t>余希恩</t>
  </si>
  <si>
    <t>叶安倩</t>
  </si>
  <si>
    <t>徐伊朵</t>
  </si>
  <si>
    <t>黄梦茹</t>
  </si>
  <si>
    <t>张安琪</t>
  </si>
  <si>
    <t>网媒2511</t>
  </si>
  <si>
    <t>沈海燕</t>
  </si>
  <si>
    <t>数字摄影</t>
  </si>
  <si>
    <t>方妍祺</t>
  </si>
  <si>
    <t>马蝶</t>
  </si>
  <si>
    <t>王晓燕</t>
  </si>
  <si>
    <t>史伊晴</t>
  </si>
  <si>
    <t>陈欣阳</t>
  </si>
  <si>
    <t>环设2502</t>
  </si>
  <si>
    <t>张梦雪</t>
  </si>
  <si>
    <t>设计表达</t>
  </si>
  <si>
    <t>4(11.14)</t>
  </si>
  <si>
    <t>刘雅倩</t>
  </si>
  <si>
    <t>大学生职业规划</t>
  </si>
  <si>
    <t>2(11.10)</t>
  </si>
  <si>
    <t>马克思主义哲学</t>
  </si>
  <si>
    <t>张司晨</t>
  </si>
  <si>
    <t>视传2403</t>
  </si>
  <si>
    <t>吕晴</t>
  </si>
  <si>
    <t>字体设计</t>
  </si>
  <si>
    <t>4(11.10)</t>
  </si>
  <si>
    <t>环设2402</t>
  </si>
  <si>
    <t>王贝儿</t>
  </si>
  <si>
    <t>居住空间与环境设计</t>
  </si>
  <si>
    <t>周茜梅</t>
  </si>
  <si>
    <t>姚昕怡</t>
  </si>
  <si>
    <t>视传2402</t>
  </si>
  <si>
    <t>梁歌洛</t>
  </si>
  <si>
    <t>产设2401</t>
  </si>
  <si>
    <t>于筠倩</t>
  </si>
  <si>
    <t>写生</t>
  </si>
  <si>
    <t>8(11.10)</t>
  </si>
  <si>
    <t>8(11.11)</t>
  </si>
  <si>
    <t>产设2501</t>
  </si>
  <si>
    <t>叶孟泽</t>
  </si>
  <si>
    <t>设计素描</t>
  </si>
  <si>
    <t>4(11.11)</t>
  </si>
  <si>
    <t>视传2301</t>
  </si>
  <si>
    <t>史心彤</t>
  </si>
  <si>
    <t>影视后期</t>
  </si>
  <si>
    <t>9(11.10)</t>
  </si>
  <si>
    <t>思政2401</t>
  </si>
  <si>
    <t>张露</t>
  </si>
  <si>
    <t>教育学</t>
  </si>
  <si>
    <t>行政管理学</t>
  </si>
  <si>
    <t>中国政治思想史</t>
  </si>
  <si>
    <t>2(11.11)</t>
  </si>
  <si>
    <t>3(11.11)</t>
  </si>
  <si>
    <t>2(11.12)</t>
  </si>
  <si>
    <t>习近平新时代中国特色
社会主义思想概论</t>
  </si>
  <si>
    <t>3(11.12)</t>
  </si>
  <si>
    <t>世界通史</t>
  </si>
  <si>
    <t>3(11.14)</t>
  </si>
  <si>
    <t>赵妮可</t>
  </si>
  <si>
    <t>思政2501</t>
  </si>
  <si>
    <t>缪心悦</t>
  </si>
  <si>
    <t>中国通史</t>
  </si>
  <si>
    <t>3(11.10)</t>
  </si>
  <si>
    <t>大学生职业发展与就业指导</t>
  </si>
  <si>
    <t>王佳怡</t>
  </si>
  <si>
    <t>杜可媛</t>
  </si>
  <si>
    <t>法学概论</t>
  </si>
  <si>
    <t>社会学概论</t>
  </si>
  <si>
    <t>中国哲学史</t>
  </si>
  <si>
    <t>2(11.13)</t>
  </si>
  <si>
    <t>大学英语（1）</t>
  </si>
  <si>
    <t>3(11.13)</t>
  </si>
  <si>
    <t>逻辑学</t>
  </si>
  <si>
    <t>体育与健康（1）</t>
  </si>
  <si>
    <t>2(11.14)</t>
  </si>
  <si>
    <t>何艳</t>
  </si>
  <si>
    <t>湖州学院日常请假率排名</t>
  </si>
  <si>
    <t>序号</t>
  </si>
  <si>
    <t>请假人次</t>
  </si>
  <si>
    <t>班级总人数</t>
  </si>
  <si>
    <t>请假率</t>
  </si>
  <si>
    <t>请假率排名</t>
  </si>
  <si>
    <t>机械2201</t>
  </si>
  <si>
    <t>机械2202</t>
  </si>
  <si>
    <t>电气2201</t>
  </si>
  <si>
    <t>电气2202</t>
  </si>
  <si>
    <t>材化2201</t>
  </si>
  <si>
    <t>新能源材料2201</t>
  </si>
  <si>
    <t>新能源材料2202</t>
  </si>
  <si>
    <t>机械2301</t>
  </si>
  <si>
    <t>电气2301</t>
  </si>
  <si>
    <t>电气2302</t>
  </si>
  <si>
    <t>材化2301</t>
  </si>
  <si>
    <t>新能源材料2301</t>
  </si>
  <si>
    <t>新能源材料2302</t>
  </si>
  <si>
    <t>新能源汽车2301</t>
  </si>
  <si>
    <t>机械2401</t>
  </si>
  <si>
    <t>机械2402</t>
  </si>
  <si>
    <t>新能源材料2401</t>
  </si>
  <si>
    <t>新能源材料2402</t>
  </si>
  <si>
    <t>新能源汽车2401</t>
  </si>
  <si>
    <t>高分子2401</t>
  </si>
  <si>
    <t>机械2411</t>
  </si>
  <si>
    <t>电气2411</t>
  </si>
  <si>
    <t>材化2411</t>
  </si>
  <si>
    <t>机械2502</t>
  </si>
  <si>
    <t>机械2503</t>
  </si>
  <si>
    <t>电气2501</t>
  </si>
  <si>
    <t>材化2501</t>
  </si>
  <si>
    <t>新能源材料2501</t>
  </si>
  <si>
    <t>新能源汽车2501</t>
  </si>
  <si>
    <t>高分子材料2501</t>
  </si>
  <si>
    <t>机械2511</t>
  </si>
  <si>
    <t>光电信息2201</t>
  </si>
  <si>
    <t>光电信息2202</t>
  </si>
  <si>
    <t>计算机2201</t>
  </si>
  <si>
    <t>计算机2202</t>
  </si>
  <si>
    <t>电子信息2201</t>
  </si>
  <si>
    <t>电子信息2202</t>
  </si>
  <si>
    <t>电子信息2203</t>
  </si>
  <si>
    <t>软件工程2201</t>
  </si>
  <si>
    <t>软件工程2202</t>
  </si>
  <si>
    <t>计算机2301</t>
  </si>
  <si>
    <t>计算机2302</t>
  </si>
  <si>
    <t>计算机2401</t>
  </si>
  <si>
    <t>电子信息2401</t>
  </si>
  <si>
    <t>软件工程2402</t>
  </si>
  <si>
    <t>计算机2412</t>
  </si>
  <si>
    <t>电子信息2412</t>
  </si>
  <si>
    <t>电子信息2501</t>
  </si>
  <si>
    <t>光电信息2501</t>
  </si>
  <si>
    <t>软件工程2501</t>
  </si>
  <si>
    <t>软件工程2502</t>
  </si>
  <si>
    <t>计算机2511</t>
  </si>
  <si>
    <t>人工智能2501</t>
  </si>
  <si>
    <t>社体2501</t>
  </si>
  <si>
    <t>生物2501</t>
  </si>
  <si>
    <t>生物2502</t>
  </si>
  <si>
    <t>生物2511</t>
  </si>
  <si>
    <t>制药2521</t>
  </si>
  <si>
    <t>护理2501</t>
  </si>
  <si>
    <t>护理2522</t>
  </si>
  <si>
    <t>社体2401</t>
  </si>
  <si>
    <t>社体2402</t>
  </si>
  <si>
    <t>制药2421</t>
  </si>
  <si>
    <t>护理2401</t>
  </si>
  <si>
    <t>护理2422</t>
  </si>
  <si>
    <t>社体2301</t>
  </si>
  <si>
    <t>制药2321</t>
  </si>
  <si>
    <t>制药2311</t>
  </si>
  <si>
    <t>生物2301</t>
  </si>
  <si>
    <t>护理2301</t>
  </si>
  <si>
    <t>护理2321</t>
  </si>
  <si>
    <t>国贸2101</t>
  </si>
  <si>
    <t>国贸2102</t>
  </si>
  <si>
    <t>经济与金融2101</t>
  </si>
  <si>
    <t>经济与金融2102</t>
  </si>
  <si>
    <t>电商2101</t>
  </si>
  <si>
    <t>电商2102</t>
  </si>
  <si>
    <t>市场营销2101</t>
  </si>
  <si>
    <t>物流管理2101</t>
  </si>
  <si>
    <t>国贸2131</t>
  </si>
  <si>
    <t>经济与金融2131</t>
  </si>
  <si>
    <t>电子信息2131</t>
  </si>
  <si>
    <t>行管2101</t>
  </si>
  <si>
    <t>国贸2201</t>
  </si>
  <si>
    <t>国贸2202</t>
  </si>
  <si>
    <t>经济与金融2201</t>
  </si>
  <si>
    <t>经济与金融2202</t>
  </si>
  <si>
    <t>跨境电商2201</t>
  </si>
  <si>
    <t>物流管理2201</t>
  </si>
  <si>
    <t>国贸2211</t>
  </si>
  <si>
    <t>国贸2212</t>
  </si>
  <si>
    <t>电商2211</t>
  </si>
  <si>
    <t>电商2212</t>
  </si>
  <si>
    <t>国贸2301</t>
  </si>
  <si>
    <t>国贸2302</t>
  </si>
  <si>
    <t>经济与金融2301</t>
  </si>
  <si>
    <t>经济与金融2302</t>
  </si>
  <si>
    <t>跨境电商2301</t>
  </si>
  <si>
    <t>旅管2301</t>
  </si>
  <si>
    <t>国贸2311</t>
  </si>
  <si>
    <t>国贸2312</t>
  </si>
  <si>
    <t>国贸2313</t>
  </si>
  <si>
    <t>国贸2401</t>
  </si>
  <si>
    <t>经济与金融2401</t>
  </si>
  <si>
    <t>旅管2401</t>
  </si>
  <si>
    <t>供应链2401</t>
  </si>
  <si>
    <t>供应链2402</t>
  </si>
  <si>
    <t>国贸2411</t>
  </si>
  <si>
    <t>国贸2412</t>
  </si>
  <si>
    <t>国贸2413</t>
  </si>
  <si>
    <t>经济与金融2501</t>
  </si>
  <si>
    <t>经济与金融2502</t>
  </si>
  <si>
    <t>旅管2501</t>
  </si>
  <si>
    <t>供应链2501</t>
  </si>
  <si>
    <t>供应链2502</t>
  </si>
  <si>
    <t>国贸2512</t>
  </si>
  <si>
    <t>跨境电商2511</t>
  </si>
  <si>
    <t>跨境电商2512</t>
  </si>
  <si>
    <t>汉语言2201</t>
  </si>
  <si>
    <t>汉语言2202</t>
  </si>
  <si>
    <t>汉语言2203</t>
  </si>
  <si>
    <t>汉语言2204</t>
  </si>
  <si>
    <t>广告2201</t>
  </si>
  <si>
    <t>网媒2201</t>
  </si>
  <si>
    <t>英语2201</t>
  </si>
  <si>
    <t>英语2202</t>
  </si>
  <si>
    <t>英语2203</t>
  </si>
  <si>
    <t>汉语言2303</t>
  </si>
  <si>
    <t>网媒2302</t>
  </si>
  <si>
    <t>网媒2303</t>
  </si>
  <si>
    <t>英语2301</t>
  </si>
  <si>
    <t>英语2302</t>
  </si>
  <si>
    <t>汉语言2403</t>
  </si>
  <si>
    <t>广告2402</t>
  </si>
  <si>
    <t>网媒2403</t>
  </si>
  <si>
    <t>汉语言2411</t>
  </si>
  <si>
    <t>汉语言2503</t>
  </si>
  <si>
    <t>汉语言2504</t>
  </si>
  <si>
    <t>广告2501</t>
  </si>
  <si>
    <t>广告2502</t>
  </si>
  <si>
    <t>网媒2502</t>
  </si>
  <si>
    <t>汉语言2511</t>
  </si>
  <si>
    <t>视传2201</t>
  </si>
  <si>
    <t>视传2202</t>
  </si>
  <si>
    <t>环设2201</t>
  </si>
  <si>
    <t>环设2202</t>
  </si>
  <si>
    <t>产设2201</t>
  </si>
  <si>
    <t>视传2211</t>
  </si>
  <si>
    <t>环设2211</t>
  </si>
  <si>
    <t>视传2302</t>
  </si>
  <si>
    <t>视传2303</t>
  </si>
  <si>
    <t>环设2301</t>
  </si>
  <si>
    <t>环设2302</t>
  </si>
  <si>
    <t>产设2301</t>
  </si>
  <si>
    <t>视传2401</t>
  </si>
  <si>
    <t>环设2401</t>
  </si>
  <si>
    <t>视传2501</t>
  </si>
  <si>
    <t>视传2502</t>
  </si>
  <si>
    <t>视传2503</t>
  </si>
  <si>
    <t>环设2501</t>
  </si>
  <si>
    <t>思政2201</t>
  </si>
  <si>
    <t>思政2301</t>
  </si>
  <si>
    <t>日常旷课率排名</t>
  </si>
  <si>
    <t>旷课人次</t>
  </si>
  <si>
    <t>旷课率</t>
  </si>
  <si>
    <t>旷课率排名</t>
  </si>
  <si>
    <t>实习</t>
  </si>
  <si>
    <t>湖州学院日常旷课统计表</t>
  </si>
  <si>
    <t>旷课节数（日期）</t>
  </si>
  <si>
    <t>旷课原因</t>
  </si>
  <si>
    <t>处理结果</t>
  </si>
  <si>
    <t>AI+智能制造工程实践</t>
  </si>
  <si>
    <t>林宇俊</t>
  </si>
  <si>
    <t>2（11.5）</t>
  </si>
  <si>
    <t>中国共产党历史</t>
  </si>
  <si>
    <t>蒙思琪</t>
  </si>
  <si>
    <t>2（11.2）</t>
  </si>
  <si>
    <t>阳能</t>
  </si>
  <si>
    <t>侯双峰</t>
  </si>
  <si>
    <t>袁章盛</t>
  </si>
  <si>
    <t>汪玲羊</t>
  </si>
  <si>
    <t>高等数学B</t>
  </si>
  <si>
    <t>郑建荣</t>
  </si>
  <si>
    <t>无故旷课</t>
  </si>
  <si>
    <t>黄林凯</t>
  </si>
  <si>
    <t>洪承信</t>
  </si>
  <si>
    <t>胡敬彪</t>
  </si>
  <si>
    <t>任鹏</t>
  </si>
  <si>
    <t>余鸿</t>
  </si>
  <si>
    <t>EDA技术及应用</t>
  </si>
  <si>
    <t>徐浩奕</t>
  </si>
  <si>
    <t>胡家晴</t>
  </si>
  <si>
    <t>罗成蕊</t>
  </si>
  <si>
    <t>何烨</t>
  </si>
  <si>
    <t>张茂林</t>
  </si>
  <si>
    <t>胡彤宇</t>
  </si>
  <si>
    <t>汇编语言</t>
  </si>
  <si>
    <t>贾明灯</t>
  </si>
  <si>
    <t>王思越</t>
  </si>
  <si>
    <t>柳宇浩</t>
  </si>
  <si>
    <t>睡过头</t>
  </si>
  <si>
    <t>无故</t>
  </si>
  <si>
    <t>罗家轩</t>
  </si>
  <si>
    <t>蒙祖欣</t>
  </si>
  <si>
    <t>会计学</t>
  </si>
  <si>
    <t>李雨桐</t>
  </si>
  <si>
    <t>杨云超</t>
  </si>
  <si>
    <t>平面广告经典例析</t>
  </si>
  <si>
    <t>付文杰</t>
  </si>
  <si>
    <t>鲁宇琮</t>
  </si>
  <si>
    <t>胡韵逸</t>
  </si>
  <si>
    <t>身体不适</t>
  </si>
  <si>
    <t xml:space="preserve">    马克思学院</t>
  </si>
  <si>
    <t xml:space="preserve">                                                                                         无</t>
  </si>
  <si>
    <t>湖州学院晚自修风气统计表</t>
  </si>
  <si>
    <t>周日考勤分</t>
  </si>
  <si>
    <t>周日纪律分</t>
  </si>
  <si>
    <t>周一考勤分</t>
  </si>
  <si>
    <t>周一纪律分</t>
  </si>
  <si>
    <t>周二考勤分</t>
  </si>
  <si>
    <t>周二纪律分</t>
  </si>
  <si>
    <t>周三考勤分</t>
  </si>
  <si>
    <t>周三纪律分</t>
  </si>
  <si>
    <t>周四考勤分</t>
  </si>
  <si>
    <t>周四纪律分</t>
  </si>
  <si>
    <t>总分</t>
  </si>
  <si>
    <t>平均分</t>
  </si>
  <si>
    <t>平均分排名</t>
  </si>
  <si>
    <t>低分原因</t>
  </si>
  <si>
    <t>玩手机多</t>
  </si>
  <si>
    <t>\</t>
  </si>
  <si>
    <t>/</t>
  </si>
  <si>
    <t>周四有课</t>
  </si>
  <si>
    <t>周三，周四晚自习上课</t>
  </si>
  <si>
    <t>湖州学院晚自修旷课统计表</t>
  </si>
  <si>
    <t>系部</t>
  </si>
  <si>
    <t>贾润佳</t>
  </si>
  <si>
    <t>3(11.9)</t>
  </si>
  <si>
    <t>湖州学院晚自修请假统计表</t>
  </si>
  <si>
    <t>请假日期</t>
  </si>
  <si>
    <t>节数</t>
  </si>
  <si>
    <t>周松涛</t>
  </si>
  <si>
    <t>赵仁杰</t>
  </si>
  <si>
    <t>杜如尚</t>
  </si>
  <si>
    <t>李嘉鸿</t>
  </si>
  <si>
    <t>程韬</t>
  </si>
  <si>
    <t>胥卓航</t>
  </si>
  <si>
    <t>屠洋铃</t>
  </si>
  <si>
    <t>王皓</t>
  </si>
  <si>
    <t>余书航</t>
  </si>
  <si>
    <t>曾思琳</t>
  </si>
  <si>
    <t>吴泽昊</t>
  </si>
  <si>
    <t>张烁</t>
  </si>
  <si>
    <t>11.09</t>
  </si>
  <si>
    <t>病假</t>
  </si>
  <si>
    <t>11.14</t>
  </si>
  <si>
    <t>事假</t>
  </si>
  <si>
    <t>潘昱峤</t>
  </si>
  <si>
    <t>柳永胜</t>
  </si>
  <si>
    <t>11.10</t>
  </si>
  <si>
    <t>陈冠杰</t>
  </si>
  <si>
    <t>荀康哲</t>
  </si>
  <si>
    <t>裴泉庆</t>
  </si>
  <si>
    <t>沈子茗</t>
  </si>
  <si>
    <t>戴幸熠</t>
  </si>
  <si>
    <t>李梓涵</t>
  </si>
  <si>
    <t>李奇霖</t>
  </si>
  <si>
    <t>刘润泽</t>
  </si>
  <si>
    <t>梁骏豪</t>
  </si>
  <si>
    <t>赖振浩</t>
  </si>
  <si>
    <t>吴柯瑶</t>
  </si>
  <si>
    <t>纪增骏</t>
  </si>
  <si>
    <t>俞智杰</t>
  </si>
  <si>
    <t>许宇晴</t>
  </si>
  <si>
    <t>蒋涵</t>
  </si>
  <si>
    <t>梁广遥</t>
  </si>
  <si>
    <t>李毅</t>
  </si>
  <si>
    <t>王鼎</t>
  </si>
  <si>
    <t>刘文凯</t>
  </si>
  <si>
    <t>罗娇娇</t>
  </si>
  <si>
    <t>熊智豪</t>
  </si>
  <si>
    <t>吴悦欣</t>
  </si>
  <si>
    <t>张欣茹</t>
  </si>
  <si>
    <t>陈景</t>
  </si>
  <si>
    <t>林嘉俊</t>
  </si>
  <si>
    <t>公假</t>
  </si>
  <si>
    <t>连雨茹</t>
  </si>
  <si>
    <t>池校</t>
  </si>
  <si>
    <t>张梦琦</t>
  </si>
  <si>
    <t>朱芸萱</t>
  </si>
  <si>
    <t>虞迪</t>
  </si>
  <si>
    <t>黄贞元</t>
  </si>
  <si>
    <t>蒋子恩</t>
  </si>
  <si>
    <t>林周帅</t>
  </si>
  <si>
    <t>吕薇薇</t>
  </si>
  <si>
    <t>祝也迪</t>
  </si>
  <si>
    <t>俞欢津</t>
  </si>
  <si>
    <t>金予伊</t>
  </si>
  <si>
    <t>单凯怡</t>
  </si>
  <si>
    <t>余文乐</t>
  </si>
  <si>
    <t>余辉</t>
  </si>
  <si>
    <t>叶荣天</t>
  </si>
  <si>
    <t>叶馨</t>
  </si>
  <si>
    <t>陆缘</t>
  </si>
  <si>
    <t>张鑫怡</t>
  </si>
  <si>
    <t>黄欣慧</t>
  </si>
  <si>
    <t>吴淑琪</t>
  </si>
  <si>
    <t>何晨羽</t>
  </si>
  <si>
    <t>杨子辉</t>
  </si>
  <si>
    <t>朗宇欣</t>
  </si>
  <si>
    <t>屠佳霞</t>
  </si>
  <si>
    <t>魏秀秀</t>
  </si>
  <si>
    <t>杜雪</t>
  </si>
  <si>
    <t>林文娴</t>
  </si>
  <si>
    <t>孙欣怡</t>
  </si>
  <si>
    <t>伍美琦</t>
  </si>
  <si>
    <t>孙佳铱</t>
  </si>
  <si>
    <t>吴欣悦</t>
  </si>
  <si>
    <t>胡艺骞</t>
  </si>
  <si>
    <t>包哲凯</t>
  </si>
  <si>
    <r>
      <t>余明</t>
    </r>
    <r>
      <rPr>
        <sz val="14"/>
        <rFont val="宋体"/>
        <charset val="134"/>
      </rPr>
      <t>玥</t>
    </r>
  </si>
  <si>
    <t>黄婵婵</t>
  </si>
  <si>
    <t>高妍</t>
  </si>
  <si>
    <t>陈磊</t>
  </si>
  <si>
    <t>张雯静</t>
  </si>
  <si>
    <t>曹欣怡</t>
  </si>
  <si>
    <t>李奕</t>
  </si>
  <si>
    <t>刘咏婷</t>
  </si>
  <si>
    <t>李海燕</t>
  </si>
  <si>
    <t>唐梓航</t>
  </si>
  <si>
    <t>蒋晓婷</t>
  </si>
  <si>
    <t>梁丽媚</t>
  </si>
  <si>
    <t>朱鑫影</t>
  </si>
  <si>
    <t>黄梦真</t>
  </si>
  <si>
    <t>柯怡含</t>
  </si>
  <si>
    <t>张铭烨</t>
  </si>
  <si>
    <t>宋俊轩</t>
  </si>
  <si>
    <t>白孜涵</t>
  </si>
  <si>
    <t>林诗涵</t>
  </si>
  <si>
    <t>宋娅玲</t>
  </si>
  <si>
    <t>高端端</t>
  </si>
  <si>
    <t>梁芷瑜</t>
  </si>
  <si>
    <t>朱如梦</t>
  </si>
  <si>
    <t>王孟骐</t>
  </si>
  <si>
    <t>沈银银</t>
  </si>
  <si>
    <t>赵恩洋</t>
  </si>
  <si>
    <t>凌旨宏</t>
  </si>
  <si>
    <t>黄欣宁</t>
  </si>
  <si>
    <t>简一菲</t>
  </si>
  <si>
    <t>祖嘉怡</t>
  </si>
  <si>
    <t>陈欣岚</t>
  </si>
  <si>
    <t>赵溢洋</t>
  </si>
  <si>
    <t>郭浩男</t>
  </si>
  <si>
    <t>陈纬邦</t>
  </si>
  <si>
    <t>李恩傅</t>
  </si>
  <si>
    <r>
      <t>潘雨</t>
    </r>
    <r>
      <rPr>
        <sz val="14"/>
        <rFont val="宋体"/>
        <charset val="134"/>
      </rPr>
      <t>篊</t>
    </r>
  </si>
  <si>
    <t>郑沁晔</t>
  </si>
  <si>
    <t>吕昊哲</t>
  </si>
  <si>
    <t>薛子恒</t>
  </si>
  <si>
    <t>陈兴卓</t>
  </si>
  <si>
    <t>吴成嘉宇</t>
  </si>
  <si>
    <t>林子宸</t>
  </si>
  <si>
    <t>董杭波</t>
  </si>
  <si>
    <t>王佳浩</t>
  </si>
  <si>
    <t>郑成赞</t>
  </si>
  <si>
    <t>龚陈哲</t>
  </si>
  <si>
    <t>蔡子悦</t>
  </si>
  <si>
    <t>戴颖</t>
  </si>
  <si>
    <t>傅卓尔</t>
  </si>
  <si>
    <t>黄卓元</t>
  </si>
  <si>
    <t>刘宇轩</t>
  </si>
  <si>
    <t>方海艳</t>
  </si>
  <si>
    <t>周鑫瑜</t>
  </si>
  <si>
    <t>陈佳琪</t>
  </si>
  <si>
    <r>
      <t>徐</t>
    </r>
    <r>
      <rPr>
        <sz val="14"/>
        <rFont val="宋体"/>
        <charset val="134"/>
      </rPr>
      <t>珺</t>
    </r>
    <r>
      <rPr>
        <sz val="14"/>
        <rFont val="仿宋_GB2312"/>
        <charset val="134"/>
      </rPr>
      <t>彦</t>
    </r>
  </si>
  <si>
    <t>陈钰琳</t>
  </si>
  <si>
    <t>金纾伊</t>
  </si>
  <si>
    <t>徐璐瑶</t>
  </si>
  <si>
    <t>顾安瑜</t>
  </si>
  <si>
    <t>林科鑫</t>
  </si>
  <si>
    <t>宋佳佳</t>
  </si>
  <si>
    <t>周锦铃</t>
  </si>
  <si>
    <t>朱香玲</t>
  </si>
  <si>
    <t>沈椿渝</t>
  </si>
  <si>
    <t>李雨航06</t>
  </si>
  <si>
    <t>梁丽媚31</t>
  </si>
  <si>
    <t>倪星月32</t>
  </si>
  <si>
    <t>林丽君04</t>
  </si>
  <si>
    <t>宋俊轩16</t>
  </si>
  <si>
    <t>蒋晓婷28</t>
  </si>
  <si>
    <t>高端端25</t>
  </si>
  <si>
    <t>唐相媛08</t>
  </si>
  <si>
    <t>白孜涵03</t>
  </si>
  <si>
    <t>林诗涵07</t>
  </si>
  <si>
    <t>龙袁福17</t>
  </si>
  <si>
    <t>唐梓航15</t>
  </si>
  <si>
    <t>祖嘉怡37</t>
  </si>
  <si>
    <t>黄欣宁28</t>
  </si>
  <si>
    <t>巨鹏丽36</t>
  </si>
  <si>
    <t>沈银银24</t>
  </si>
  <si>
    <t>凌旨宏17</t>
  </si>
  <si>
    <r>
      <t>刘</t>
    </r>
    <r>
      <rPr>
        <sz val="14"/>
        <rFont val="宋体"/>
        <charset val="134"/>
      </rPr>
      <t>雲</t>
    </r>
    <r>
      <rPr>
        <sz val="14"/>
        <rFont val="仿宋_GB2312"/>
        <charset val="134"/>
      </rPr>
      <t>洁11</t>
    </r>
  </si>
  <si>
    <t>蔡红姝05</t>
  </si>
  <si>
    <t>林文韬07</t>
  </si>
  <si>
    <r>
      <t>况</t>
    </r>
    <r>
      <rPr>
        <sz val="14"/>
        <rFont val="宋体"/>
        <charset val="134"/>
      </rPr>
      <t>雲</t>
    </r>
    <r>
      <rPr>
        <sz val="14"/>
        <rFont val="仿宋_GB2312"/>
        <charset val="134"/>
      </rPr>
      <t>飞02</t>
    </r>
  </si>
  <si>
    <t>梁芷瑜26</t>
  </si>
  <si>
    <t>简一菲35</t>
  </si>
  <si>
    <t>汤玉琨</t>
  </si>
  <si>
    <t>王姜云</t>
  </si>
  <si>
    <t>徐恩信</t>
  </si>
  <si>
    <t>李佳豪</t>
  </si>
  <si>
    <t>王磊</t>
  </si>
  <si>
    <r>
      <t>傅</t>
    </r>
    <r>
      <rPr>
        <sz val="14"/>
        <rFont val="宋体"/>
        <charset val="134"/>
      </rPr>
      <t>喆</t>
    </r>
    <r>
      <rPr>
        <sz val="14"/>
        <rFont val="仿宋_GB2312"/>
        <charset val="134"/>
      </rPr>
      <t>宸</t>
    </r>
  </si>
  <si>
    <t>刘子毅</t>
  </si>
  <si>
    <t>牛硕</t>
  </si>
  <si>
    <t>洪方轩</t>
  </si>
  <si>
    <t>吕高睿</t>
  </si>
  <si>
    <t>余涵秋</t>
  </si>
  <si>
    <t>周昀希</t>
  </si>
  <si>
    <t>聂欣怡</t>
  </si>
  <si>
    <t>时学彤</t>
  </si>
  <si>
    <t>任诗羽</t>
  </si>
  <si>
    <t>汪千皓</t>
  </si>
  <si>
    <t>何梦圆</t>
  </si>
  <si>
    <t>章鑫杰</t>
  </si>
  <si>
    <t>俞佳淳</t>
  </si>
  <si>
    <t>何芷钰</t>
  </si>
  <si>
    <t>陈冠宏</t>
  </si>
  <si>
    <t>夏子涵</t>
  </si>
  <si>
    <t>施晨曦</t>
  </si>
  <si>
    <t>熊浩江</t>
  </si>
  <si>
    <t>李俊阳</t>
  </si>
  <si>
    <t>程柄钧</t>
  </si>
  <si>
    <t>吴柏圃</t>
  </si>
  <si>
    <t>姜佳莹</t>
  </si>
  <si>
    <t>陈怡儒</t>
  </si>
  <si>
    <t>徐金楷</t>
  </si>
  <si>
    <t>关煜凡</t>
  </si>
  <si>
    <t>唐相媛</t>
  </si>
  <si>
    <t>王雅琪</t>
  </si>
  <si>
    <t>龙袁福</t>
  </si>
  <si>
    <t>孟繁旭</t>
  </si>
  <si>
    <t>胡文慧</t>
  </si>
  <si>
    <r>
      <t>况</t>
    </r>
    <r>
      <rPr>
        <sz val="14"/>
        <rFont val="宋体"/>
        <charset val="134"/>
      </rPr>
      <t>雲</t>
    </r>
    <r>
      <rPr>
        <sz val="14"/>
        <rFont val="仿宋_GB2312"/>
        <charset val="134"/>
      </rPr>
      <t>飞</t>
    </r>
  </si>
  <si>
    <t>姜一鸣</t>
  </si>
  <si>
    <t>林锦锟</t>
  </si>
  <si>
    <t>李佳欣</t>
  </si>
  <si>
    <t>赵玲慧</t>
  </si>
  <si>
    <t>张哲</t>
  </si>
  <si>
    <t>辜雨欣</t>
  </si>
  <si>
    <t>杜沈诺</t>
  </si>
  <si>
    <t>胡馨仪</t>
  </si>
  <si>
    <t>周逸</t>
  </si>
  <si>
    <t>郑乐乐</t>
  </si>
  <si>
    <t>时依诺</t>
  </si>
  <si>
    <t>周文倩</t>
  </si>
  <si>
    <t>周雨欣</t>
  </si>
  <si>
    <t>肖越</t>
  </si>
  <si>
    <t>许佳亮</t>
  </si>
  <si>
    <r>
      <t>张颖</t>
    </r>
    <r>
      <rPr>
        <sz val="14"/>
        <rFont val="宋体"/>
        <charset val="134"/>
      </rPr>
      <t>濛</t>
    </r>
  </si>
  <si>
    <t>张艺</t>
  </si>
  <si>
    <t>徐雨萌</t>
  </si>
  <si>
    <t>朱圣雅</t>
  </si>
  <si>
    <t>于丹</t>
  </si>
  <si>
    <t>沈锦浠</t>
  </si>
  <si>
    <t>竺芳琳</t>
  </si>
  <si>
    <t>朱婉月</t>
  </si>
  <si>
    <t>方成中</t>
  </si>
  <si>
    <t>胡馨怡</t>
  </si>
  <si>
    <t>洪棉钰</t>
  </si>
  <si>
    <t>沈铖东</t>
  </si>
  <si>
    <t>张亦佳</t>
  </si>
  <si>
    <t>徐世涛</t>
  </si>
  <si>
    <t>郑周</t>
  </si>
  <si>
    <t>朱凤凯</t>
  </si>
  <si>
    <t>姜海涛</t>
  </si>
  <si>
    <t>伊梦媛</t>
  </si>
  <si>
    <t>黎心晓</t>
  </si>
  <si>
    <t>王邵丹</t>
  </si>
  <si>
    <t>王佳恩</t>
  </si>
  <si>
    <t>何雯雯</t>
  </si>
  <si>
    <t>张洋</t>
  </si>
  <si>
    <t>赵惠萍</t>
  </si>
  <si>
    <t>朱思晴</t>
  </si>
  <si>
    <t>柴玉娥</t>
  </si>
  <si>
    <r>
      <t>刘</t>
    </r>
    <r>
      <rPr>
        <sz val="14"/>
        <rFont val="宋体"/>
        <charset val="134"/>
      </rPr>
      <t>雲</t>
    </r>
    <r>
      <rPr>
        <sz val="14"/>
        <rFont val="仿宋_GB2312"/>
        <charset val="134"/>
      </rPr>
      <t>洁</t>
    </r>
  </si>
  <si>
    <t>蔡红姝</t>
  </si>
  <si>
    <t>黄舒熳</t>
  </si>
  <si>
    <t>任家萌</t>
  </si>
  <si>
    <t>亓震宇</t>
  </si>
  <si>
    <t>濮一恬</t>
  </si>
  <si>
    <t>刘雨涵</t>
  </si>
  <si>
    <t>丁哲熙</t>
  </si>
  <si>
    <t>金洳冰</t>
  </si>
  <si>
    <t>杨毅</t>
  </si>
  <si>
    <t>赵紫如</t>
  </si>
  <si>
    <t>周彦辰</t>
  </si>
  <si>
    <t>郑晰羽</t>
  </si>
  <si>
    <t>洪恩馨</t>
  </si>
  <si>
    <t>郑艳绮</t>
  </si>
  <si>
    <t>陈哲瑜</t>
  </si>
  <si>
    <t>陆俊明</t>
  </si>
  <si>
    <t>向毕政</t>
  </si>
  <si>
    <t>彭鹤逍</t>
  </si>
  <si>
    <t>顾心悦</t>
  </si>
  <si>
    <t>曹婉君</t>
  </si>
  <si>
    <t>张子聪</t>
  </si>
  <si>
    <t>李密云</t>
  </si>
  <si>
    <t>傅圣智</t>
  </si>
  <si>
    <t>张婷</t>
  </si>
  <si>
    <t>幸澄锡</t>
  </si>
  <si>
    <t>刘俊森</t>
  </si>
  <si>
    <t>邓卢依</t>
  </si>
  <si>
    <t>方逸洋</t>
  </si>
  <si>
    <t>陈晰</t>
  </si>
  <si>
    <t>董锴良</t>
  </si>
  <si>
    <t>毛宣懿</t>
  </si>
  <si>
    <t>黄若菡</t>
  </si>
  <si>
    <r>
      <t>汤</t>
    </r>
    <r>
      <rPr>
        <sz val="14"/>
        <rFont val="宋体"/>
        <charset val="134"/>
      </rPr>
      <t>喆</t>
    </r>
    <r>
      <rPr>
        <sz val="14"/>
        <rFont val="仿宋_GB2312"/>
        <charset val="134"/>
      </rPr>
      <t>涵</t>
    </r>
  </si>
  <si>
    <t>汤嘉楠</t>
  </si>
  <si>
    <t>林雨琦</t>
  </si>
  <si>
    <t>冯露漫</t>
  </si>
  <si>
    <t>王浚瑜</t>
  </si>
  <si>
    <t>段祥凯</t>
  </si>
  <si>
    <t>慎谢翎</t>
  </si>
  <si>
    <t>沈潘铱</t>
  </si>
  <si>
    <t>戴诗楠</t>
  </si>
  <si>
    <t>吴一</t>
  </si>
  <si>
    <t>丁玉轩</t>
  </si>
  <si>
    <t>刘若萱</t>
  </si>
  <si>
    <t>蒋念</t>
  </si>
  <si>
    <t>周晨晨</t>
  </si>
  <si>
    <t>韦安妮</t>
  </si>
  <si>
    <t>李珂菲</t>
  </si>
  <si>
    <t>张杭星</t>
  </si>
  <si>
    <t>金柯丞</t>
  </si>
  <si>
    <t>夏圣东</t>
  </si>
  <si>
    <t>王若舟</t>
  </si>
  <si>
    <t>季希瑶</t>
  </si>
  <si>
    <t>梁慧婷</t>
  </si>
  <si>
    <t>叶潇涵</t>
  </si>
  <si>
    <t>彭问睿</t>
  </si>
  <si>
    <t>项康峰</t>
  </si>
  <si>
    <t>陈倩楠</t>
  </si>
  <si>
    <t>王越感</t>
  </si>
  <si>
    <t>傅欣钰</t>
  </si>
  <si>
    <t>林钟杭</t>
  </si>
  <si>
    <t>韩叶秋</t>
  </si>
  <si>
    <t>王雨雯</t>
  </si>
  <si>
    <t>巴若涵</t>
  </si>
  <si>
    <t>梁小冰</t>
  </si>
  <si>
    <t>曾艳</t>
  </si>
  <si>
    <t>罗璐璐</t>
  </si>
  <si>
    <t>李钰婷</t>
  </si>
  <si>
    <t>朱俊</t>
  </si>
  <si>
    <t>左嘉扬</t>
  </si>
  <si>
    <t>程佳慧</t>
  </si>
  <si>
    <t>尹俊铭</t>
  </si>
  <si>
    <t>李铭嫣</t>
  </si>
  <si>
    <t>韩婕宁</t>
  </si>
  <si>
    <t>黄宇亮</t>
  </si>
  <si>
    <t>金梦婷</t>
  </si>
  <si>
    <t>吴天雨</t>
  </si>
  <si>
    <t>禹子轩</t>
  </si>
  <si>
    <t>姚思怡</t>
  </si>
  <si>
    <t>廖语婷</t>
  </si>
  <si>
    <t>陈昕怡</t>
  </si>
  <si>
    <t>方杰海</t>
  </si>
  <si>
    <t>文娜</t>
  </si>
  <si>
    <t>徐丽</t>
  </si>
  <si>
    <t>黄敏钰</t>
  </si>
  <si>
    <t>郑勰</t>
  </si>
  <si>
    <t>方亿琳</t>
  </si>
  <si>
    <t>张韩一轩</t>
  </si>
  <si>
    <t>刘若梅</t>
  </si>
  <si>
    <t>邢园</t>
  </si>
  <si>
    <t>蓝若菲</t>
  </si>
  <si>
    <t>梁美娜</t>
  </si>
  <si>
    <t>丁胜旺</t>
  </si>
  <si>
    <t>方姝晗</t>
  </si>
  <si>
    <t>瞿煜</t>
  </si>
  <si>
    <t>陆嘉琪</t>
  </si>
  <si>
    <t>张程</t>
  </si>
  <si>
    <t>李孝</t>
  </si>
  <si>
    <t>毕进秒</t>
  </si>
  <si>
    <t>唐蜜</t>
  </si>
  <si>
    <t>黄琳琳</t>
  </si>
  <si>
    <t>江军磊</t>
  </si>
  <si>
    <t>凡盼盼</t>
  </si>
  <si>
    <t>汪子翔</t>
  </si>
  <si>
    <t>黄雨洁</t>
  </si>
  <si>
    <t>王坤</t>
  </si>
  <si>
    <t>李春发</t>
  </si>
  <si>
    <t>庄斌颖</t>
  </si>
  <si>
    <t>杨轩臣</t>
  </si>
  <si>
    <t>沈超逸</t>
  </si>
  <si>
    <t>吴铭浩</t>
  </si>
  <si>
    <t>洪思颖</t>
  </si>
  <si>
    <t>高楚琦</t>
  </si>
  <si>
    <t>吴琳</t>
  </si>
  <si>
    <r>
      <t>蔪</t>
    </r>
    <r>
      <rPr>
        <sz val="14"/>
        <rFont val="仿宋_GB2312"/>
        <charset val="134"/>
      </rPr>
      <t>剑萍</t>
    </r>
  </si>
  <si>
    <t>郑江衢</t>
  </si>
  <si>
    <r>
      <t>于</t>
    </r>
    <r>
      <rPr>
        <sz val="14"/>
        <rFont val="宋体"/>
        <charset val="134"/>
      </rPr>
      <t>嫄嫄</t>
    </r>
  </si>
  <si>
    <t>邹宇翔</t>
  </si>
  <si>
    <t>吕诗悦</t>
  </si>
  <si>
    <t>张白云</t>
  </si>
  <si>
    <t>朱钰璨</t>
  </si>
  <si>
    <t>梁芳菲</t>
  </si>
  <si>
    <t>杨梦楠</t>
  </si>
  <si>
    <t>程浩洋</t>
  </si>
  <si>
    <t>李佳乐</t>
  </si>
  <si>
    <t>俞泽希</t>
  </si>
  <si>
    <t>余思瑶</t>
  </si>
  <si>
    <t>胡沛杨</t>
  </si>
  <si>
    <t>李琳玉</t>
  </si>
  <si>
    <t>杨思思</t>
  </si>
  <si>
    <t>曹果</t>
  </si>
  <si>
    <t>陈悦</t>
  </si>
  <si>
    <t>李怡然</t>
  </si>
  <si>
    <t>张朝洋</t>
  </si>
  <si>
    <t>11.13</t>
  </si>
  <si>
    <t>蔡泽杰</t>
  </si>
  <si>
    <t>赵璐璐</t>
  </si>
  <si>
    <t>张梦妍</t>
  </si>
  <si>
    <t>羊佳佳</t>
  </si>
  <si>
    <t>周慧妍</t>
  </si>
  <si>
    <t>程文欣</t>
  </si>
  <si>
    <t>张祚加</t>
  </si>
  <si>
    <t>徐恒</t>
  </si>
  <si>
    <t>柳柯言</t>
  </si>
  <si>
    <t>张钧翔</t>
  </si>
  <si>
    <t>公假：排球比赛</t>
  </si>
  <si>
    <t>洪奕</t>
  </si>
  <si>
    <t>吴翰</t>
  </si>
  <si>
    <t>陈泽惠</t>
  </si>
  <si>
    <t>朱美婧</t>
  </si>
  <si>
    <t>朱佳骐</t>
  </si>
  <si>
    <t>公假：“最红宣讲人”比赛</t>
  </si>
  <si>
    <t>胡晗</t>
  </si>
  <si>
    <t>何双吟</t>
  </si>
  <si>
    <t>陈成荣</t>
  </si>
  <si>
    <t>陈海婷</t>
  </si>
  <si>
    <t>事假:舞蹈课</t>
  </si>
  <si>
    <t>王奕涵</t>
  </si>
  <si>
    <t>戴思然</t>
  </si>
  <si>
    <t>徐怡佳</t>
  </si>
  <si>
    <t>俞韵诗</t>
  </si>
  <si>
    <t>丁榕桧</t>
  </si>
  <si>
    <t>李盼</t>
  </si>
  <si>
    <t>章凯雅</t>
  </si>
  <si>
    <t>公假：招生相关工作培训</t>
  </si>
  <si>
    <t>事假：民法典课外班</t>
  </si>
  <si>
    <t>胡昕晨</t>
  </si>
  <si>
    <t>郑宇轩</t>
  </si>
  <si>
    <t>应秋枰</t>
  </si>
  <si>
    <t>杨芊芊</t>
  </si>
  <si>
    <t>吴渝微</t>
  </si>
  <si>
    <t>王维雅</t>
  </si>
  <si>
    <t>娄佳杰</t>
  </si>
  <si>
    <t>陈栎晴</t>
  </si>
  <si>
    <t>沈吴双</t>
  </si>
  <si>
    <t>龚喜</t>
  </si>
  <si>
    <t>周愉博</t>
  </si>
  <si>
    <t>夏仙宇</t>
  </si>
  <si>
    <t>杨若彤</t>
  </si>
  <si>
    <t>臧恒玮</t>
  </si>
  <si>
    <t>公假：军事理论</t>
  </si>
  <si>
    <t>史颖利</t>
  </si>
  <si>
    <t>湖州学院晚自修迟到早退统计表</t>
  </si>
  <si>
    <t>聂浩然</t>
  </si>
  <si>
    <t>周子聪</t>
  </si>
  <si>
    <t>沈立鑫</t>
  </si>
  <si>
    <t>迟到十分钟</t>
  </si>
  <si>
    <t>上交情况</t>
  </si>
  <si>
    <t>齐全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</si>
</sst>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  <numFmt numFmtId="178" formatCode="0_);[Red]\(0\)"/>
    <numFmt numFmtId="179" formatCode="0.0_ "/>
  </numFmts>
  <fonts count="50">
    <font>
      <sz val="11"/>
      <color theme="1"/>
      <name val="等线"/>
      <charset val="134"/>
      <scheme val="minor"/>
    </font>
    <font>
      <sz val="16"/>
      <name val="黑体"/>
      <charset val="134"/>
    </font>
    <font>
      <sz val="14"/>
      <name val="仿宋_GB2312"/>
      <charset val="134"/>
    </font>
    <font>
      <b/>
      <sz val="18"/>
      <name val="黑体"/>
      <charset val="134"/>
    </font>
    <font>
      <b/>
      <sz val="16"/>
      <name val="黑体"/>
      <charset val="134"/>
    </font>
    <font>
      <sz val="14"/>
      <color theme="1"/>
      <name val="仿宋_GB2312"/>
      <charset val="134"/>
    </font>
    <font>
      <sz val="14"/>
      <color rgb="FF000000"/>
      <name val="仿宋_GB2312"/>
      <charset val="134"/>
    </font>
    <font>
      <sz val="11"/>
      <color theme="1"/>
      <name val="黑体"/>
      <charset val="134"/>
    </font>
    <font>
      <b/>
      <sz val="18"/>
      <color indexed="8"/>
      <name val="黑体"/>
      <charset val="134"/>
    </font>
    <font>
      <b/>
      <sz val="16"/>
      <color indexed="8"/>
      <name val="黑体"/>
      <charset val="134"/>
    </font>
    <font>
      <b/>
      <sz val="16"/>
      <color theme="1"/>
      <name val="黑体"/>
      <charset val="134"/>
    </font>
    <font>
      <sz val="14"/>
      <name val="仿宋_GB2312"/>
      <charset val="1"/>
    </font>
    <font>
      <b/>
      <sz val="14"/>
      <name val="仿宋_GB2312"/>
      <charset val="134"/>
    </font>
    <font>
      <sz val="14"/>
      <name val="宋体"/>
      <charset val="134"/>
    </font>
    <font>
      <sz val="14"/>
      <color indexed="8"/>
      <name val="仿宋_GB2312"/>
      <family val="3"/>
      <charset val="134"/>
    </font>
    <font>
      <sz val="14"/>
      <color rgb="FF3F3F3F"/>
      <name val="仿宋_GB2312"/>
      <family val="3"/>
      <charset val="134"/>
    </font>
    <font>
      <sz val="14"/>
      <color rgb="FF3F3F3F"/>
      <name val="仿宋_GB2312"/>
      <charset val="134"/>
    </font>
    <font>
      <sz val="14"/>
      <color indexed="8"/>
      <name val="仿宋_GB2312"/>
      <charset val="134"/>
    </font>
    <font>
      <sz val="12"/>
      <name val="宋体"/>
      <charset val="134"/>
    </font>
    <font>
      <sz val="11"/>
      <name val="宋体"/>
      <charset val="134"/>
    </font>
    <font>
      <sz val="14"/>
      <color indexed="8"/>
      <name val="仿宋_GB2312"/>
      <charset val="1"/>
    </font>
    <font>
      <u/>
      <sz val="14"/>
      <name val="仿宋_GB2312"/>
      <charset val="134"/>
    </font>
    <font>
      <sz val="18"/>
      <name val="黑体"/>
      <charset val="134"/>
    </font>
    <font>
      <sz val="14"/>
      <color rgb="FFFF0000"/>
      <name val="仿宋_GB2312"/>
      <charset val="134"/>
    </font>
    <font>
      <sz val="16"/>
      <color theme="1"/>
      <name val="黑体"/>
      <charset val="134"/>
    </font>
    <font>
      <b/>
      <sz val="18"/>
      <color theme="1"/>
      <name val="黑体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2"/>
      <color rgb="FF000000"/>
      <name val="仿宋_GB2312"/>
      <charset val="134"/>
    </font>
    <font>
      <sz val="12"/>
      <color indexed="8"/>
      <name val="仿宋_GB2312"/>
      <charset val="134"/>
    </font>
    <font>
      <u/>
      <sz val="11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color indexed="8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6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242424"/>
      </right>
      <top style="thin">
        <color rgb="FF242424"/>
      </top>
      <bottom style="thin">
        <color rgb="FF242424"/>
      </bottom>
      <diagonal/>
    </border>
    <border>
      <left style="thin">
        <color rgb="FF242424"/>
      </left>
      <right style="thin">
        <color rgb="FF242424"/>
      </right>
      <top style="thin">
        <color rgb="FF242424"/>
      </top>
      <bottom style="thin">
        <color rgb="FF24242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rgb="FF3F3F3F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3F3F3F"/>
      </top>
      <bottom/>
      <diagonal/>
    </border>
    <border>
      <left style="thin">
        <color auto="1"/>
      </left>
      <right style="thin">
        <color auto="1"/>
      </right>
      <top/>
      <bottom style="thin">
        <color rgb="FF000000"/>
      </bottom>
      <diagonal/>
    </border>
    <border>
      <left/>
      <right style="thin">
        <color rgb="FF242424"/>
      </right>
      <top/>
      <bottom style="thin">
        <color rgb="FF242424"/>
      </bottom>
      <diagonal/>
    </border>
    <border>
      <left style="thin">
        <color rgb="FF242424"/>
      </left>
      <right style="thin">
        <color rgb="FF242424"/>
      </right>
      <top/>
      <bottom style="thin">
        <color rgb="FF242424"/>
      </bottom>
      <diagonal/>
    </border>
    <border>
      <left/>
      <right style="thin">
        <color rgb="FF242424"/>
      </right>
      <top style="thin">
        <color rgb="FF242424"/>
      </top>
      <bottom/>
      <diagonal/>
    </border>
    <border>
      <left/>
      <right/>
      <top style="thin">
        <color rgb="FF242424"/>
      </top>
      <bottom style="thin">
        <color rgb="FF242424"/>
      </bottom>
      <diagonal/>
    </border>
    <border>
      <left style="thin">
        <color rgb="FF242424"/>
      </left>
      <right/>
      <top style="thin">
        <color rgb="FF242424"/>
      </top>
      <bottom style="thin">
        <color rgb="FF242424"/>
      </bottom>
      <diagonal/>
    </border>
    <border>
      <left/>
      <right/>
      <top/>
      <bottom style="thin">
        <color rgb="FF242424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auto="1"/>
      </top>
      <bottom/>
      <diagonal/>
    </border>
    <border>
      <left style="thin">
        <color auto="1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auto="1"/>
      </bottom>
      <diagonal/>
    </border>
    <border>
      <left/>
      <right/>
      <top style="thin">
        <color rgb="FF000000"/>
      </top>
      <bottom style="thin">
        <color auto="1"/>
      </bottom>
      <diagonal/>
    </border>
    <border>
      <left/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/>
      <diagonal/>
    </border>
    <border>
      <left style="thin">
        <color auto="1"/>
      </left>
      <right style="thin">
        <color rgb="FF242424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242424"/>
      </right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>
      <alignment vertical="center"/>
    </xf>
    <xf numFmtId="0" fontId="0" fillId="4" borderId="55" applyNumberFormat="0" applyFon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56" applyNumberFormat="0" applyFill="0" applyAlignment="0" applyProtection="0">
      <alignment vertical="center"/>
    </xf>
    <xf numFmtId="0" fontId="36" fillId="0" borderId="56" applyNumberFormat="0" applyFill="0" applyAlignment="0" applyProtection="0">
      <alignment vertical="center"/>
    </xf>
    <xf numFmtId="0" fontId="37" fillId="0" borderId="57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5" borderId="58" applyNumberFormat="0" applyAlignment="0" applyProtection="0">
      <alignment vertical="center"/>
    </xf>
    <xf numFmtId="0" fontId="39" fillId="6" borderId="59" applyNumberFormat="0" applyAlignment="0" applyProtection="0">
      <alignment vertical="center"/>
    </xf>
    <xf numFmtId="0" fontId="40" fillId="6" borderId="58" applyNumberFormat="0" applyAlignment="0" applyProtection="0">
      <alignment vertical="center"/>
    </xf>
    <xf numFmtId="0" fontId="41" fillId="7" borderId="60" applyNumberFormat="0" applyAlignment="0" applyProtection="0">
      <alignment vertical="center"/>
    </xf>
    <xf numFmtId="0" fontId="42" fillId="0" borderId="61" applyNumberFormat="0" applyFill="0" applyAlignment="0" applyProtection="0">
      <alignment vertical="center"/>
    </xf>
    <xf numFmtId="0" fontId="43" fillId="0" borderId="62" applyNumberFormat="0" applyFill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48" fillId="12" borderId="0" applyNumberFormat="0" applyBorder="0" applyAlignment="0" applyProtection="0">
      <alignment vertical="center"/>
    </xf>
    <xf numFmtId="0" fontId="48" fillId="13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7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7" fillId="26" borderId="0" applyNumberFormat="0" applyBorder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9" fillId="0" borderId="0" applyBorder="0">
      <protection locked="0"/>
    </xf>
    <xf numFmtId="0" fontId="0" fillId="0" borderId="0">
      <alignment vertical="center"/>
    </xf>
    <xf numFmtId="0" fontId="0" fillId="0" borderId="0"/>
    <xf numFmtId="43" fontId="0" fillId="0" borderId="0" applyFont="0" applyFill="0" applyBorder="0" applyAlignment="0" applyProtection="0">
      <alignment vertical="center"/>
    </xf>
  </cellStyleXfs>
  <cellXfs count="366">
    <xf numFmtId="0" fontId="0" fillId="0" borderId="0" xfId="0" applyAlignment="1">
      <alignment vertical="center"/>
    </xf>
    <xf numFmtId="0" fontId="1" fillId="2" borderId="0" xfId="0" applyNumberFormat="1" applyFont="1" applyFill="1" applyBorder="1" applyAlignment="1">
      <alignment horizontal="center" vertical="center"/>
    </xf>
    <xf numFmtId="0" fontId="2" fillId="2" borderId="0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5" fillId="0" borderId="0" xfId="0" applyFont="1" applyFill="1"/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0" xfId="0" applyFont="1" applyBorder="1" applyAlignment="1">
      <alignment vertical="center"/>
    </xf>
    <xf numFmtId="0" fontId="2" fillId="0" borderId="11" xfId="0" applyFont="1" applyBorder="1"/>
    <xf numFmtId="0" fontId="2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2" fillId="0" borderId="10" xfId="0" applyFont="1" applyBorder="1"/>
    <xf numFmtId="0" fontId="7" fillId="0" borderId="0" xfId="0" applyNumberFormat="1" applyFont="1" applyFill="1" applyBorder="1"/>
    <xf numFmtId="0" fontId="8" fillId="0" borderId="1" xfId="49" applyFont="1" applyBorder="1" applyAlignment="1" applyProtection="1">
      <alignment horizontal="center" vertical="center"/>
      <protection locked="0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/>
    <xf numFmtId="0" fontId="5" fillId="0" borderId="1" xfId="0" applyFont="1" applyBorder="1" applyAlignment="1">
      <alignment vertical="center"/>
    </xf>
    <xf numFmtId="0" fontId="5" fillId="0" borderId="1" xfId="0" applyFont="1" applyBorder="1"/>
    <xf numFmtId="0" fontId="6" fillId="0" borderId="10" xfId="0" applyFont="1" applyBorder="1" applyAlignment="1">
      <alignment horizontal="center" vertical="center"/>
    </xf>
    <xf numFmtId="0" fontId="5" fillId="0" borderId="17" xfId="0" applyFont="1" applyBorder="1" applyAlignment="1">
      <alignment vertical="center"/>
    </xf>
    <xf numFmtId="0" fontId="5" fillId="0" borderId="18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5" fillId="0" borderId="20" xfId="0" applyFont="1" applyBorder="1"/>
    <xf numFmtId="0" fontId="5" fillId="0" borderId="8" xfId="0" applyFont="1" applyBorder="1"/>
    <xf numFmtId="0" fontId="5" fillId="0" borderId="21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4" fillId="0" borderId="1" xfId="0" applyFont="1" applyBorder="1" applyAlignment="1"/>
    <xf numFmtId="0" fontId="5" fillId="0" borderId="7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12" fillId="0" borderId="25" xfId="0" applyNumberFormat="1" applyFont="1" applyFill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2" xfId="0" applyFont="1" applyBorder="1"/>
    <xf numFmtId="0" fontId="6" fillId="0" borderId="0" xfId="0" applyFont="1"/>
    <xf numFmtId="0" fontId="11" fillId="0" borderId="10" xfId="0" applyFont="1" applyBorder="1" applyAlignment="1">
      <alignment horizontal="center" vertical="center"/>
    </xf>
    <xf numFmtId="0" fontId="5" fillId="0" borderId="10" xfId="0" applyFont="1" applyBorder="1"/>
    <xf numFmtId="0" fontId="11" fillId="0" borderId="10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2" fillId="0" borderId="5" xfId="0" applyFont="1" applyBorder="1"/>
    <xf numFmtId="0" fontId="12" fillId="0" borderId="26" xfId="0" applyNumberFormat="1" applyFont="1" applyFill="1" applyBorder="1" applyAlignment="1">
      <alignment horizontal="center" vertical="center"/>
    </xf>
    <xf numFmtId="49" fontId="2" fillId="0" borderId="27" xfId="0" applyNumberFormat="1" applyFont="1" applyBorder="1" applyAlignment="1">
      <alignment horizontal="center" vertical="center"/>
    </xf>
    <xf numFmtId="49" fontId="2" fillId="0" borderId="10" xfId="0" applyNumberFormat="1" applyFont="1" applyBorder="1" applyAlignment="1">
      <alignment horizontal="center" vertical="center"/>
    </xf>
    <xf numFmtId="2" fontId="2" fillId="0" borderId="10" xfId="0" applyNumberFormat="1" applyFont="1" applyBorder="1" applyAlignment="1">
      <alignment horizontal="center" vertical="center"/>
    </xf>
    <xf numFmtId="0" fontId="2" fillId="0" borderId="12" xfId="0" applyFont="1" applyBorder="1"/>
    <xf numFmtId="0" fontId="2" fillId="0" borderId="27" xfId="0" applyFont="1" applyBorder="1" applyAlignment="1">
      <alignment horizontal="center" vertical="center"/>
    </xf>
    <xf numFmtId="0" fontId="2" fillId="3" borderId="27" xfId="0" applyFont="1" applyFill="1" applyBorder="1" applyAlignment="1">
      <alignment horizontal="center" vertical="center" wrapText="1"/>
    </xf>
    <xf numFmtId="2" fontId="2" fillId="0" borderId="27" xfId="0" applyNumberFormat="1" applyFont="1" applyBorder="1" applyAlignment="1">
      <alignment horizontal="center" vertical="center"/>
    </xf>
    <xf numFmtId="0" fontId="2" fillId="0" borderId="27" xfId="0" applyFont="1" applyBorder="1"/>
    <xf numFmtId="0" fontId="2" fillId="0" borderId="27" xfId="0" applyFont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 wrapText="1"/>
    </xf>
    <xf numFmtId="58" fontId="2" fillId="0" borderId="10" xfId="0" applyNumberFormat="1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24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/>
    <xf numFmtId="176" fontId="2" fillId="0" borderId="1" xfId="0" applyNumberFormat="1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4" fillId="0" borderId="1" xfId="49" applyFont="1" applyFill="1" applyBorder="1" applyAlignment="1" applyProtection="1">
      <alignment horizontal="center" vertical="center"/>
    </xf>
    <xf numFmtId="49" fontId="14" fillId="0" borderId="1" xfId="49" applyNumberFormat="1" applyFont="1" applyFill="1" applyBorder="1" applyAlignment="1" applyProtection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15" fillId="2" borderId="1" xfId="17" applyFont="1" applyFill="1" applyBorder="1" applyAlignment="1">
      <alignment horizontal="center" vertical="center"/>
    </xf>
    <xf numFmtId="176" fontId="16" fillId="2" borderId="1" xfId="17" applyNumberFormat="1" applyFont="1" applyFill="1" applyBorder="1" applyAlignment="1">
      <alignment horizontal="center" vertical="center"/>
    </xf>
    <xf numFmtId="0" fontId="16" fillId="2" borderId="1" xfId="17" applyFont="1" applyFill="1" applyBorder="1" applyAlignment="1">
      <alignment horizontal="center" vertical="center"/>
    </xf>
    <xf numFmtId="0" fontId="16" fillId="2" borderId="1" xfId="17" applyFont="1" applyFill="1" applyBorder="1" applyAlignment="1">
      <alignment horizontal="center" vertical="center"/>
    </xf>
    <xf numFmtId="0" fontId="15" fillId="2" borderId="28" xfId="17" applyFont="1" applyFill="1" applyBorder="1" applyAlignment="1">
      <alignment horizontal="center" vertical="center"/>
    </xf>
    <xf numFmtId="0" fontId="15" fillId="2" borderId="29" xfId="17" applyFont="1" applyFill="1" applyBorder="1" applyAlignment="1">
      <alignment horizontal="center" vertical="center"/>
    </xf>
    <xf numFmtId="0" fontId="16" fillId="2" borderId="28" xfId="17" applyFont="1" applyFill="1" applyBorder="1" applyAlignment="1">
      <alignment horizontal="center" vertical="center"/>
    </xf>
    <xf numFmtId="0" fontId="16" fillId="2" borderId="29" xfId="17" applyFont="1" applyFill="1" applyBorder="1" applyAlignment="1">
      <alignment horizontal="center" vertical="center"/>
    </xf>
    <xf numFmtId="0" fontId="16" fillId="2" borderId="30" xfId="17" applyFont="1" applyFill="1" applyBorder="1" applyAlignment="1">
      <alignment horizontal="center" vertical="center"/>
    </xf>
    <xf numFmtId="0" fontId="15" fillId="2" borderId="31" xfId="17" applyFont="1" applyFill="1" applyBorder="1" applyAlignment="1">
      <alignment horizontal="center" vertical="center"/>
    </xf>
    <xf numFmtId="0" fontId="16" fillId="2" borderId="2" xfId="17" applyFont="1" applyFill="1" applyBorder="1" applyAlignment="1">
      <alignment horizontal="center" vertical="center"/>
    </xf>
    <xf numFmtId="176" fontId="16" fillId="2" borderId="2" xfId="17" applyNumberFormat="1" applyFont="1" applyFill="1" applyBorder="1" applyAlignment="1">
      <alignment horizontal="center" vertical="center"/>
    </xf>
    <xf numFmtId="0" fontId="16" fillId="2" borderId="2" xfId="17" applyFont="1" applyFill="1" applyBorder="1" applyAlignment="1">
      <alignment horizontal="center" vertical="center"/>
    </xf>
    <xf numFmtId="0" fontId="15" fillId="2" borderId="2" xfId="17" applyFont="1" applyFill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16" fillId="2" borderId="1" xfId="17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0" fontId="17" fillId="0" borderId="2" xfId="49" applyFont="1" applyBorder="1" applyAlignment="1">
      <alignment horizontal="center" vertical="center"/>
      <protection locked="0"/>
    </xf>
    <xf numFmtId="0" fontId="2" fillId="0" borderId="33" xfId="0" applyFont="1" applyBorder="1" applyAlignment="1">
      <alignment horizontal="center" vertical="center" wrapText="1"/>
    </xf>
    <xf numFmtId="0" fontId="2" fillId="0" borderId="33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 wrapText="1"/>
    </xf>
    <xf numFmtId="0" fontId="2" fillId="0" borderId="15" xfId="0" applyFont="1" applyBorder="1"/>
    <xf numFmtId="0" fontId="2" fillId="0" borderId="14" xfId="0" applyFont="1" applyBorder="1"/>
    <xf numFmtId="0" fontId="2" fillId="0" borderId="15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 wrapText="1"/>
    </xf>
    <xf numFmtId="176" fontId="2" fillId="0" borderId="15" xfId="0" applyNumberFormat="1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33" xfId="0" applyFont="1" applyBorder="1"/>
    <xf numFmtId="0" fontId="2" fillId="0" borderId="35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2" fillId="0" borderId="37" xfId="0" applyFont="1" applyBorder="1"/>
    <xf numFmtId="0" fontId="2" fillId="0" borderId="38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8" fillId="0" borderId="10" xfId="0" applyFont="1" applyBorder="1" applyAlignment="1">
      <alignment horizontal="center" vertical="center"/>
    </xf>
    <xf numFmtId="0" fontId="0" fillId="0" borderId="7" xfId="0" applyBorder="1"/>
    <xf numFmtId="0" fontId="18" fillId="0" borderId="10" xfId="0" applyFont="1" applyBorder="1"/>
    <xf numFmtId="0" fontId="18" fillId="0" borderId="10" xfId="0" applyFon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0" fontId="5" fillId="0" borderId="25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0" fillId="0" borderId="6" xfId="0" applyBorder="1"/>
    <xf numFmtId="177" fontId="2" fillId="0" borderId="0" xfId="0" applyNumberFormat="1" applyFont="1" applyAlignment="1">
      <alignment horizontal="center" vertical="center"/>
    </xf>
    <xf numFmtId="0" fontId="1" fillId="0" borderId="0" xfId="0" applyNumberFormat="1" applyFont="1" applyFill="1" applyBorder="1"/>
    <xf numFmtId="0" fontId="2" fillId="0" borderId="0" xfId="0" applyNumberFormat="1" applyFont="1" applyFill="1" applyBorder="1"/>
    <xf numFmtId="178" fontId="2" fillId="0" borderId="0" xfId="0" applyNumberFormat="1" applyFont="1" applyFill="1" applyBorder="1"/>
    <xf numFmtId="177" fontId="2" fillId="0" borderId="0" xfId="0" applyNumberFormat="1" applyFont="1" applyFill="1" applyBorder="1"/>
    <xf numFmtId="178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7" fontId="4" fillId="0" borderId="1" xfId="0" applyNumberFormat="1" applyFont="1" applyBorder="1" applyAlignment="1">
      <alignment horizontal="center" vertical="center" wrapText="1"/>
    </xf>
    <xf numFmtId="178" fontId="4" fillId="0" borderId="1" xfId="0" applyNumberFormat="1" applyFont="1" applyBorder="1" applyAlignment="1">
      <alignment horizontal="center" vertical="center" wrapText="1"/>
    </xf>
    <xf numFmtId="177" fontId="2" fillId="0" borderId="2" xfId="0" applyNumberFormat="1" applyFont="1" applyBorder="1" applyAlignment="1">
      <alignment horizontal="center" vertical="center"/>
    </xf>
    <xf numFmtId="178" fontId="2" fillId="0" borderId="1" xfId="0" applyNumberFormat="1" applyFont="1" applyBorder="1" applyAlignment="1">
      <alignment horizontal="center" vertical="center"/>
    </xf>
    <xf numFmtId="179" fontId="2" fillId="0" borderId="10" xfId="0" applyNumberFormat="1" applyFont="1" applyBorder="1" applyAlignment="1">
      <alignment horizontal="center" vertical="center"/>
    </xf>
    <xf numFmtId="179" fontId="2" fillId="0" borderId="10" xfId="0" applyNumberFormat="1" applyFont="1" applyBorder="1" applyAlignment="1">
      <alignment horizontal="center" vertical="center"/>
    </xf>
    <xf numFmtId="177" fontId="2" fillId="0" borderId="10" xfId="0" applyNumberFormat="1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177" fontId="2" fillId="0" borderId="7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177" fontId="2" fillId="0" borderId="6" xfId="0" applyNumberFormat="1" applyFont="1" applyBorder="1" applyAlignment="1">
      <alignment horizontal="center" vertical="center"/>
    </xf>
    <xf numFmtId="178" fontId="2" fillId="0" borderId="1" xfId="0" applyNumberFormat="1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176" fontId="2" fillId="0" borderId="10" xfId="0" applyNumberFormat="1" applyFont="1" applyBorder="1" applyAlignment="1">
      <alignment horizontal="center" vertical="center"/>
    </xf>
    <xf numFmtId="176" fontId="2" fillId="0" borderId="10" xfId="0" applyNumberFormat="1" applyFont="1" applyBorder="1" applyAlignment="1">
      <alignment horizontal="center" vertical="center"/>
    </xf>
    <xf numFmtId="177" fontId="2" fillId="0" borderId="2" xfId="0" applyNumberFormat="1" applyFont="1" applyBorder="1" applyAlignment="1">
      <alignment horizontal="center" vertical="center" wrapText="1"/>
    </xf>
    <xf numFmtId="0" fontId="2" fillId="0" borderId="1" xfId="0" applyFont="1" applyBorder="1"/>
    <xf numFmtId="177" fontId="2" fillId="0" borderId="1" xfId="0" applyNumberFormat="1" applyFont="1" applyBorder="1" applyAlignment="1">
      <alignment horizontal="center" vertical="center"/>
    </xf>
    <xf numFmtId="177" fontId="2" fillId="0" borderId="7" xfId="0" applyNumberFormat="1" applyFont="1" applyBorder="1" applyAlignment="1">
      <alignment horizontal="center" vertical="center" wrapText="1"/>
    </xf>
    <xf numFmtId="177" fontId="2" fillId="0" borderId="6" xfId="0" applyNumberFormat="1" applyFont="1" applyBorder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/>
    </xf>
    <xf numFmtId="176" fontId="2" fillId="0" borderId="12" xfId="0" applyNumberFormat="1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177" fontId="2" fillId="0" borderId="1" xfId="49" applyNumberFormat="1" applyFont="1" applyBorder="1" applyAlignment="1" applyProtection="1">
      <alignment horizontal="center" vertical="center" wrapText="1"/>
      <protection locked="0"/>
    </xf>
    <xf numFmtId="0" fontId="2" fillId="0" borderId="1" xfId="49" applyFont="1" applyBorder="1" applyAlignment="1" applyProtection="1">
      <alignment horizontal="center" vertical="center" wrapText="1"/>
      <protection locked="0"/>
    </xf>
    <xf numFmtId="176" fontId="14" fillId="0" borderId="1" xfId="0" applyNumberFormat="1" applyFont="1" applyFill="1" applyBorder="1" applyAlignment="1">
      <alignment horizontal="center" vertical="center"/>
    </xf>
    <xf numFmtId="176" fontId="17" fillId="0" borderId="1" xfId="0" applyNumberFormat="1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2" fillId="0" borderId="12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176" fontId="2" fillId="0" borderId="10" xfId="0" applyNumberFormat="1" applyFont="1" applyBorder="1" applyAlignment="1">
      <alignment horizontal="center" vertical="center"/>
    </xf>
    <xf numFmtId="0" fontId="2" fillId="0" borderId="12" xfId="0" applyFont="1" applyBorder="1"/>
    <xf numFmtId="0" fontId="2" fillId="0" borderId="10" xfId="0" applyFont="1" applyBorder="1" applyAlignment="1">
      <alignment vertical="center"/>
    </xf>
    <xf numFmtId="0" fontId="18" fillId="0" borderId="0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5" fillId="0" borderId="7" xfId="0" applyFont="1" applyBorder="1"/>
    <xf numFmtId="0" fontId="5" fillId="0" borderId="6" xfId="0" applyFont="1" applyBorder="1"/>
    <xf numFmtId="0" fontId="6" fillId="3" borderId="10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21" fillId="3" borderId="10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vertical="center" wrapText="1"/>
    </xf>
    <xf numFmtId="0" fontId="5" fillId="0" borderId="2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12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39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40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vertical="center" wrapText="1"/>
    </xf>
    <xf numFmtId="0" fontId="6" fillId="0" borderId="6" xfId="0" applyFont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 wrapText="1"/>
    </xf>
    <xf numFmtId="0" fontId="6" fillId="0" borderId="41" xfId="0" applyFont="1" applyFill="1" applyBorder="1" applyAlignment="1">
      <alignment horizontal="center" vertical="center" wrapText="1"/>
    </xf>
    <xf numFmtId="0" fontId="6" fillId="0" borderId="27" xfId="0" applyFont="1" applyFill="1" applyBorder="1" applyAlignment="1">
      <alignment horizontal="center" vertical="center" wrapText="1"/>
    </xf>
    <xf numFmtId="0" fontId="5" fillId="0" borderId="27" xfId="0" applyFont="1" applyFill="1" applyBorder="1" applyAlignment="1">
      <alignment vertical="center"/>
    </xf>
    <xf numFmtId="49" fontId="2" fillId="0" borderId="10" xfId="0" applyNumberFormat="1" applyFont="1" applyBorder="1" applyAlignment="1">
      <alignment vertical="center"/>
    </xf>
    <xf numFmtId="0" fontId="2" fillId="0" borderId="42" xfId="0" applyFont="1" applyBorder="1" applyAlignment="1">
      <alignment vertical="center"/>
    </xf>
    <xf numFmtId="0" fontId="2" fillId="0" borderId="43" xfId="0" applyFont="1" applyBorder="1" applyAlignment="1">
      <alignment vertical="center"/>
    </xf>
    <xf numFmtId="0" fontId="2" fillId="0" borderId="44" xfId="0" applyFont="1" applyFill="1" applyBorder="1" applyAlignment="1">
      <alignment vertical="center"/>
    </xf>
    <xf numFmtId="0" fontId="22" fillId="2" borderId="0" xfId="0" applyNumberFormat="1" applyFont="1" applyFill="1" applyBorder="1" applyAlignment="1">
      <alignment horizontal="center" vertical="center"/>
    </xf>
    <xf numFmtId="10" fontId="2" fillId="2" borderId="0" xfId="0" applyNumberFormat="1" applyFont="1" applyFill="1" applyBorder="1" applyAlignment="1">
      <alignment horizontal="center" vertical="center"/>
    </xf>
    <xf numFmtId="10" fontId="4" fillId="2" borderId="1" xfId="0" applyNumberFormat="1" applyFont="1" applyFill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10" fontId="2" fillId="0" borderId="10" xfId="0" applyNumberFormat="1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5" fillId="0" borderId="7" xfId="0" applyFont="1" applyBorder="1" applyAlignment="1">
      <alignment horizontal="center"/>
    </xf>
    <xf numFmtId="0" fontId="23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9" fontId="2" fillId="0" borderId="10" xfId="0" applyNumberFormat="1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/>
    </xf>
    <xf numFmtId="10" fontId="2" fillId="0" borderId="1" xfId="0" applyNumberFormat="1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10" fontId="2" fillId="0" borderId="10" xfId="0" applyNumberFormat="1" applyFont="1" applyBorder="1" applyAlignment="1">
      <alignment horizontal="center" vertical="center"/>
    </xf>
    <xf numFmtId="0" fontId="5" fillId="0" borderId="45" xfId="0" applyFont="1" applyBorder="1" applyAlignment="1">
      <alignment horizontal="center"/>
    </xf>
    <xf numFmtId="10" fontId="6" fillId="0" borderId="1" xfId="0" applyNumberFormat="1" applyFont="1" applyFill="1" applyBorder="1" applyAlignment="1">
      <alignment horizontal="center" vertical="center"/>
    </xf>
    <xf numFmtId="0" fontId="5" fillId="0" borderId="27" xfId="0" applyFont="1" applyBorder="1" applyAlignment="1">
      <alignment horizontal="center"/>
    </xf>
    <xf numFmtId="0" fontId="5" fillId="0" borderId="45" xfId="0" applyFont="1" applyBorder="1" applyAlignment="1">
      <alignment horizontal="center"/>
    </xf>
    <xf numFmtId="0" fontId="5" fillId="0" borderId="27" xfId="0" applyFont="1" applyBorder="1" applyAlignment="1">
      <alignment horizontal="center"/>
    </xf>
    <xf numFmtId="0" fontId="24" fillId="0" borderId="0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10" fontId="10" fillId="0" borderId="1" xfId="0" applyNumberFormat="1" applyFont="1" applyBorder="1" applyAlignment="1">
      <alignment horizontal="center" vertical="center"/>
    </xf>
    <xf numFmtId="0" fontId="26" fillId="0" borderId="2" xfId="0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/>
    </xf>
    <xf numFmtId="0" fontId="27" fillId="0" borderId="10" xfId="0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/>
    </xf>
    <xf numFmtId="10" fontId="27" fillId="0" borderId="10" xfId="0" applyNumberFormat="1" applyFont="1" applyBorder="1" applyAlignment="1">
      <alignment horizontal="center" vertical="center"/>
    </xf>
    <xf numFmtId="0" fontId="26" fillId="0" borderId="7" xfId="0" applyFont="1" applyBorder="1" applyAlignment="1">
      <alignment horizontal="center" vertical="center"/>
    </xf>
    <xf numFmtId="10" fontId="27" fillId="0" borderId="10" xfId="0" applyNumberFormat="1" applyFont="1" applyBorder="1" applyAlignment="1">
      <alignment horizontal="center" vertical="center"/>
    </xf>
    <xf numFmtId="0" fontId="26" fillId="0" borderId="6" xfId="0" applyFont="1" applyBorder="1" applyAlignment="1">
      <alignment horizontal="center" vertical="center"/>
    </xf>
    <xf numFmtId="0" fontId="28" fillId="0" borderId="10" xfId="0" applyFont="1" applyBorder="1" applyAlignment="1">
      <alignment horizontal="center" vertical="center"/>
    </xf>
    <xf numFmtId="0" fontId="27" fillId="0" borderId="11" xfId="0" applyFont="1" applyBorder="1" applyAlignment="1">
      <alignment horizontal="center" vertical="center"/>
    </xf>
    <xf numFmtId="0" fontId="27" fillId="0" borderId="10" xfId="0" applyFont="1" applyBorder="1" applyAlignment="1">
      <alignment horizontal="center" vertical="center"/>
    </xf>
    <xf numFmtId="0" fontId="27" fillId="3" borderId="10" xfId="0" applyFont="1" applyFill="1" applyBorder="1" applyAlignment="1">
      <alignment horizontal="center" vertical="center"/>
    </xf>
    <xf numFmtId="0" fontId="27" fillId="0" borderId="10" xfId="0" applyFont="1" applyBorder="1"/>
    <xf numFmtId="0" fontId="26" fillId="0" borderId="1" xfId="0" applyFont="1" applyBorder="1" applyAlignment="1">
      <alignment horizontal="center" vertical="center"/>
    </xf>
    <xf numFmtId="0" fontId="28" fillId="0" borderId="11" xfId="0" applyFont="1" applyBorder="1" applyAlignment="1">
      <alignment horizontal="center" vertical="center"/>
    </xf>
    <xf numFmtId="0" fontId="27" fillId="0" borderId="12" xfId="0" applyFont="1" applyBorder="1" applyAlignment="1">
      <alignment horizontal="center" vertical="center"/>
    </xf>
    <xf numFmtId="0" fontId="27" fillId="0" borderId="12" xfId="0" applyFont="1" applyBorder="1" applyAlignment="1">
      <alignment horizontal="center" vertical="center"/>
    </xf>
    <xf numFmtId="0" fontId="27" fillId="0" borderId="15" xfId="0" applyFont="1" applyBorder="1" applyAlignment="1">
      <alignment horizontal="center" vertical="center" wrapText="1"/>
    </xf>
    <xf numFmtId="0" fontId="28" fillId="0" borderId="13" xfId="0" applyFont="1" applyBorder="1" applyAlignment="1">
      <alignment horizontal="center" vertical="center"/>
    </xf>
    <xf numFmtId="0" fontId="28" fillId="0" borderId="14" xfId="0" applyFont="1" applyBorder="1" applyAlignment="1">
      <alignment horizontal="center" vertical="center"/>
    </xf>
    <xf numFmtId="0" fontId="28" fillId="0" borderId="14" xfId="0" applyFont="1" applyBorder="1" applyAlignment="1">
      <alignment horizontal="center" vertical="center"/>
    </xf>
    <xf numFmtId="0" fontId="27" fillId="0" borderId="27" xfId="0" applyFont="1" applyBorder="1" applyAlignment="1">
      <alignment horizontal="center" vertical="center" wrapText="1"/>
    </xf>
    <xf numFmtId="0" fontId="27" fillId="0" borderId="10" xfId="0" applyFont="1" applyBorder="1" applyAlignment="1">
      <alignment horizontal="center" vertical="center" wrapText="1"/>
    </xf>
    <xf numFmtId="0" fontId="27" fillId="0" borderId="12" xfId="0" applyFont="1" applyBorder="1" applyAlignment="1">
      <alignment horizontal="center" vertical="center" wrapText="1"/>
    </xf>
    <xf numFmtId="0" fontId="27" fillId="0" borderId="15" xfId="0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 wrapText="1"/>
    </xf>
    <xf numFmtId="10" fontId="27" fillId="0" borderId="1" xfId="0" applyNumberFormat="1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/>
    </xf>
    <xf numFmtId="0" fontId="27" fillId="0" borderId="1" xfId="0" applyFont="1" applyFill="1" applyBorder="1" applyAlignment="1">
      <alignment horizontal="center" vertical="center"/>
    </xf>
    <xf numFmtId="10" fontId="27" fillId="0" borderId="1" xfId="0" applyNumberFormat="1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/>
    </xf>
    <xf numFmtId="10" fontId="26" fillId="0" borderId="1" xfId="0" applyNumberFormat="1" applyFont="1" applyBorder="1" applyAlignment="1">
      <alignment horizontal="center" vertical="center"/>
    </xf>
    <xf numFmtId="0" fontId="26" fillId="0" borderId="46" xfId="0" applyFont="1" applyBorder="1" applyAlignment="1">
      <alignment horizontal="center"/>
    </xf>
    <xf numFmtId="0" fontId="27" fillId="0" borderId="46" xfId="0" applyFont="1" applyBorder="1" applyAlignment="1">
      <alignment horizontal="center" vertical="center"/>
    </xf>
    <xf numFmtId="0" fontId="27" fillId="0" borderId="46" xfId="0" applyFont="1" applyFill="1" applyBorder="1" applyAlignment="1">
      <alignment horizontal="center" vertical="center"/>
    </xf>
    <xf numFmtId="10" fontId="26" fillId="0" borderId="46" xfId="0" applyNumberFormat="1" applyFont="1" applyBorder="1" applyAlignment="1">
      <alignment horizontal="center" vertical="center"/>
    </xf>
    <xf numFmtId="0" fontId="27" fillId="0" borderId="12" xfId="0" applyFont="1" applyBorder="1" applyAlignment="1">
      <alignment vertical="center"/>
    </xf>
    <xf numFmtId="0" fontId="27" fillId="0" borderId="10" xfId="0" applyFont="1" applyBorder="1" applyAlignment="1">
      <alignment vertical="center"/>
    </xf>
    <xf numFmtId="0" fontId="27" fillId="0" borderId="10" xfId="0" applyFont="1" applyBorder="1" applyAlignment="1">
      <alignment vertical="center"/>
    </xf>
    <xf numFmtId="10" fontId="27" fillId="0" borderId="10" xfId="0" applyNumberFormat="1" applyFont="1" applyBorder="1" applyAlignment="1">
      <alignment vertical="center"/>
    </xf>
    <xf numFmtId="0" fontId="26" fillId="0" borderId="45" xfId="0" applyFont="1" applyBorder="1"/>
    <xf numFmtId="0" fontId="26" fillId="0" borderId="27" xfId="0" applyFont="1" applyBorder="1"/>
    <xf numFmtId="9" fontId="27" fillId="0" borderId="10" xfId="0" applyNumberFormat="1" applyFont="1" applyBorder="1" applyAlignment="1">
      <alignment vertical="center"/>
    </xf>
    <xf numFmtId="0" fontId="24" fillId="0" borderId="1" xfId="0" applyFont="1" applyBorder="1" applyAlignment="1">
      <alignment horizontal="center" vertical="center"/>
    </xf>
    <xf numFmtId="0" fontId="24" fillId="0" borderId="9" xfId="0" applyFont="1" applyBorder="1" applyAlignment="1">
      <alignment horizontal="center" vertical="center"/>
    </xf>
    <xf numFmtId="0" fontId="24" fillId="0" borderId="8" xfId="0" applyFont="1" applyBorder="1" applyAlignment="1">
      <alignment horizontal="center" vertical="center"/>
    </xf>
    <xf numFmtId="49" fontId="24" fillId="0" borderId="1" xfId="0" applyNumberFormat="1" applyFont="1" applyBorder="1" applyAlignment="1">
      <alignment horizontal="center" vertical="center"/>
    </xf>
    <xf numFmtId="0" fontId="5" fillId="0" borderId="7" xfId="0" applyFont="1" applyBorder="1"/>
    <xf numFmtId="0" fontId="5" fillId="0" borderId="45" xfId="0" applyFont="1" applyBorder="1"/>
    <xf numFmtId="0" fontId="2" fillId="3" borderId="10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5" fillId="0" borderId="47" xfId="0" applyFont="1" applyBorder="1" applyAlignment="1">
      <alignment horizontal="center" vertical="center"/>
    </xf>
    <xf numFmtId="0" fontId="5" fillId="0" borderId="0" xfId="0" applyFont="1"/>
    <xf numFmtId="0" fontId="2" fillId="0" borderId="45" xfId="0" applyFont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49" fontId="17" fillId="0" borderId="1" xfId="0" applyNumberFormat="1" applyFont="1" applyFill="1" applyBorder="1" applyAlignment="1">
      <alignment horizontal="center" vertical="center"/>
    </xf>
    <xf numFmtId="0" fontId="2" fillId="0" borderId="10" xfId="0" applyFont="1" applyBorder="1"/>
    <xf numFmtId="0" fontId="1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17" fillId="0" borderId="1" xfId="0" applyNumberFormat="1" applyFont="1" applyFill="1" applyBorder="1" applyAlignment="1">
      <alignment horizontal="center" vertical="center" wrapText="1"/>
    </xf>
    <xf numFmtId="0" fontId="2" fillId="0" borderId="48" xfId="0" applyFont="1" applyBorder="1" applyAlignment="1">
      <alignment horizontal="center" vertical="center"/>
    </xf>
    <xf numFmtId="0" fontId="2" fillId="0" borderId="49" xfId="0" applyFont="1" applyBorder="1"/>
    <xf numFmtId="0" fontId="24" fillId="0" borderId="0" xfId="0" applyNumberFormat="1" applyFont="1" applyFill="1" applyBorder="1"/>
    <xf numFmtId="49" fontId="10" fillId="0" borderId="1" xfId="0" applyNumberFormat="1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 wrapText="1"/>
    </xf>
    <xf numFmtId="0" fontId="2" fillId="0" borderId="12" xfId="0" applyNumberFormat="1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5" fillId="0" borderId="46" xfId="0" applyFont="1" applyBorder="1"/>
    <xf numFmtId="0" fontId="5" fillId="0" borderId="10" xfId="0" applyFont="1" applyBorder="1" applyAlignment="1">
      <alignment horizontal="center" vertical="center"/>
    </xf>
    <xf numFmtId="0" fontId="2" fillId="0" borderId="5" xfId="0" applyFont="1" applyBorder="1" applyAlignment="1">
      <alignment horizontal="center"/>
    </xf>
    <xf numFmtId="0" fontId="5" fillId="0" borderId="50" xfId="0" applyFont="1" applyBorder="1"/>
    <xf numFmtId="0" fontId="5" fillId="0" borderId="11" xfId="0" applyFont="1" applyBorder="1"/>
    <xf numFmtId="0" fontId="5" fillId="0" borderId="10" xfId="0" applyFont="1" applyBorder="1" applyAlignment="1">
      <alignment horizontal="center"/>
    </xf>
    <xf numFmtId="0" fontId="2" fillId="0" borderId="51" xfId="0" applyFont="1" applyBorder="1" applyAlignment="1">
      <alignment horizontal="center"/>
    </xf>
    <xf numFmtId="0" fontId="2" fillId="0" borderId="5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5" fillId="0" borderId="27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2" fillId="0" borderId="53" xfId="0" applyFont="1" applyBorder="1" applyAlignment="1">
      <alignment horizontal="center"/>
    </xf>
    <xf numFmtId="0" fontId="5" fillId="0" borderId="54" xfId="0" applyFont="1" applyBorder="1"/>
    <xf numFmtId="0" fontId="5" fillId="0" borderId="16" xfId="0" applyFont="1" applyBorder="1"/>
    <xf numFmtId="0" fontId="22" fillId="0" borderId="0" xfId="0" applyNumberFormat="1" applyFont="1" applyFill="1" applyBorder="1" applyAlignment="1">
      <alignment horizontal="center" vertical="center"/>
    </xf>
    <xf numFmtId="10" fontId="21" fillId="0" borderId="1" xfId="6" applyNumberFormat="1" applyFont="1" applyFill="1" applyBorder="1" applyAlignment="1">
      <alignment horizontal="center" vertical="center"/>
    </xf>
    <xf numFmtId="0" fontId="21" fillId="0" borderId="1" xfId="6" applyNumberFormat="1" applyFont="1" applyFill="1" applyBorder="1" applyAlignment="1">
      <alignment horizontal="center" vertical="center"/>
    </xf>
    <xf numFmtId="0" fontId="21" fillId="2" borderId="1" xfId="6" applyNumberFormat="1" applyFont="1" applyFill="1" applyBorder="1" applyAlignment="1">
      <alignment horizontal="center" vertical="center"/>
    </xf>
    <xf numFmtId="0" fontId="21" fillId="0" borderId="1" xfId="6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0" fontId="21" fillId="2" borderId="1" xfId="6" applyNumberFormat="1" applyFont="1" applyFill="1" applyBorder="1" applyAlignment="1">
      <alignment horizontal="center" vertical="center"/>
    </xf>
    <xf numFmtId="0" fontId="21" fillId="2" borderId="1" xfId="6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2" fillId="2" borderId="1" xfId="6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千位分隔 2" xf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2</xdr:col>
      <xdr:colOff>259080</xdr:colOff>
      <xdr:row>618</xdr:row>
      <xdr:rowOff>0</xdr:rowOff>
    </xdr:from>
    <xdr:ext cx="309880" cy="273685"/>
    <xdr:sp>
      <xdr:nvSpPr>
        <xdr:cNvPr id="2" name="文本框 1"/>
        <xdr:cNvSpPr txBox="1"/>
      </xdr:nvSpPr>
      <xdr:spPr>
        <a:xfrm>
          <a:off x="3062605" y="135005445"/>
          <a:ext cx="309880" cy="273685"/>
        </a:xfrm>
        <a:prstGeom prst="rect">
          <a:avLst/>
        </a:prstGeom>
        <a:ln w="6350" cap="flat" cmpd="sng" algn="ctr">
          <a:solidFill>
            <a:schemeClr val="accent1"/>
          </a:solidFill>
          <a:prstDash val="dash"/>
          <a:miter lim="800000"/>
        </a:ln>
      </xdr:spPr>
      <xdr:style>
        <a:lnRef idx="0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workbookViewId="0">
      <selection activeCell="H19" sqref="H19"/>
    </sheetView>
  </sheetViews>
  <sheetFormatPr defaultColWidth="8.62962962962963" defaultRowHeight="17.4" outlineLevelCol="7"/>
  <cols>
    <col min="1" max="1" width="28.5" style="62" customWidth="1"/>
    <col min="2" max="7" width="20.5" style="62" customWidth="1"/>
    <col min="8" max="8" width="24.1111111111111" style="62" customWidth="1"/>
    <col min="9" max="25" width="8.62962962962963" style="62"/>
  </cols>
  <sheetData>
    <row r="1" s="355" customFormat="1" ht="25.5" customHeight="1" spans="1:8">
      <c r="A1" s="63" t="s">
        <v>0</v>
      </c>
      <c r="B1" s="63"/>
      <c r="C1" s="63"/>
      <c r="D1" s="63"/>
      <c r="E1" s="63"/>
      <c r="F1" s="63"/>
      <c r="G1" s="63"/>
      <c r="H1" s="63"/>
    </row>
    <row r="2" s="145" customFormat="1" ht="20.4" spans="1:8">
      <c r="A2" s="64" t="s">
        <v>1</v>
      </c>
      <c r="B2" s="64" t="s">
        <v>2</v>
      </c>
      <c r="C2" s="64" t="s">
        <v>3</v>
      </c>
      <c r="D2" s="64" t="s">
        <v>4</v>
      </c>
      <c r="E2" s="64" t="s">
        <v>5</v>
      </c>
      <c r="F2" s="64" t="s">
        <v>6</v>
      </c>
      <c r="G2" s="64" t="s">
        <v>7</v>
      </c>
      <c r="H2" s="64" t="s">
        <v>8</v>
      </c>
    </row>
    <row r="3" spans="1:8">
      <c r="A3" s="35" t="s">
        <v>9</v>
      </c>
      <c r="B3" s="356">
        <f>B4/1674</f>
        <v>0.034647550776583</v>
      </c>
      <c r="C3" s="356">
        <f>C4/1790</f>
        <v>0.024022346368715</v>
      </c>
      <c r="D3" s="356">
        <f>D4/1414</f>
        <v>0.007072135785007</v>
      </c>
      <c r="E3" s="356">
        <f>E4/1333</f>
        <v>0.000750187546887</v>
      </c>
      <c r="F3" s="356">
        <f>F4/1497</f>
        <v>0.0053440213760855</v>
      </c>
      <c r="G3" s="257">
        <f>G4/774</f>
        <v>0.0103359173126615</v>
      </c>
      <c r="H3" s="257">
        <f>H4/181</f>
        <v>0</v>
      </c>
    </row>
    <row r="4" spans="1:8">
      <c r="A4" s="35" t="s">
        <v>10</v>
      </c>
      <c r="B4" s="357">
        <v>58</v>
      </c>
      <c r="C4" s="357">
        <v>43</v>
      </c>
      <c r="D4" s="357">
        <v>10</v>
      </c>
      <c r="E4" s="358">
        <v>1</v>
      </c>
      <c r="F4" s="359">
        <v>8</v>
      </c>
      <c r="G4" s="35">
        <v>8</v>
      </c>
      <c r="H4" s="360">
        <v>0</v>
      </c>
    </row>
    <row r="5" spans="1:8">
      <c r="A5" s="35" t="s">
        <v>11</v>
      </c>
      <c r="B5" s="361">
        <f>B6/1674</f>
        <v>0.0280764635603345</v>
      </c>
      <c r="C5" s="361">
        <f>C6/1790</f>
        <v>0.111173184357542</v>
      </c>
      <c r="D5" s="361">
        <f>D6/1414</f>
        <v>0.122347949080622</v>
      </c>
      <c r="E5" s="361">
        <f>E6/1333</f>
        <v>0.040510127531883</v>
      </c>
      <c r="F5" s="361">
        <f>F6/1497</f>
        <v>0.126920507682031</v>
      </c>
      <c r="G5" s="361">
        <f>G6/774</f>
        <v>0.0762273901808786</v>
      </c>
      <c r="H5" s="361">
        <f>H6/181</f>
        <v>0.325966850828729</v>
      </c>
    </row>
    <row r="6" spans="1:8">
      <c r="A6" s="35" t="s">
        <v>12</v>
      </c>
      <c r="B6" s="358">
        <v>47</v>
      </c>
      <c r="C6" s="358">
        <v>199</v>
      </c>
      <c r="D6" s="358">
        <v>173</v>
      </c>
      <c r="E6" s="358">
        <v>54</v>
      </c>
      <c r="F6" s="362">
        <v>190</v>
      </c>
      <c r="G6" s="362">
        <v>59</v>
      </c>
      <c r="H6" s="358">
        <v>59</v>
      </c>
    </row>
    <row r="7" ht="17.1" customHeight="1" spans="1:8">
      <c r="A7" s="35" t="s">
        <v>13</v>
      </c>
      <c r="B7" s="363">
        <v>5</v>
      </c>
      <c r="C7" s="363">
        <v>0</v>
      </c>
      <c r="D7" s="35">
        <v>0</v>
      </c>
      <c r="E7" s="360">
        <v>0</v>
      </c>
      <c r="F7" s="35">
        <v>0</v>
      </c>
      <c r="G7" s="360">
        <v>8</v>
      </c>
      <c r="H7" s="360">
        <v>0</v>
      </c>
    </row>
    <row r="8" spans="1:8">
      <c r="A8" s="35" t="s">
        <v>14</v>
      </c>
      <c r="B8" s="362" t="s">
        <v>15</v>
      </c>
      <c r="C8" s="362" t="s">
        <v>15</v>
      </c>
      <c r="D8" s="362" t="s">
        <v>15</v>
      </c>
      <c r="E8" s="362" t="s">
        <v>15</v>
      </c>
      <c r="F8" s="362" t="s">
        <v>15</v>
      </c>
      <c r="G8" s="362" t="s">
        <v>15</v>
      </c>
      <c r="H8" s="362" t="s">
        <v>15</v>
      </c>
    </row>
    <row r="9" spans="1:8">
      <c r="A9" s="35" t="s">
        <v>16</v>
      </c>
      <c r="B9" s="358">
        <v>12</v>
      </c>
      <c r="C9" s="358">
        <v>35</v>
      </c>
      <c r="D9" s="358">
        <v>329</v>
      </c>
      <c r="E9" s="358">
        <v>219</v>
      </c>
      <c r="F9" s="362">
        <v>15</v>
      </c>
      <c r="G9" s="362">
        <v>0</v>
      </c>
      <c r="H9" s="357">
        <v>89</v>
      </c>
    </row>
    <row r="10" spans="1:8">
      <c r="A10" s="35" t="s">
        <v>17</v>
      </c>
      <c r="B10" s="357">
        <v>1</v>
      </c>
      <c r="C10" s="360">
        <v>0</v>
      </c>
      <c r="D10" s="360">
        <v>0</v>
      </c>
      <c r="E10" s="360">
        <v>0</v>
      </c>
      <c r="F10" s="359" t="s">
        <v>18</v>
      </c>
      <c r="G10" s="360">
        <v>0</v>
      </c>
      <c r="H10" s="360">
        <v>0</v>
      </c>
    </row>
    <row r="11" spans="1:8">
      <c r="A11" s="35" t="s">
        <v>19</v>
      </c>
      <c r="B11" s="364">
        <v>2</v>
      </c>
      <c r="C11" s="365">
        <v>1</v>
      </c>
      <c r="D11" s="360">
        <v>0</v>
      </c>
      <c r="E11" s="365">
        <v>0</v>
      </c>
      <c r="F11" s="360">
        <v>0</v>
      </c>
      <c r="G11" s="360">
        <v>0</v>
      </c>
      <c r="H11" s="360">
        <v>0</v>
      </c>
    </row>
    <row r="12" spans="1:8">
      <c r="A12" s="35" t="s">
        <v>20</v>
      </c>
      <c r="B12" s="359" t="s">
        <v>21</v>
      </c>
      <c r="C12" s="359" t="s">
        <v>21</v>
      </c>
      <c r="D12" s="359" t="s">
        <v>21</v>
      </c>
      <c r="E12" s="359" t="s">
        <v>21</v>
      </c>
      <c r="F12" s="359" t="s">
        <v>21</v>
      </c>
      <c r="G12" s="359" t="s">
        <v>21</v>
      </c>
      <c r="H12" s="359" t="s">
        <v>21</v>
      </c>
    </row>
  </sheetData>
  <mergeCells count="1">
    <mergeCell ref="A1:H1"/>
  </mergeCells>
  <hyperlinks>
    <hyperlink ref="F6" location="'日常请假名单'!A315" display="190"/>
    <hyperlink ref="B8" location="'晚自修风气统计表'!A3" display="班级明细"/>
    <hyperlink ref="C8" location="'晚自修风气统计表'!A12" display="班级明细"/>
    <hyperlink ref="D8" location="'晚自修风气统计表'!A23" display="班级明细"/>
    <hyperlink ref="E8" location="'晚自修风气统计表'!A27" display="班级明细"/>
    <hyperlink ref="G8" location="'晚自修风气统计表'!A39" display="班级明细"/>
    <hyperlink ref="H8" location="'晚自修风气统计表'!A40" display="班级明细"/>
    <hyperlink ref="F10" location="'晚自习旷课'!A58" display="0"/>
    <hyperlink ref="B12" location="'统计表'!A3" display="交齐且规范"/>
    <hyperlink ref="C12" location="'统计表'!A42" display="交齐且规范"/>
    <hyperlink ref="D12" location="'统计表'!A108" display="交齐且规范"/>
    <hyperlink ref="F12" location="'统计表'!A181" display="交齐且规范"/>
    <hyperlink ref="G12" location="'统计表'!A215" display="交齐且规范"/>
  </hyperlink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zoomScale="85" zoomScaleNormal="85" workbookViewId="0">
      <selection activeCell="E19" sqref="E19"/>
    </sheetView>
  </sheetViews>
  <sheetFormatPr defaultColWidth="9" defaultRowHeight="13.8" outlineLevelCol="7"/>
  <cols>
    <col min="1" max="1" width="19.0740740740741" customWidth="1"/>
    <col min="2" max="2" width="17.5" customWidth="1"/>
    <col min="3" max="3" width="14.6296296296296" customWidth="1"/>
    <col min="4" max="4" width="9.12962962962963" customWidth="1"/>
    <col min="5" max="5" width="38.3888888888889" customWidth="1"/>
    <col min="6" max="6" width="7.62962962962963" customWidth="1"/>
    <col min="7" max="7" width="11.25" customWidth="1"/>
    <col min="8" max="8" width="16.212962962963" customWidth="1"/>
  </cols>
  <sheetData>
    <row r="1" s="43" customFormat="1" ht="24.75" customHeight="1" spans="1:8">
      <c r="A1" s="63" t="s">
        <v>22</v>
      </c>
      <c r="B1" s="63"/>
      <c r="C1" s="63"/>
      <c r="D1" s="63"/>
      <c r="E1" s="63"/>
      <c r="F1" s="63"/>
      <c r="G1" s="63"/>
      <c r="H1" s="63"/>
    </row>
    <row r="2" s="334" customFormat="1" ht="20.4" spans="1:8">
      <c r="A2" s="268" t="s">
        <v>23</v>
      </c>
      <c r="B2" s="268" t="s">
        <v>24</v>
      </c>
      <c r="C2" s="268" t="s">
        <v>25</v>
      </c>
      <c r="D2" s="268" t="s">
        <v>26</v>
      </c>
      <c r="E2" s="268" t="s">
        <v>27</v>
      </c>
      <c r="F2" s="268" t="s">
        <v>28</v>
      </c>
      <c r="G2" s="335" t="s">
        <v>29</v>
      </c>
      <c r="H2" s="268" t="s">
        <v>30</v>
      </c>
    </row>
    <row r="3" ht="17.4" spans="1:8">
      <c r="A3" s="14" t="s">
        <v>2</v>
      </c>
      <c r="B3" s="14" t="s">
        <v>31</v>
      </c>
      <c r="C3" s="178">
        <v>2024363414</v>
      </c>
      <c r="D3" s="336" t="s">
        <v>32</v>
      </c>
      <c r="E3" s="14" t="s">
        <v>33</v>
      </c>
      <c r="F3" s="84" t="s">
        <v>34</v>
      </c>
      <c r="G3" s="179">
        <v>11.03</v>
      </c>
      <c r="H3" s="13"/>
    </row>
    <row r="4" ht="17.4" spans="1:8">
      <c r="A4" s="42"/>
      <c r="B4" s="42"/>
      <c r="C4" s="178">
        <v>2024363415</v>
      </c>
      <c r="D4" s="336" t="s">
        <v>35</v>
      </c>
      <c r="E4" s="42"/>
      <c r="F4" s="42"/>
      <c r="G4" s="42"/>
      <c r="H4" s="13"/>
    </row>
    <row r="5" ht="17.4" spans="1:8">
      <c r="A5" s="42"/>
      <c r="B5" s="42"/>
      <c r="C5" s="18">
        <v>2024363417</v>
      </c>
      <c r="D5" s="14" t="s">
        <v>36</v>
      </c>
      <c r="E5" s="42"/>
      <c r="F5" s="42"/>
      <c r="G5" s="42"/>
      <c r="H5" s="13"/>
    </row>
    <row r="6" ht="17.4" spans="1:8">
      <c r="A6" s="42"/>
      <c r="B6" s="42"/>
      <c r="C6" s="18">
        <v>2024363419</v>
      </c>
      <c r="D6" s="14" t="s">
        <v>37</v>
      </c>
      <c r="E6" s="42"/>
      <c r="F6" s="42"/>
      <c r="G6" s="42"/>
      <c r="H6" s="13"/>
    </row>
    <row r="7" ht="17.4" spans="1:8">
      <c r="A7" s="42"/>
      <c r="B7" s="215" t="s">
        <v>38</v>
      </c>
      <c r="C7" s="217">
        <v>2024363418</v>
      </c>
      <c r="D7" s="215" t="s">
        <v>39</v>
      </c>
      <c r="E7" s="215" t="s">
        <v>40</v>
      </c>
      <c r="F7" s="215" t="s">
        <v>34</v>
      </c>
      <c r="G7" s="217">
        <v>11.12</v>
      </c>
      <c r="H7" s="5"/>
    </row>
    <row r="8" ht="18" customHeight="1" spans="1:8">
      <c r="A8" s="337" t="s">
        <v>3</v>
      </c>
      <c r="B8" s="338" t="s">
        <v>41</v>
      </c>
      <c r="C8" s="339"/>
      <c r="D8" s="339"/>
      <c r="E8" s="339"/>
      <c r="F8" s="339"/>
      <c r="G8" s="339"/>
      <c r="H8" s="339"/>
    </row>
    <row r="9" ht="18" customHeight="1" spans="1:8">
      <c r="A9" s="258" t="s">
        <v>4</v>
      </c>
      <c r="B9" s="18" t="s">
        <v>42</v>
      </c>
      <c r="C9" s="18">
        <v>2024293127</v>
      </c>
      <c r="D9" s="14" t="s">
        <v>43</v>
      </c>
      <c r="E9" s="14" t="s">
        <v>44</v>
      </c>
      <c r="F9" s="14" t="s">
        <v>34</v>
      </c>
      <c r="G9" s="18">
        <v>11.13</v>
      </c>
      <c r="H9" s="18"/>
    </row>
    <row r="10" ht="18" customHeight="1" spans="1:8">
      <c r="A10" s="340" t="s">
        <v>5</v>
      </c>
      <c r="B10" s="341" t="s">
        <v>41</v>
      </c>
      <c r="C10" s="342"/>
      <c r="D10" s="342"/>
      <c r="E10" s="342"/>
      <c r="F10" s="342"/>
      <c r="G10" s="342"/>
      <c r="H10" s="343"/>
    </row>
    <row r="11" ht="17.4" spans="1:8">
      <c r="A11" s="344" t="s">
        <v>6</v>
      </c>
      <c r="B11" s="345" t="s">
        <v>41</v>
      </c>
      <c r="C11" s="346"/>
      <c r="D11" s="346"/>
      <c r="E11" s="346"/>
      <c r="F11" s="346"/>
      <c r="G11" s="346"/>
      <c r="H11" s="347"/>
    </row>
    <row r="12" ht="18" customHeight="1" spans="1:8">
      <c r="A12" s="348" t="s">
        <v>7</v>
      </c>
      <c r="B12" s="349" t="s">
        <v>41</v>
      </c>
      <c r="C12" s="350"/>
      <c r="D12" s="350"/>
      <c r="E12" s="350"/>
      <c r="F12" s="350"/>
      <c r="G12" s="350"/>
      <c r="H12" s="351"/>
    </row>
    <row r="13" ht="18" customHeight="1" spans="1:8">
      <c r="A13" s="344" t="s">
        <v>8</v>
      </c>
      <c r="B13" s="352" t="s">
        <v>41</v>
      </c>
      <c r="C13" s="353"/>
      <c r="D13" s="353"/>
      <c r="E13" s="353"/>
      <c r="F13" s="353"/>
      <c r="G13" s="353"/>
      <c r="H13" s="354"/>
    </row>
  </sheetData>
  <mergeCells count="11">
    <mergeCell ref="A1:H1"/>
    <mergeCell ref="B8:H8"/>
    <mergeCell ref="B10:H10"/>
    <mergeCell ref="B11:H11"/>
    <mergeCell ref="B12:H12"/>
    <mergeCell ref="B13:H13"/>
    <mergeCell ref="A3:A7"/>
    <mergeCell ref="B3:B6"/>
    <mergeCell ref="E3:E6"/>
    <mergeCell ref="F3:F6"/>
    <mergeCell ref="G3:G6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8"/>
  <sheetViews>
    <sheetView zoomScale="70" zoomScaleNormal="70" topLeftCell="A313" workbookViewId="0">
      <selection activeCell="G334" sqref="G334"/>
    </sheetView>
  </sheetViews>
  <sheetFormatPr defaultColWidth="8.25" defaultRowHeight="17.4" outlineLevelCol="6"/>
  <cols>
    <col min="1" max="2" width="23.25" style="266" customWidth="1"/>
    <col min="3" max="3" width="16.75" style="266" customWidth="1"/>
    <col min="4" max="4" width="24.25" style="266" customWidth="1"/>
    <col min="5" max="5" width="65.1296296296296" style="266" customWidth="1"/>
    <col min="6" max="6" width="33.6296296296296" style="266" customWidth="1"/>
    <col min="7" max="7" width="17.3796296296296" style="266" customWidth="1"/>
    <col min="8" max="23" width="8.25" style="266"/>
  </cols>
  <sheetData>
    <row r="1" ht="23.1" customHeight="1" spans="1:7">
      <c r="A1" s="267" t="s">
        <v>45</v>
      </c>
      <c r="B1" s="267"/>
      <c r="C1" s="267"/>
      <c r="D1" s="267"/>
      <c r="E1" s="267"/>
      <c r="F1" s="267"/>
      <c r="G1" s="267"/>
    </row>
    <row r="2" s="265" customFormat="1" ht="20.4" spans="1:7">
      <c r="A2" s="314" t="s">
        <v>23</v>
      </c>
      <c r="B2" s="314" t="s">
        <v>46</v>
      </c>
      <c r="C2" s="315" t="s">
        <v>25</v>
      </c>
      <c r="D2" s="314" t="s">
        <v>26</v>
      </c>
      <c r="E2" s="316" t="s">
        <v>27</v>
      </c>
      <c r="F2" s="317" t="s">
        <v>47</v>
      </c>
      <c r="G2" s="314" t="s">
        <v>48</v>
      </c>
    </row>
    <row r="3" s="265" customFormat="1" ht="18" customHeight="1" spans="1:7">
      <c r="A3" s="5" t="s">
        <v>2</v>
      </c>
      <c r="B3" s="14" t="s">
        <v>49</v>
      </c>
      <c r="C3" s="18">
        <v>2025363428</v>
      </c>
      <c r="D3" s="14" t="s">
        <v>50</v>
      </c>
      <c r="E3" s="14" t="s">
        <v>51</v>
      </c>
      <c r="F3" s="14" t="s">
        <v>52</v>
      </c>
      <c r="G3" s="18">
        <v>5</v>
      </c>
    </row>
    <row r="4" ht="17.45" customHeight="1" spans="1:7">
      <c r="A4" s="318"/>
      <c r="B4" s="42"/>
      <c r="C4" s="42"/>
      <c r="D4" s="42"/>
      <c r="E4" s="14" t="s">
        <v>53</v>
      </c>
      <c r="F4" s="14" t="s">
        <v>54</v>
      </c>
      <c r="G4" s="42"/>
    </row>
    <row r="5" ht="17.45" customHeight="1" spans="1:7">
      <c r="A5" s="318"/>
      <c r="B5" s="42"/>
      <c r="C5" s="18">
        <v>2025363422</v>
      </c>
      <c r="D5" s="14" t="s">
        <v>55</v>
      </c>
      <c r="E5" s="14" t="s">
        <v>56</v>
      </c>
      <c r="F5" s="14" t="s">
        <v>57</v>
      </c>
      <c r="G5" s="18">
        <v>4</v>
      </c>
    </row>
    <row r="6" ht="17.45" customHeight="1" spans="1:7">
      <c r="A6" s="318"/>
      <c r="B6" s="42"/>
      <c r="C6" s="42"/>
      <c r="D6" s="42"/>
      <c r="E6" s="14" t="s">
        <v>58</v>
      </c>
      <c r="F6" s="14" t="s">
        <v>57</v>
      </c>
      <c r="G6" s="42"/>
    </row>
    <row r="7" ht="17.45" customHeight="1" spans="1:7">
      <c r="A7" s="318"/>
      <c r="B7" s="42"/>
      <c r="C7" s="18">
        <v>2025363438</v>
      </c>
      <c r="D7" s="14" t="s">
        <v>59</v>
      </c>
      <c r="E7" s="14" t="s">
        <v>51</v>
      </c>
      <c r="F7" s="14" t="s">
        <v>52</v>
      </c>
      <c r="G7" s="18">
        <v>2</v>
      </c>
    </row>
    <row r="8" ht="17.45" customHeight="1" spans="1:7">
      <c r="A8" s="318"/>
      <c r="B8" s="14" t="s">
        <v>60</v>
      </c>
      <c r="C8" s="18">
        <v>2025364406</v>
      </c>
      <c r="D8" s="14" t="s">
        <v>61</v>
      </c>
      <c r="E8" s="14" t="s">
        <v>62</v>
      </c>
      <c r="F8" s="14" t="s">
        <v>63</v>
      </c>
      <c r="G8" s="18">
        <v>2</v>
      </c>
    </row>
    <row r="9" ht="17.45" customHeight="1" spans="1:7">
      <c r="A9" s="318"/>
      <c r="B9" s="14" t="s">
        <v>64</v>
      </c>
      <c r="C9" s="18">
        <v>2023363233</v>
      </c>
      <c r="D9" s="14" t="s">
        <v>65</v>
      </c>
      <c r="E9" s="14" t="s">
        <v>66</v>
      </c>
      <c r="F9" s="14" t="s">
        <v>67</v>
      </c>
      <c r="G9" s="18">
        <v>2</v>
      </c>
    </row>
    <row r="10" ht="17.45" customHeight="1" spans="1:7">
      <c r="A10" s="318"/>
      <c r="B10" s="14" t="s">
        <v>68</v>
      </c>
      <c r="C10" s="18">
        <v>2025364211</v>
      </c>
      <c r="D10" s="14" t="s">
        <v>69</v>
      </c>
      <c r="E10" s="14" t="s">
        <v>70</v>
      </c>
      <c r="F10" s="14" t="s">
        <v>71</v>
      </c>
      <c r="G10" s="18">
        <v>4</v>
      </c>
    </row>
    <row r="11" ht="17.45" customHeight="1" spans="1:7">
      <c r="A11" s="318"/>
      <c r="B11" s="42"/>
      <c r="C11" s="42"/>
      <c r="D11" s="42"/>
      <c r="E11" s="14" t="s">
        <v>72</v>
      </c>
      <c r="F11" s="14" t="s">
        <v>71</v>
      </c>
      <c r="G11" s="42"/>
    </row>
    <row r="12" ht="17.45" customHeight="1" spans="1:7">
      <c r="A12" s="318"/>
      <c r="B12" s="14" t="s">
        <v>73</v>
      </c>
      <c r="C12" s="18">
        <v>2025363939</v>
      </c>
      <c r="D12" s="14" t="s">
        <v>74</v>
      </c>
      <c r="E12" s="14" t="s">
        <v>75</v>
      </c>
      <c r="F12" s="84" t="s">
        <v>71</v>
      </c>
      <c r="G12" s="18">
        <v>2</v>
      </c>
    </row>
    <row r="13" ht="17.45" customHeight="1" spans="1:7">
      <c r="A13" s="318"/>
      <c r="B13" s="14" t="s">
        <v>76</v>
      </c>
      <c r="C13" s="18">
        <v>2025363717</v>
      </c>
      <c r="D13" s="14" t="s">
        <v>77</v>
      </c>
      <c r="E13" s="14" t="s">
        <v>78</v>
      </c>
      <c r="F13" s="84" t="s">
        <v>79</v>
      </c>
      <c r="G13" s="18">
        <v>5</v>
      </c>
    </row>
    <row r="14" ht="17.45" customHeight="1" spans="1:7">
      <c r="A14" s="318"/>
      <c r="B14" s="42"/>
      <c r="C14" s="42"/>
      <c r="D14" s="42"/>
      <c r="E14" s="14" t="s">
        <v>80</v>
      </c>
      <c r="F14" s="84" t="s">
        <v>63</v>
      </c>
      <c r="G14" s="42"/>
    </row>
    <row r="15" ht="17.45" customHeight="1" spans="1:7">
      <c r="A15" s="318"/>
      <c r="B15" s="14" t="s">
        <v>81</v>
      </c>
      <c r="C15" s="18">
        <v>2025364306</v>
      </c>
      <c r="D15" s="14" t="s">
        <v>82</v>
      </c>
      <c r="E15" s="14" t="s">
        <v>83</v>
      </c>
      <c r="F15" s="14" t="s">
        <v>63</v>
      </c>
      <c r="G15" s="18">
        <v>6</v>
      </c>
    </row>
    <row r="16" ht="17.45" customHeight="1" spans="1:7">
      <c r="A16" s="318"/>
      <c r="B16" s="42"/>
      <c r="C16" s="42"/>
      <c r="D16" s="42"/>
      <c r="E16" s="14" t="s">
        <v>84</v>
      </c>
      <c r="F16" s="14" t="s">
        <v>63</v>
      </c>
      <c r="G16" s="42"/>
    </row>
    <row r="17" ht="17.45" customHeight="1" spans="1:7">
      <c r="A17" s="318"/>
      <c r="B17" s="42"/>
      <c r="C17" s="42"/>
      <c r="D17" s="42"/>
      <c r="E17" s="14" t="s">
        <v>85</v>
      </c>
      <c r="F17" s="14" t="s">
        <v>71</v>
      </c>
      <c r="G17" s="42"/>
    </row>
    <row r="18" ht="17.45" customHeight="1" spans="1:7">
      <c r="A18" s="318"/>
      <c r="B18" s="42"/>
      <c r="C18" s="18">
        <v>2025364307</v>
      </c>
      <c r="D18" s="14" t="s">
        <v>86</v>
      </c>
      <c r="E18" s="14" t="s">
        <v>87</v>
      </c>
      <c r="F18" s="14" t="s">
        <v>57</v>
      </c>
      <c r="G18" s="18">
        <v>2</v>
      </c>
    </row>
    <row r="19" ht="17.45" customHeight="1" spans="1:7">
      <c r="A19" s="318"/>
      <c r="B19" s="14" t="s">
        <v>88</v>
      </c>
      <c r="C19" s="18">
        <v>2025363011</v>
      </c>
      <c r="D19" s="14" t="s">
        <v>89</v>
      </c>
      <c r="E19" s="14" t="s">
        <v>78</v>
      </c>
      <c r="F19" s="14" t="s">
        <v>54</v>
      </c>
      <c r="G19" s="18">
        <v>5</v>
      </c>
    </row>
    <row r="20" ht="18" customHeight="1" spans="1:7">
      <c r="A20" s="318"/>
      <c r="B20" s="42"/>
      <c r="C20" s="42"/>
      <c r="D20" s="42"/>
      <c r="E20" s="14" t="s">
        <v>51</v>
      </c>
      <c r="F20" s="14" t="s">
        <v>57</v>
      </c>
      <c r="G20" s="42"/>
    </row>
    <row r="21" ht="18" customHeight="1" spans="1:7">
      <c r="A21" s="319"/>
      <c r="B21" s="14" t="s">
        <v>38</v>
      </c>
      <c r="C21" s="18">
        <v>2024363441</v>
      </c>
      <c r="D21" s="14" t="s">
        <v>90</v>
      </c>
      <c r="E21" s="14" t="s">
        <v>91</v>
      </c>
      <c r="F21" s="14" t="s">
        <v>71</v>
      </c>
      <c r="G21" s="18">
        <v>2</v>
      </c>
    </row>
    <row r="22" spans="1:7">
      <c r="A22" s="319"/>
      <c r="B22" s="14" t="s">
        <v>92</v>
      </c>
      <c r="C22" s="18">
        <v>2024363541</v>
      </c>
      <c r="D22" s="14" t="s">
        <v>93</v>
      </c>
      <c r="E22" s="14" t="s">
        <v>94</v>
      </c>
      <c r="F22" s="14" t="s">
        <v>95</v>
      </c>
      <c r="G22" s="18">
        <v>6</v>
      </c>
    </row>
    <row r="23" spans="1:7">
      <c r="A23" s="319"/>
      <c r="B23" s="42"/>
      <c r="C23" s="42"/>
      <c r="D23" s="42"/>
      <c r="E23" s="14" t="s">
        <v>96</v>
      </c>
      <c r="F23" s="14" t="s">
        <v>54</v>
      </c>
      <c r="G23" s="42"/>
    </row>
    <row r="24" ht="18.75" customHeight="1" spans="1:7">
      <c r="A24" s="49" t="s">
        <v>3</v>
      </c>
      <c r="B24" s="320" t="s">
        <v>97</v>
      </c>
      <c r="C24" s="18">
        <v>2025283135</v>
      </c>
      <c r="D24" s="14" t="s">
        <v>98</v>
      </c>
      <c r="E24" s="14" t="s">
        <v>75</v>
      </c>
      <c r="F24" s="14" t="s">
        <v>52</v>
      </c>
      <c r="G24" s="18">
        <v>2</v>
      </c>
    </row>
    <row r="25" ht="18.75" customHeight="1" spans="1:7">
      <c r="A25" s="42"/>
      <c r="B25" s="42"/>
      <c r="C25" s="18">
        <v>2025283119</v>
      </c>
      <c r="D25" s="14" t="s">
        <v>99</v>
      </c>
      <c r="E25" s="14" t="s">
        <v>100</v>
      </c>
      <c r="F25" s="14" t="s">
        <v>57</v>
      </c>
      <c r="G25" s="18">
        <v>2</v>
      </c>
    </row>
    <row r="26" ht="18.75" customHeight="1" spans="1:7">
      <c r="A26" s="42"/>
      <c r="B26" s="320" t="s">
        <v>101</v>
      </c>
      <c r="C26" s="18">
        <v>2025283235</v>
      </c>
      <c r="D26" s="14" t="s">
        <v>102</v>
      </c>
      <c r="E26" s="14" t="s">
        <v>103</v>
      </c>
      <c r="F26" s="14" t="s">
        <v>71</v>
      </c>
      <c r="G26" s="18">
        <v>2</v>
      </c>
    </row>
    <row r="27" ht="18.75" customHeight="1" spans="1:7">
      <c r="A27" s="42"/>
      <c r="B27" s="42"/>
      <c r="C27" s="42"/>
      <c r="D27" s="42"/>
      <c r="E27" s="14" t="s">
        <v>75</v>
      </c>
      <c r="F27" s="14" t="s">
        <v>52</v>
      </c>
      <c r="G27" s="321">
        <v>2</v>
      </c>
    </row>
    <row r="28" ht="18.75" customHeight="1" spans="1:7">
      <c r="A28" s="42"/>
      <c r="B28" s="42"/>
      <c r="C28" s="42"/>
      <c r="D28" s="42"/>
      <c r="E28" s="14" t="s">
        <v>78</v>
      </c>
      <c r="F28" s="14" t="s">
        <v>95</v>
      </c>
      <c r="G28" s="321">
        <v>2</v>
      </c>
    </row>
    <row r="29" ht="18.75" customHeight="1" spans="1:7">
      <c r="A29" s="42"/>
      <c r="B29" s="42"/>
      <c r="C29" s="42"/>
      <c r="D29" s="42"/>
      <c r="E29" s="14" t="s">
        <v>104</v>
      </c>
      <c r="F29" s="14" t="s">
        <v>52</v>
      </c>
      <c r="G29" s="321">
        <v>2</v>
      </c>
    </row>
    <row r="30" ht="18.75" customHeight="1" spans="1:7">
      <c r="A30" s="42"/>
      <c r="B30" s="42"/>
      <c r="C30" s="42"/>
      <c r="D30" s="42"/>
      <c r="E30" s="320" t="s">
        <v>80</v>
      </c>
      <c r="F30" s="14" t="s">
        <v>52</v>
      </c>
      <c r="G30" s="321">
        <v>2</v>
      </c>
    </row>
    <row r="31" ht="18.75" customHeight="1" spans="1:7">
      <c r="A31" s="42"/>
      <c r="B31" s="42"/>
      <c r="C31" s="42"/>
      <c r="D31" s="42"/>
      <c r="E31" s="320" t="s">
        <v>103</v>
      </c>
      <c r="F31" s="14" t="s">
        <v>57</v>
      </c>
      <c r="G31" s="321">
        <v>2</v>
      </c>
    </row>
    <row r="32" ht="18.75" customHeight="1" spans="1:7">
      <c r="A32" s="42"/>
      <c r="B32" s="42"/>
      <c r="C32" s="42"/>
      <c r="D32" s="42"/>
      <c r="E32" s="320" t="s">
        <v>105</v>
      </c>
      <c r="F32" s="14" t="s">
        <v>57</v>
      </c>
      <c r="G32" s="321">
        <v>2</v>
      </c>
    </row>
    <row r="33" ht="18.75" customHeight="1" spans="1:7">
      <c r="A33" s="42"/>
      <c r="B33" s="42"/>
      <c r="C33" s="42"/>
      <c r="D33" s="42"/>
      <c r="E33" s="320" t="s">
        <v>100</v>
      </c>
      <c r="F33" s="14" t="s">
        <v>57</v>
      </c>
      <c r="G33" s="321">
        <v>2</v>
      </c>
    </row>
    <row r="34" ht="18.75" customHeight="1" spans="1:7">
      <c r="A34" s="42"/>
      <c r="B34" s="320" t="s">
        <v>106</v>
      </c>
      <c r="C34" s="18">
        <v>2024284110</v>
      </c>
      <c r="D34" s="320" t="s">
        <v>107</v>
      </c>
      <c r="E34" s="14" t="s">
        <v>108</v>
      </c>
      <c r="F34" s="14" t="s">
        <v>63</v>
      </c>
      <c r="G34" s="18">
        <v>2</v>
      </c>
    </row>
    <row r="35" ht="18.75" customHeight="1" spans="1:7">
      <c r="A35" s="42"/>
      <c r="B35" s="42"/>
      <c r="C35" s="42"/>
      <c r="D35" s="42"/>
      <c r="E35" s="14" t="s">
        <v>109</v>
      </c>
      <c r="F35" s="14" t="s">
        <v>79</v>
      </c>
      <c r="G35" s="18">
        <v>3</v>
      </c>
    </row>
    <row r="36" ht="18.75" customHeight="1" spans="1:7">
      <c r="A36" s="42"/>
      <c r="B36" s="320" t="s">
        <v>110</v>
      </c>
      <c r="C36" s="18">
        <v>2024284338</v>
      </c>
      <c r="D36" s="320" t="s">
        <v>111</v>
      </c>
      <c r="E36" s="14" t="s">
        <v>112</v>
      </c>
      <c r="F36" s="14" t="s">
        <v>79</v>
      </c>
      <c r="G36" s="18">
        <v>2</v>
      </c>
    </row>
    <row r="37" ht="18.75" customHeight="1" spans="1:7">
      <c r="A37" s="42"/>
      <c r="B37" s="42"/>
      <c r="C37" s="42"/>
      <c r="D37" s="42"/>
      <c r="E37" s="14" t="s">
        <v>113</v>
      </c>
      <c r="F37" s="14" t="s">
        <v>67</v>
      </c>
      <c r="G37" s="18">
        <v>2</v>
      </c>
    </row>
    <row r="38" ht="18.75" customHeight="1" spans="1:7">
      <c r="A38" s="42"/>
      <c r="B38" s="42"/>
      <c r="C38" s="42"/>
      <c r="D38" s="42"/>
      <c r="E38" s="14" t="s">
        <v>114</v>
      </c>
      <c r="F38" s="14" t="s">
        <v>52</v>
      </c>
      <c r="G38" s="18">
        <v>2</v>
      </c>
    </row>
    <row r="39" ht="18.75" customHeight="1" spans="1:7">
      <c r="A39" s="42"/>
      <c r="B39" s="42"/>
      <c r="C39" s="42"/>
      <c r="D39" s="42"/>
      <c r="E39" s="14" t="s">
        <v>113</v>
      </c>
      <c r="F39" s="14" t="s">
        <v>52</v>
      </c>
      <c r="G39" s="18">
        <v>2</v>
      </c>
    </row>
    <row r="40" ht="18.75" customHeight="1" spans="1:7">
      <c r="A40" s="42"/>
      <c r="B40" s="42"/>
      <c r="C40" s="42"/>
      <c r="D40" s="42"/>
      <c r="E40" s="14" t="s">
        <v>115</v>
      </c>
      <c r="F40" s="14" t="s">
        <v>54</v>
      </c>
      <c r="G40" s="18">
        <v>3</v>
      </c>
    </row>
    <row r="41" ht="18.75" customHeight="1" spans="1:7">
      <c r="A41" s="42"/>
      <c r="B41" s="42"/>
      <c r="C41" s="42"/>
      <c r="D41" s="42"/>
      <c r="E41" s="14" t="s">
        <v>109</v>
      </c>
      <c r="F41" s="14" t="s">
        <v>54</v>
      </c>
      <c r="G41" s="18">
        <v>3</v>
      </c>
    </row>
    <row r="42" ht="18.75" customHeight="1" spans="1:7">
      <c r="A42" s="42"/>
      <c r="B42" s="42"/>
      <c r="C42" s="18">
        <v>2024284319</v>
      </c>
      <c r="D42" s="320" t="s">
        <v>116</v>
      </c>
      <c r="E42" s="14" t="s">
        <v>112</v>
      </c>
      <c r="F42" s="14" t="s">
        <v>79</v>
      </c>
      <c r="G42" s="18">
        <v>3</v>
      </c>
    </row>
    <row r="43" ht="18.75" customHeight="1" spans="1:7">
      <c r="A43" s="42"/>
      <c r="B43" s="42"/>
      <c r="C43" s="18">
        <v>2024284331</v>
      </c>
      <c r="D43" s="320" t="s">
        <v>117</v>
      </c>
      <c r="E43" s="14" t="s">
        <v>113</v>
      </c>
      <c r="F43" s="14" t="s">
        <v>67</v>
      </c>
      <c r="G43" s="18">
        <v>2</v>
      </c>
    </row>
    <row r="44" ht="18.75" customHeight="1" spans="1:7">
      <c r="A44" s="42"/>
      <c r="B44" s="42"/>
      <c r="C44" s="18">
        <v>2024284327</v>
      </c>
      <c r="D44" s="320" t="s">
        <v>118</v>
      </c>
      <c r="E44" s="14" t="s">
        <v>115</v>
      </c>
      <c r="F44" s="14" t="s">
        <v>54</v>
      </c>
      <c r="G44" s="18">
        <v>3</v>
      </c>
    </row>
    <row r="45" ht="18.75" customHeight="1" spans="1:7">
      <c r="A45" s="42"/>
      <c r="B45" s="42"/>
      <c r="C45" s="42"/>
      <c r="D45" s="42"/>
      <c r="E45" s="320" t="s">
        <v>109</v>
      </c>
      <c r="F45" s="320" t="s">
        <v>54</v>
      </c>
      <c r="G45" s="321">
        <v>3</v>
      </c>
    </row>
    <row r="46" ht="18.75" customHeight="1" spans="1:7">
      <c r="A46" s="42"/>
      <c r="B46" s="42"/>
      <c r="C46" s="321">
        <v>2024284315</v>
      </c>
      <c r="D46" s="320" t="s">
        <v>119</v>
      </c>
      <c r="E46" s="320" t="s">
        <v>109</v>
      </c>
      <c r="F46" s="320" t="s">
        <v>54</v>
      </c>
      <c r="G46" s="321">
        <v>3</v>
      </c>
    </row>
    <row r="47" ht="18.75" customHeight="1" spans="1:7">
      <c r="A47" s="42"/>
      <c r="B47" s="320" t="s">
        <v>120</v>
      </c>
      <c r="C47" s="321">
        <v>2024283420</v>
      </c>
      <c r="D47" s="320" t="s">
        <v>121</v>
      </c>
      <c r="E47" s="320" t="s">
        <v>122</v>
      </c>
      <c r="F47" s="320" t="s">
        <v>57</v>
      </c>
      <c r="G47" s="321">
        <v>2</v>
      </c>
    </row>
    <row r="48" ht="18.75" customHeight="1" spans="1:7">
      <c r="A48" s="42"/>
      <c r="B48" s="42"/>
      <c r="C48" s="321">
        <v>2024283424</v>
      </c>
      <c r="D48" s="320" t="s">
        <v>123</v>
      </c>
      <c r="E48" s="320" t="s">
        <v>122</v>
      </c>
      <c r="F48" s="320" t="s">
        <v>57</v>
      </c>
      <c r="G48" s="321">
        <v>2</v>
      </c>
    </row>
    <row r="49" ht="18.75" customHeight="1" spans="1:7">
      <c r="A49" s="42"/>
      <c r="B49" s="320" t="s">
        <v>124</v>
      </c>
      <c r="C49" s="321">
        <v>2024283313</v>
      </c>
      <c r="D49" s="320" t="s">
        <v>125</v>
      </c>
      <c r="E49" s="320" t="s">
        <v>126</v>
      </c>
      <c r="F49" s="320" t="s">
        <v>57</v>
      </c>
      <c r="G49" s="321">
        <v>2</v>
      </c>
    </row>
    <row r="50" ht="18.75" customHeight="1" spans="1:7">
      <c r="A50" s="42"/>
      <c r="B50" s="42"/>
      <c r="C50" s="321">
        <v>2024283306</v>
      </c>
      <c r="D50" s="320" t="s">
        <v>127</v>
      </c>
      <c r="E50" s="320" t="s">
        <v>126</v>
      </c>
      <c r="F50" s="320" t="s">
        <v>57</v>
      </c>
      <c r="G50" s="321">
        <v>2</v>
      </c>
    </row>
    <row r="51" ht="18.75" customHeight="1" spans="1:7">
      <c r="A51" s="42"/>
      <c r="B51" s="320" t="s">
        <v>128</v>
      </c>
      <c r="C51" s="321">
        <v>2023283317</v>
      </c>
      <c r="D51" s="320" t="s">
        <v>129</v>
      </c>
      <c r="E51" s="320" t="s">
        <v>130</v>
      </c>
      <c r="F51" s="320" t="s">
        <v>67</v>
      </c>
      <c r="G51" s="321">
        <v>2</v>
      </c>
    </row>
    <row r="52" ht="18.75" customHeight="1" spans="1:7">
      <c r="A52" s="42"/>
      <c r="B52" s="42"/>
      <c r="C52" s="42"/>
      <c r="D52" s="42"/>
      <c r="E52" s="320" t="s">
        <v>131</v>
      </c>
      <c r="F52" s="320" t="s">
        <v>132</v>
      </c>
      <c r="G52" s="321">
        <v>3</v>
      </c>
    </row>
    <row r="53" ht="18.75" customHeight="1" spans="1:7">
      <c r="A53" s="42"/>
      <c r="B53" s="42"/>
      <c r="C53" s="321">
        <v>2023283318</v>
      </c>
      <c r="D53" s="320" t="s">
        <v>133</v>
      </c>
      <c r="E53" s="320" t="s">
        <v>130</v>
      </c>
      <c r="F53" s="320" t="s">
        <v>67</v>
      </c>
      <c r="G53" s="321">
        <v>2</v>
      </c>
    </row>
    <row r="54" ht="18.75" customHeight="1" spans="1:7">
      <c r="A54" s="42"/>
      <c r="B54" s="42"/>
      <c r="C54" s="42"/>
      <c r="D54" s="42"/>
      <c r="E54" s="320" t="s">
        <v>131</v>
      </c>
      <c r="F54" s="320" t="s">
        <v>132</v>
      </c>
      <c r="G54" s="321">
        <v>3</v>
      </c>
    </row>
    <row r="55" ht="18.75" customHeight="1" spans="1:7">
      <c r="A55" s="42"/>
      <c r="B55" s="42"/>
      <c r="C55" s="42"/>
      <c r="D55" s="42"/>
      <c r="E55" s="320" t="s">
        <v>134</v>
      </c>
      <c r="F55" s="320" t="s">
        <v>52</v>
      </c>
      <c r="G55" s="321">
        <v>2</v>
      </c>
    </row>
    <row r="56" ht="18.75" customHeight="1" spans="1:7">
      <c r="A56" s="42"/>
      <c r="B56" s="42"/>
      <c r="C56" s="321">
        <v>2023283342</v>
      </c>
      <c r="D56" s="320" t="s">
        <v>135</v>
      </c>
      <c r="E56" s="320" t="s">
        <v>130</v>
      </c>
      <c r="F56" s="320" t="s">
        <v>67</v>
      </c>
      <c r="G56" s="321">
        <v>2</v>
      </c>
    </row>
    <row r="57" ht="18.75" customHeight="1" spans="1:7">
      <c r="A57" s="42"/>
      <c r="B57" s="42"/>
      <c r="C57" s="42"/>
      <c r="D57" s="42"/>
      <c r="E57" s="320" t="s">
        <v>131</v>
      </c>
      <c r="F57" s="320" t="s">
        <v>132</v>
      </c>
      <c r="G57" s="321">
        <v>3</v>
      </c>
    </row>
    <row r="58" ht="18.75" customHeight="1" spans="1:7">
      <c r="A58" s="42"/>
      <c r="B58" s="42"/>
      <c r="C58" s="42"/>
      <c r="D58" s="42"/>
      <c r="E58" s="320" t="s">
        <v>134</v>
      </c>
      <c r="F58" s="320" t="s">
        <v>52</v>
      </c>
      <c r="G58" s="321">
        <v>2</v>
      </c>
    </row>
    <row r="59" ht="18.75" customHeight="1" spans="1:7">
      <c r="A59" s="42"/>
      <c r="B59" s="320" t="s">
        <v>136</v>
      </c>
      <c r="C59" s="321">
        <v>2023283437</v>
      </c>
      <c r="D59" s="320" t="s">
        <v>137</v>
      </c>
      <c r="E59" s="320" t="s">
        <v>134</v>
      </c>
      <c r="F59" s="320" t="s">
        <v>52</v>
      </c>
      <c r="G59" s="321">
        <v>2</v>
      </c>
    </row>
    <row r="60" ht="18.75" customHeight="1" spans="1:7">
      <c r="A60" s="42"/>
      <c r="B60" s="320" t="s">
        <v>138</v>
      </c>
      <c r="C60" s="321">
        <v>2023283529</v>
      </c>
      <c r="D60" s="320" t="s">
        <v>139</v>
      </c>
      <c r="E60" s="320" t="s">
        <v>134</v>
      </c>
      <c r="F60" s="320" t="s">
        <v>63</v>
      </c>
      <c r="G60" s="321">
        <v>2</v>
      </c>
    </row>
    <row r="61" ht="18.75" customHeight="1" spans="1:7">
      <c r="A61" s="42"/>
      <c r="B61" s="42"/>
      <c r="C61" s="42"/>
      <c r="D61" s="42"/>
      <c r="E61" s="320" t="s">
        <v>140</v>
      </c>
      <c r="F61" s="320" t="s">
        <v>79</v>
      </c>
      <c r="G61" s="321">
        <v>3</v>
      </c>
    </row>
    <row r="62" ht="18.75" customHeight="1" spans="1:7">
      <c r="A62" s="42"/>
      <c r="B62" s="42"/>
      <c r="C62" s="321">
        <v>2023283513</v>
      </c>
      <c r="D62" s="320" t="s">
        <v>141</v>
      </c>
      <c r="E62" s="320" t="s">
        <v>131</v>
      </c>
      <c r="F62" s="320" t="s">
        <v>54</v>
      </c>
      <c r="G62" s="321">
        <v>3</v>
      </c>
    </row>
    <row r="63" ht="18.75" customHeight="1" spans="1:7">
      <c r="A63" s="42"/>
      <c r="B63" s="320" t="s">
        <v>142</v>
      </c>
      <c r="C63" s="321">
        <v>2023283613</v>
      </c>
      <c r="D63" s="320" t="s">
        <v>143</v>
      </c>
      <c r="E63" s="320" t="s">
        <v>144</v>
      </c>
      <c r="F63" s="320" t="s">
        <v>63</v>
      </c>
      <c r="G63" s="321">
        <v>2</v>
      </c>
    </row>
    <row r="64" ht="18.75" customHeight="1" spans="1:7">
      <c r="A64" s="42"/>
      <c r="B64" s="42"/>
      <c r="C64" s="42"/>
      <c r="D64" s="42"/>
      <c r="E64" s="320" t="s">
        <v>145</v>
      </c>
      <c r="F64" s="320" t="s">
        <v>132</v>
      </c>
      <c r="G64" s="321">
        <v>3</v>
      </c>
    </row>
    <row r="65" ht="18.75" customHeight="1" spans="1:7">
      <c r="A65" s="42"/>
      <c r="B65" s="320" t="s">
        <v>146</v>
      </c>
      <c r="C65" s="321">
        <v>2023283722</v>
      </c>
      <c r="D65" s="320" t="s">
        <v>147</v>
      </c>
      <c r="E65" s="320" t="s">
        <v>148</v>
      </c>
      <c r="F65" s="320" t="s">
        <v>95</v>
      </c>
      <c r="G65" s="321">
        <v>3</v>
      </c>
    </row>
    <row r="66" ht="18.75" customHeight="1" spans="1:7">
      <c r="A66" s="42"/>
      <c r="B66" s="42"/>
      <c r="C66" s="42"/>
      <c r="D66" s="42"/>
      <c r="E66" s="320" t="s">
        <v>144</v>
      </c>
      <c r="F66" s="320" t="s">
        <v>52</v>
      </c>
      <c r="G66" s="321">
        <v>2</v>
      </c>
    </row>
    <row r="67" ht="18.75" customHeight="1" spans="1:7">
      <c r="A67" s="42"/>
      <c r="B67" s="42"/>
      <c r="C67" s="42"/>
      <c r="D67" s="42"/>
      <c r="E67" s="320" t="s">
        <v>113</v>
      </c>
      <c r="F67" s="320" t="s">
        <v>95</v>
      </c>
      <c r="G67" s="321">
        <v>3</v>
      </c>
    </row>
    <row r="68" ht="18.75" customHeight="1" spans="1:7">
      <c r="A68" s="42"/>
      <c r="B68" s="42"/>
      <c r="C68" s="321">
        <v>2023283721</v>
      </c>
      <c r="D68" s="320" t="s">
        <v>149</v>
      </c>
      <c r="E68" s="320" t="s">
        <v>150</v>
      </c>
      <c r="F68" s="320" t="s">
        <v>57</v>
      </c>
      <c r="G68" s="321">
        <v>2</v>
      </c>
    </row>
    <row r="69" ht="18.75" customHeight="1" spans="1:7">
      <c r="A69" s="42"/>
      <c r="B69" s="42"/>
      <c r="C69" s="42"/>
      <c r="D69" s="42"/>
      <c r="E69" s="320" t="s">
        <v>145</v>
      </c>
      <c r="F69" s="320" t="s">
        <v>54</v>
      </c>
      <c r="G69" s="321">
        <v>3</v>
      </c>
    </row>
    <row r="70" ht="18.75" customHeight="1" spans="1:7">
      <c r="A70" s="42"/>
      <c r="B70" s="320" t="s">
        <v>151</v>
      </c>
      <c r="C70" s="321">
        <v>2024273141</v>
      </c>
      <c r="D70" s="320" t="s">
        <v>152</v>
      </c>
      <c r="E70" s="320" t="s">
        <v>153</v>
      </c>
      <c r="F70" s="320" t="s">
        <v>63</v>
      </c>
      <c r="G70" s="321">
        <v>2</v>
      </c>
    </row>
    <row r="71" ht="18.75" customHeight="1" spans="1:7">
      <c r="A71" s="42"/>
      <c r="B71" s="42"/>
      <c r="C71" s="42"/>
      <c r="D71" s="42"/>
      <c r="E71" s="320" t="s">
        <v>154</v>
      </c>
      <c r="F71" s="320" t="s">
        <v>52</v>
      </c>
      <c r="G71" s="321">
        <v>2</v>
      </c>
    </row>
    <row r="72" ht="18.75" customHeight="1" spans="1:7">
      <c r="A72" s="42"/>
      <c r="B72" s="42"/>
      <c r="C72" s="321">
        <v>2024273123</v>
      </c>
      <c r="D72" s="320" t="s">
        <v>155</v>
      </c>
      <c r="E72" s="320" t="s">
        <v>96</v>
      </c>
      <c r="F72" s="320" t="s">
        <v>132</v>
      </c>
      <c r="G72" s="321">
        <v>3</v>
      </c>
    </row>
    <row r="73" ht="18.75" customHeight="1" spans="1:7">
      <c r="A73" s="42"/>
      <c r="B73" s="42"/>
      <c r="C73" s="321">
        <v>2024273127</v>
      </c>
      <c r="D73" s="320" t="s">
        <v>156</v>
      </c>
      <c r="E73" s="320" t="s">
        <v>157</v>
      </c>
      <c r="F73" s="320" t="s">
        <v>158</v>
      </c>
      <c r="G73" s="321">
        <v>3</v>
      </c>
    </row>
    <row r="74" ht="18.75" customHeight="1" spans="1:7">
      <c r="A74" s="42"/>
      <c r="B74" s="42"/>
      <c r="C74" s="42"/>
      <c r="D74" s="42"/>
      <c r="E74" s="320" t="s">
        <v>91</v>
      </c>
      <c r="F74" s="320" t="s">
        <v>71</v>
      </c>
      <c r="G74" s="321">
        <v>2</v>
      </c>
    </row>
    <row r="75" ht="18.75" customHeight="1" spans="1:7">
      <c r="A75" s="42"/>
      <c r="B75" s="42"/>
      <c r="C75" s="321">
        <v>2024273124</v>
      </c>
      <c r="D75" s="320" t="s">
        <v>159</v>
      </c>
      <c r="E75" s="320" t="s">
        <v>33</v>
      </c>
      <c r="F75" s="320" t="s">
        <v>57</v>
      </c>
      <c r="G75" s="321">
        <v>2</v>
      </c>
    </row>
    <row r="76" ht="18.75" customHeight="1" spans="1:7">
      <c r="A76" s="42"/>
      <c r="B76" s="42"/>
      <c r="C76" s="42"/>
      <c r="D76" s="42"/>
      <c r="E76" s="320" t="s">
        <v>160</v>
      </c>
      <c r="F76" s="320" t="s">
        <v>54</v>
      </c>
      <c r="G76" s="321">
        <v>3</v>
      </c>
    </row>
    <row r="77" ht="18.75" customHeight="1" spans="1:7">
      <c r="A77" s="42"/>
      <c r="B77" s="320" t="s">
        <v>161</v>
      </c>
      <c r="C77" s="321">
        <v>2023273111</v>
      </c>
      <c r="D77" s="320" t="s">
        <v>162</v>
      </c>
      <c r="E77" s="320" t="s">
        <v>163</v>
      </c>
      <c r="F77" s="320" t="s">
        <v>71</v>
      </c>
      <c r="G77" s="321">
        <v>2</v>
      </c>
    </row>
    <row r="78" ht="18.75" customHeight="1" spans="1:7">
      <c r="A78" s="42"/>
      <c r="B78" s="42"/>
      <c r="C78" s="42"/>
      <c r="D78" s="42"/>
      <c r="E78" s="320" t="s">
        <v>164</v>
      </c>
      <c r="F78" s="320" t="s">
        <v>158</v>
      </c>
      <c r="G78" s="321">
        <v>3</v>
      </c>
    </row>
    <row r="79" ht="18.75" customHeight="1" spans="1:7">
      <c r="A79" s="42"/>
      <c r="B79" s="42"/>
      <c r="C79" s="321">
        <v>2023273105</v>
      </c>
      <c r="D79" s="320" t="s">
        <v>165</v>
      </c>
      <c r="E79" s="320" t="s">
        <v>163</v>
      </c>
      <c r="F79" s="320" t="s">
        <v>71</v>
      </c>
      <c r="G79" s="321">
        <v>2</v>
      </c>
    </row>
    <row r="80" ht="18.75" customHeight="1" spans="1:7">
      <c r="A80" s="42"/>
      <c r="B80" s="42"/>
      <c r="C80" s="42"/>
      <c r="D80" s="42"/>
      <c r="E80" s="320" t="s">
        <v>164</v>
      </c>
      <c r="F80" s="320" t="s">
        <v>158</v>
      </c>
      <c r="G80" s="321">
        <v>3</v>
      </c>
    </row>
    <row r="81" ht="18.75" customHeight="1" spans="1:7">
      <c r="A81" s="42"/>
      <c r="B81" s="42"/>
      <c r="C81" s="321">
        <v>2023273129</v>
      </c>
      <c r="D81" s="320" t="s">
        <v>166</v>
      </c>
      <c r="E81" s="320" t="s">
        <v>163</v>
      </c>
      <c r="F81" s="320" t="s">
        <v>71</v>
      </c>
      <c r="G81" s="321">
        <v>2</v>
      </c>
    </row>
    <row r="82" ht="18.75" customHeight="1" spans="1:7">
      <c r="A82" s="42"/>
      <c r="B82" s="42"/>
      <c r="C82" s="42"/>
      <c r="D82" s="42"/>
      <c r="E82" s="320" t="s">
        <v>164</v>
      </c>
      <c r="F82" s="320" t="s">
        <v>158</v>
      </c>
      <c r="G82" s="321">
        <v>3</v>
      </c>
    </row>
    <row r="83" ht="18.75" customHeight="1" spans="1:7">
      <c r="A83" s="42"/>
      <c r="B83" s="42"/>
      <c r="C83" s="321">
        <v>2023273127</v>
      </c>
      <c r="D83" s="320" t="s">
        <v>167</v>
      </c>
      <c r="E83" s="320" t="s">
        <v>168</v>
      </c>
      <c r="F83" s="320" t="s">
        <v>95</v>
      </c>
      <c r="G83" s="321">
        <v>3</v>
      </c>
    </row>
    <row r="84" ht="18.75" customHeight="1" spans="1:7">
      <c r="A84" s="42"/>
      <c r="B84" s="42"/>
      <c r="C84" s="321">
        <v>2023273117</v>
      </c>
      <c r="D84" s="320" t="s">
        <v>169</v>
      </c>
      <c r="E84" s="320" t="s">
        <v>170</v>
      </c>
      <c r="F84" s="320" t="s">
        <v>57</v>
      </c>
      <c r="G84" s="321">
        <v>2</v>
      </c>
    </row>
    <row r="85" ht="18.75" customHeight="1" spans="1:7">
      <c r="A85" s="42"/>
      <c r="B85" s="320" t="s">
        <v>171</v>
      </c>
      <c r="C85" s="321">
        <v>2024273215</v>
      </c>
      <c r="D85" s="320" t="s">
        <v>172</v>
      </c>
      <c r="E85" s="320" t="s">
        <v>173</v>
      </c>
      <c r="F85" s="320" t="s">
        <v>52</v>
      </c>
      <c r="G85" s="321">
        <v>2</v>
      </c>
    </row>
    <row r="86" ht="18.75" customHeight="1" spans="1:7">
      <c r="A86" s="42"/>
      <c r="B86" s="42"/>
      <c r="C86" s="42"/>
      <c r="D86" s="42"/>
      <c r="E86" s="320" t="s">
        <v>40</v>
      </c>
      <c r="F86" s="320" t="s">
        <v>95</v>
      </c>
      <c r="G86" s="321">
        <v>3</v>
      </c>
    </row>
    <row r="87" ht="18.75" customHeight="1" spans="1:7">
      <c r="A87" s="42"/>
      <c r="B87" s="42"/>
      <c r="C87" s="321">
        <v>2024273205</v>
      </c>
      <c r="D87" s="320" t="s">
        <v>174</v>
      </c>
      <c r="E87" s="320" t="s">
        <v>157</v>
      </c>
      <c r="F87" s="320" t="s">
        <v>79</v>
      </c>
      <c r="G87" s="321">
        <v>3</v>
      </c>
    </row>
    <row r="88" ht="18.75" customHeight="1" spans="1:7">
      <c r="A88" s="42"/>
      <c r="B88" s="42"/>
      <c r="C88" s="42"/>
      <c r="D88" s="42"/>
      <c r="E88" s="320" t="s">
        <v>153</v>
      </c>
      <c r="F88" s="320" t="s">
        <v>63</v>
      </c>
      <c r="G88" s="321">
        <v>2</v>
      </c>
    </row>
    <row r="89" ht="18.75" customHeight="1" spans="1:7">
      <c r="A89" s="42"/>
      <c r="B89" s="42"/>
      <c r="C89" s="42"/>
      <c r="D89" s="42"/>
      <c r="E89" s="320" t="s">
        <v>175</v>
      </c>
      <c r="F89" s="320" t="s">
        <v>63</v>
      </c>
      <c r="G89" s="321">
        <v>2</v>
      </c>
    </row>
    <row r="90" ht="18.75" customHeight="1" spans="1:7">
      <c r="A90" s="42"/>
      <c r="B90" s="320" t="s">
        <v>176</v>
      </c>
      <c r="C90" s="321">
        <v>2023273235</v>
      </c>
      <c r="D90" s="320" t="s">
        <v>177</v>
      </c>
      <c r="E90" s="320" t="s">
        <v>178</v>
      </c>
      <c r="F90" s="320" t="s">
        <v>79</v>
      </c>
      <c r="G90" s="321">
        <v>3</v>
      </c>
    </row>
    <row r="91" ht="18.75" customHeight="1" spans="1:7">
      <c r="A91" s="42"/>
      <c r="B91" s="320" t="s">
        <v>179</v>
      </c>
      <c r="C91" s="321">
        <v>2025283437</v>
      </c>
      <c r="D91" s="320" t="s">
        <v>180</v>
      </c>
      <c r="E91" s="320" t="s">
        <v>181</v>
      </c>
      <c r="F91" s="320" t="s">
        <v>71</v>
      </c>
      <c r="G91" s="321">
        <v>2</v>
      </c>
    </row>
    <row r="92" ht="18.75" customHeight="1" spans="1:7">
      <c r="A92" s="42"/>
      <c r="B92" s="42"/>
      <c r="C92" s="42"/>
      <c r="D92" s="42"/>
      <c r="E92" s="320" t="s">
        <v>182</v>
      </c>
      <c r="F92" s="320" t="s">
        <v>158</v>
      </c>
      <c r="G92" s="321">
        <v>3</v>
      </c>
    </row>
    <row r="93" ht="18.75" customHeight="1" spans="1:7">
      <c r="A93" s="42"/>
      <c r="B93" s="320" t="s">
        <v>183</v>
      </c>
      <c r="C93" s="321">
        <v>2025284107</v>
      </c>
      <c r="D93" s="320" t="s">
        <v>184</v>
      </c>
      <c r="E93" s="320" t="s">
        <v>154</v>
      </c>
      <c r="F93" s="320" t="s">
        <v>67</v>
      </c>
      <c r="G93" s="321">
        <v>2</v>
      </c>
    </row>
    <row r="94" ht="18.75" customHeight="1" spans="1:7">
      <c r="A94" s="42"/>
      <c r="B94" s="42"/>
      <c r="C94" s="321">
        <v>2025284130</v>
      </c>
      <c r="D94" s="320" t="s">
        <v>185</v>
      </c>
      <c r="E94" s="320" t="s">
        <v>186</v>
      </c>
      <c r="F94" s="320" t="s">
        <v>71</v>
      </c>
      <c r="G94" s="321">
        <v>2</v>
      </c>
    </row>
    <row r="95" ht="18.75" customHeight="1" spans="1:7">
      <c r="A95" s="42"/>
      <c r="B95" s="42"/>
      <c r="C95" s="42"/>
      <c r="D95" s="42"/>
      <c r="E95" s="320" t="s">
        <v>187</v>
      </c>
      <c r="F95" s="320" t="s">
        <v>71</v>
      </c>
      <c r="G95" s="321">
        <v>2</v>
      </c>
    </row>
    <row r="96" ht="18.75" customHeight="1" spans="1:7">
      <c r="A96" s="42"/>
      <c r="B96" s="320" t="s">
        <v>188</v>
      </c>
      <c r="C96" s="321">
        <v>2025273204</v>
      </c>
      <c r="D96" s="320" t="s">
        <v>189</v>
      </c>
      <c r="E96" s="320" t="s">
        <v>190</v>
      </c>
      <c r="F96" s="320" t="s">
        <v>79</v>
      </c>
      <c r="G96" s="321">
        <v>3</v>
      </c>
    </row>
    <row r="97" ht="18.75" customHeight="1" spans="1:7">
      <c r="A97" s="42"/>
      <c r="B97" s="320" t="s">
        <v>191</v>
      </c>
      <c r="C97" s="321">
        <v>2024284524</v>
      </c>
      <c r="D97" s="320" t="s">
        <v>192</v>
      </c>
      <c r="E97" s="320" t="s">
        <v>150</v>
      </c>
      <c r="F97" s="320" t="s">
        <v>63</v>
      </c>
      <c r="G97" s="321">
        <v>2</v>
      </c>
    </row>
    <row r="98" ht="18.75" customHeight="1" spans="1:7">
      <c r="A98" s="42"/>
      <c r="B98" s="42"/>
      <c r="C98" s="42"/>
      <c r="D98" s="42"/>
      <c r="E98" s="320" t="s">
        <v>193</v>
      </c>
      <c r="F98" s="320" t="s">
        <v>79</v>
      </c>
      <c r="G98" s="321">
        <v>3</v>
      </c>
    </row>
    <row r="99" ht="18.75" customHeight="1" spans="1:7">
      <c r="A99" s="42"/>
      <c r="B99" s="42"/>
      <c r="C99" s="321">
        <v>2024284515</v>
      </c>
      <c r="D99" s="320" t="s">
        <v>194</v>
      </c>
      <c r="E99" s="320" t="s">
        <v>195</v>
      </c>
      <c r="F99" s="320" t="s">
        <v>67</v>
      </c>
      <c r="G99" s="321">
        <v>2</v>
      </c>
    </row>
    <row r="100" ht="18.75" customHeight="1" spans="1:7">
      <c r="A100" s="42"/>
      <c r="B100" s="42"/>
      <c r="C100" s="42"/>
      <c r="D100" s="42"/>
      <c r="E100" s="320" t="s">
        <v>140</v>
      </c>
      <c r="F100" s="320" t="s">
        <v>132</v>
      </c>
      <c r="G100" s="321">
        <v>3</v>
      </c>
    </row>
    <row r="101" ht="18.75" customHeight="1" spans="1:7">
      <c r="A101" s="42"/>
      <c r="B101" s="42"/>
      <c r="C101" s="321">
        <v>2024284543</v>
      </c>
      <c r="D101" s="320" t="s">
        <v>196</v>
      </c>
      <c r="E101" s="320" t="s">
        <v>195</v>
      </c>
      <c r="F101" s="320" t="s">
        <v>67</v>
      </c>
      <c r="G101" s="321">
        <v>2</v>
      </c>
    </row>
    <row r="102" ht="18.75" customHeight="1" spans="1:7">
      <c r="A102" s="42"/>
      <c r="B102" s="42"/>
      <c r="C102" s="42"/>
      <c r="D102" s="42"/>
      <c r="E102" s="320" t="s">
        <v>140</v>
      </c>
      <c r="F102" s="320" t="s">
        <v>132</v>
      </c>
      <c r="G102" s="321">
        <v>3</v>
      </c>
    </row>
    <row r="103" ht="18.75" customHeight="1" spans="1:7">
      <c r="A103" s="42"/>
      <c r="B103" s="42"/>
      <c r="C103" s="321">
        <v>2024284527</v>
      </c>
      <c r="D103" s="320" t="s">
        <v>197</v>
      </c>
      <c r="E103" s="320" t="s">
        <v>198</v>
      </c>
      <c r="F103" s="320" t="s">
        <v>57</v>
      </c>
      <c r="G103" s="321">
        <v>2</v>
      </c>
    </row>
    <row r="104" ht="18.75" customHeight="1" spans="1:7">
      <c r="A104" s="42"/>
      <c r="B104" s="320" t="s">
        <v>199</v>
      </c>
      <c r="C104" s="321">
        <v>2024284432</v>
      </c>
      <c r="D104" s="320" t="s">
        <v>200</v>
      </c>
      <c r="E104" s="320" t="s">
        <v>201</v>
      </c>
      <c r="F104" s="320" t="s">
        <v>71</v>
      </c>
      <c r="G104" s="321">
        <v>2</v>
      </c>
    </row>
    <row r="105" ht="18.75" customHeight="1" spans="1:7">
      <c r="A105" s="42"/>
      <c r="B105" s="42"/>
      <c r="C105" s="42"/>
      <c r="D105" s="42"/>
      <c r="E105" s="320" t="s">
        <v>202</v>
      </c>
      <c r="F105" s="320" t="s">
        <v>71</v>
      </c>
      <c r="G105" s="321">
        <v>2</v>
      </c>
    </row>
    <row r="106" ht="18.75" customHeight="1" spans="1:7">
      <c r="A106" s="42"/>
      <c r="B106" s="42"/>
      <c r="C106" s="321">
        <v>2024284423</v>
      </c>
      <c r="D106" s="320" t="s">
        <v>203</v>
      </c>
      <c r="E106" s="320" t="s">
        <v>201</v>
      </c>
      <c r="F106" s="320" t="s">
        <v>71</v>
      </c>
      <c r="G106" s="321">
        <v>2</v>
      </c>
    </row>
    <row r="107" ht="18.75" customHeight="1" spans="1:7">
      <c r="A107" s="42"/>
      <c r="B107" s="42"/>
      <c r="C107" s="42"/>
      <c r="D107" s="42"/>
      <c r="E107" s="320" t="s">
        <v>202</v>
      </c>
      <c r="F107" s="320" t="s">
        <v>71</v>
      </c>
      <c r="G107" s="321">
        <v>2</v>
      </c>
    </row>
    <row r="108" ht="18.75" customHeight="1" spans="1:7">
      <c r="A108" s="322" t="s">
        <v>4</v>
      </c>
      <c r="B108" s="14" t="s">
        <v>204</v>
      </c>
      <c r="C108" s="18">
        <v>2023293217</v>
      </c>
      <c r="D108" s="14" t="s">
        <v>205</v>
      </c>
      <c r="E108" s="14" t="s">
        <v>206</v>
      </c>
      <c r="F108" s="14" t="s">
        <v>57</v>
      </c>
      <c r="G108" s="18">
        <v>5</v>
      </c>
    </row>
    <row r="109" ht="18.75" customHeight="1" spans="1:7">
      <c r="A109" s="206"/>
      <c r="B109" s="42"/>
      <c r="C109" s="42"/>
      <c r="D109" s="42"/>
      <c r="E109" s="14" t="s">
        <v>207</v>
      </c>
      <c r="F109" s="14" t="s">
        <v>57</v>
      </c>
      <c r="G109" s="42"/>
    </row>
    <row r="110" ht="18.75" customHeight="1" spans="1:7">
      <c r="A110" s="206"/>
      <c r="B110" s="42"/>
      <c r="C110" s="18">
        <v>2023293218</v>
      </c>
      <c r="D110" s="14" t="s">
        <v>208</v>
      </c>
      <c r="E110" s="14" t="s">
        <v>206</v>
      </c>
      <c r="F110" s="14" t="s">
        <v>57</v>
      </c>
      <c r="G110" s="18">
        <v>5</v>
      </c>
    </row>
    <row r="111" ht="18.75" customHeight="1" spans="1:7">
      <c r="A111" s="206"/>
      <c r="B111" s="42"/>
      <c r="C111" s="42"/>
      <c r="D111" s="42"/>
      <c r="E111" s="14" t="s">
        <v>207</v>
      </c>
      <c r="F111" s="14" t="s">
        <v>57</v>
      </c>
      <c r="G111" s="42"/>
    </row>
    <row r="112" ht="18.75" customHeight="1" spans="1:7">
      <c r="A112" s="206"/>
      <c r="B112" s="14" t="s">
        <v>209</v>
      </c>
      <c r="C112" s="18">
        <v>2023303313</v>
      </c>
      <c r="D112" s="14" t="s">
        <v>210</v>
      </c>
      <c r="E112" s="14" t="s">
        <v>211</v>
      </c>
      <c r="F112" s="14" t="s">
        <v>57</v>
      </c>
      <c r="G112" s="18">
        <v>6</v>
      </c>
    </row>
    <row r="113" ht="18.75" customHeight="1" spans="1:7">
      <c r="A113" s="206"/>
      <c r="B113" s="42"/>
      <c r="C113" s="42"/>
      <c r="D113" s="42"/>
      <c r="E113" s="14" t="s">
        <v>212</v>
      </c>
      <c r="F113" s="14" t="s">
        <v>57</v>
      </c>
      <c r="G113" s="42"/>
    </row>
    <row r="114" ht="18.75" customHeight="1" spans="1:7">
      <c r="A114" s="206"/>
      <c r="B114" s="42"/>
      <c r="C114" s="42"/>
      <c r="D114" s="42"/>
      <c r="E114" s="14" t="s">
        <v>213</v>
      </c>
      <c r="F114" s="14" t="s">
        <v>57</v>
      </c>
      <c r="G114" s="42"/>
    </row>
    <row r="115" ht="18.75" customHeight="1" spans="1:7">
      <c r="A115" s="206"/>
      <c r="B115" s="42"/>
      <c r="C115" s="18">
        <v>2023303337</v>
      </c>
      <c r="D115" s="14" t="s">
        <v>214</v>
      </c>
      <c r="E115" s="14" t="s">
        <v>211</v>
      </c>
      <c r="F115" s="14" t="s">
        <v>57</v>
      </c>
      <c r="G115" s="18">
        <v>6</v>
      </c>
    </row>
    <row r="116" ht="18.75" customHeight="1" spans="1:7">
      <c r="A116" s="206"/>
      <c r="B116" s="42"/>
      <c r="C116" s="42"/>
      <c r="D116" s="42"/>
      <c r="E116" s="14" t="s">
        <v>212</v>
      </c>
      <c r="F116" s="14" t="s">
        <v>57</v>
      </c>
      <c r="G116" s="42"/>
    </row>
    <row r="117" ht="18.75" customHeight="1" spans="1:7">
      <c r="A117" s="206"/>
      <c r="B117" s="42"/>
      <c r="C117" s="42"/>
      <c r="D117" s="42"/>
      <c r="E117" s="14" t="s">
        <v>213</v>
      </c>
      <c r="F117" s="14" t="s">
        <v>57</v>
      </c>
      <c r="G117" s="42"/>
    </row>
    <row r="118" ht="18.75" customHeight="1" spans="1:7">
      <c r="A118" s="206"/>
      <c r="B118" s="42"/>
      <c r="C118" s="18">
        <v>2023303340</v>
      </c>
      <c r="D118" s="14" t="s">
        <v>215</v>
      </c>
      <c r="E118" s="14" t="s">
        <v>211</v>
      </c>
      <c r="F118" s="14" t="s">
        <v>57</v>
      </c>
      <c r="G118" s="18">
        <v>6</v>
      </c>
    </row>
    <row r="119" ht="18.75" customHeight="1" spans="1:7">
      <c r="A119" s="206"/>
      <c r="B119" s="42"/>
      <c r="C119" s="42"/>
      <c r="D119" s="42"/>
      <c r="E119" s="14" t="s">
        <v>212</v>
      </c>
      <c r="F119" s="14" t="s">
        <v>57</v>
      </c>
      <c r="G119" s="42"/>
    </row>
    <row r="120" ht="18.75" customHeight="1" spans="1:7">
      <c r="A120" s="206"/>
      <c r="B120" s="42"/>
      <c r="C120" s="42"/>
      <c r="D120" s="42"/>
      <c r="E120" s="14" t="s">
        <v>213</v>
      </c>
      <c r="F120" s="14" t="s">
        <v>57</v>
      </c>
      <c r="G120" s="42"/>
    </row>
    <row r="121" ht="18.75" customHeight="1" spans="1:7">
      <c r="A121" s="206"/>
      <c r="B121" s="42"/>
      <c r="C121" s="18">
        <v>2023303339</v>
      </c>
      <c r="D121" s="14" t="s">
        <v>216</v>
      </c>
      <c r="E121" s="14" t="s">
        <v>211</v>
      </c>
      <c r="F121" s="14" t="s">
        <v>57</v>
      </c>
      <c r="G121" s="18">
        <v>6</v>
      </c>
    </row>
    <row r="122" ht="18.75" customHeight="1" spans="1:7">
      <c r="A122" s="206"/>
      <c r="B122" s="42"/>
      <c r="C122" s="42"/>
      <c r="D122" s="42"/>
      <c r="E122" s="14" t="s">
        <v>212</v>
      </c>
      <c r="F122" s="14" t="s">
        <v>57</v>
      </c>
      <c r="G122" s="42"/>
    </row>
    <row r="123" ht="18.75" customHeight="1" spans="1:7">
      <c r="A123" s="206"/>
      <c r="B123" s="42"/>
      <c r="C123" s="42"/>
      <c r="D123" s="42"/>
      <c r="E123" s="14" t="s">
        <v>213</v>
      </c>
      <c r="F123" s="14" t="s">
        <v>57</v>
      </c>
      <c r="G123" s="42"/>
    </row>
    <row r="124" ht="18.75" customHeight="1" spans="1:7">
      <c r="A124" s="206"/>
      <c r="B124" s="42"/>
      <c r="C124" s="18">
        <v>2023303331</v>
      </c>
      <c r="D124" s="14" t="s">
        <v>217</v>
      </c>
      <c r="E124" s="14" t="s">
        <v>211</v>
      </c>
      <c r="F124" s="14" t="s">
        <v>57</v>
      </c>
      <c r="G124" s="18">
        <v>6</v>
      </c>
    </row>
    <row r="125" ht="18.75" customHeight="1" spans="1:7">
      <c r="A125" s="206"/>
      <c r="B125" s="42"/>
      <c r="C125" s="42"/>
      <c r="D125" s="42"/>
      <c r="E125" s="14" t="s">
        <v>212</v>
      </c>
      <c r="F125" s="14" t="s">
        <v>57</v>
      </c>
      <c r="G125" s="42"/>
    </row>
    <row r="126" ht="18.75" customHeight="1" spans="1:7">
      <c r="A126" s="206"/>
      <c r="B126" s="42"/>
      <c r="C126" s="42"/>
      <c r="D126" s="42"/>
      <c r="E126" s="14" t="s">
        <v>213</v>
      </c>
      <c r="F126" s="14" t="s">
        <v>57</v>
      </c>
      <c r="G126" s="42"/>
    </row>
    <row r="127" ht="18.75" customHeight="1" spans="1:7">
      <c r="A127" s="206"/>
      <c r="B127" s="42"/>
      <c r="C127" s="18">
        <v>2023303305</v>
      </c>
      <c r="D127" s="14" t="s">
        <v>218</v>
      </c>
      <c r="E127" s="14" t="s">
        <v>211</v>
      </c>
      <c r="F127" s="14" t="s">
        <v>57</v>
      </c>
      <c r="G127" s="18">
        <v>6</v>
      </c>
    </row>
    <row r="128" ht="18.75" customHeight="1" spans="1:7">
      <c r="A128" s="206"/>
      <c r="B128" s="42"/>
      <c r="C128" s="42"/>
      <c r="D128" s="42"/>
      <c r="E128" s="14" t="s">
        <v>212</v>
      </c>
      <c r="F128" s="14" t="s">
        <v>57</v>
      </c>
      <c r="G128" s="42"/>
    </row>
    <row r="129" ht="18.75" customHeight="1" spans="1:7">
      <c r="A129" s="206"/>
      <c r="B129" s="42"/>
      <c r="C129" s="42"/>
      <c r="D129" s="42"/>
      <c r="E129" s="14" t="s">
        <v>213</v>
      </c>
      <c r="F129" s="14" t="s">
        <v>57</v>
      </c>
      <c r="G129" s="42"/>
    </row>
    <row r="130" ht="18.75" customHeight="1" spans="1:7">
      <c r="A130" s="206"/>
      <c r="B130" s="42"/>
      <c r="C130" s="18">
        <v>2023303315</v>
      </c>
      <c r="D130" s="14" t="s">
        <v>219</v>
      </c>
      <c r="E130" s="14" t="s">
        <v>211</v>
      </c>
      <c r="F130" s="14" t="s">
        <v>57</v>
      </c>
      <c r="G130" s="18">
        <v>6</v>
      </c>
    </row>
    <row r="131" ht="18.75" customHeight="1" spans="1:7">
      <c r="A131" s="206"/>
      <c r="B131" s="42"/>
      <c r="C131" s="42"/>
      <c r="D131" s="42"/>
      <c r="E131" s="14" t="s">
        <v>212</v>
      </c>
      <c r="F131" s="14" t="s">
        <v>57</v>
      </c>
      <c r="G131" s="42"/>
    </row>
    <row r="132" ht="18.75" customHeight="1" spans="1:7">
      <c r="A132" s="206"/>
      <c r="B132" s="42"/>
      <c r="C132" s="42"/>
      <c r="D132" s="42"/>
      <c r="E132" s="14" t="s">
        <v>213</v>
      </c>
      <c r="F132" s="14" t="s">
        <v>57</v>
      </c>
      <c r="G132" s="42"/>
    </row>
    <row r="133" ht="18.75" customHeight="1" spans="1:7">
      <c r="A133" s="206"/>
      <c r="B133" s="42"/>
      <c r="C133" s="18">
        <v>2023303308</v>
      </c>
      <c r="D133" s="14" t="s">
        <v>220</v>
      </c>
      <c r="E133" s="14" t="s">
        <v>211</v>
      </c>
      <c r="F133" s="14" t="s">
        <v>57</v>
      </c>
      <c r="G133" s="18">
        <v>6</v>
      </c>
    </row>
    <row r="134" ht="18.75" customHeight="1" spans="1:7">
      <c r="A134" s="206"/>
      <c r="B134" s="42"/>
      <c r="C134" s="42"/>
      <c r="D134" s="42"/>
      <c r="E134" s="14" t="s">
        <v>213</v>
      </c>
      <c r="F134" s="14" t="s">
        <v>57</v>
      </c>
      <c r="G134" s="42"/>
    </row>
    <row r="135" ht="18.75" customHeight="1" spans="1:7">
      <c r="A135" s="206"/>
      <c r="B135" s="42"/>
      <c r="C135" s="42"/>
      <c r="D135" s="42"/>
      <c r="E135" s="14" t="s">
        <v>212</v>
      </c>
      <c r="F135" s="14" t="s">
        <v>57</v>
      </c>
      <c r="G135" s="42"/>
    </row>
    <row r="136" ht="18.75" customHeight="1" spans="1:7">
      <c r="A136" s="206"/>
      <c r="B136" s="42"/>
      <c r="C136" s="18">
        <v>2023303314</v>
      </c>
      <c r="D136" s="14" t="s">
        <v>221</v>
      </c>
      <c r="E136" s="14" t="s">
        <v>211</v>
      </c>
      <c r="F136" s="14" t="s">
        <v>57</v>
      </c>
      <c r="G136" s="18">
        <v>6</v>
      </c>
    </row>
    <row r="137" ht="18.75" customHeight="1" spans="1:7">
      <c r="A137" s="206"/>
      <c r="B137" s="42"/>
      <c r="C137" s="42"/>
      <c r="D137" s="42"/>
      <c r="E137" s="14" t="s">
        <v>212</v>
      </c>
      <c r="F137" s="14" t="s">
        <v>57</v>
      </c>
      <c r="G137" s="42"/>
    </row>
    <row r="138" ht="18.75" customHeight="1" spans="1:7">
      <c r="A138" s="206"/>
      <c r="B138" s="42"/>
      <c r="C138" s="42"/>
      <c r="D138" s="42"/>
      <c r="E138" s="14" t="s">
        <v>213</v>
      </c>
      <c r="F138" s="14" t="s">
        <v>57</v>
      </c>
      <c r="G138" s="42"/>
    </row>
    <row r="139" ht="18.75" customHeight="1" spans="1:7">
      <c r="A139" s="206"/>
      <c r="B139" s="42"/>
      <c r="C139" s="18">
        <v>2023303335</v>
      </c>
      <c r="D139" s="14" t="s">
        <v>222</v>
      </c>
      <c r="E139" s="14" t="s">
        <v>213</v>
      </c>
      <c r="F139" s="14" t="s">
        <v>57</v>
      </c>
      <c r="G139" s="18">
        <v>2</v>
      </c>
    </row>
    <row r="140" ht="18.75" customHeight="1" spans="1:7">
      <c r="A140" s="206"/>
      <c r="B140" s="14" t="s">
        <v>223</v>
      </c>
      <c r="C140" s="18">
        <v>2023233224</v>
      </c>
      <c r="D140" s="14" t="s">
        <v>224</v>
      </c>
      <c r="E140" s="14" t="s">
        <v>225</v>
      </c>
      <c r="F140" s="14" t="s">
        <v>63</v>
      </c>
      <c r="G140" s="18">
        <v>2</v>
      </c>
    </row>
    <row r="141" ht="18.75" customHeight="1" spans="1:7">
      <c r="A141" s="206"/>
      <c r="B141" s="14" t="s">
        <v>226</v>
      </c>
      <c r="C141" s="18">
        <v>2025233207</v>
      </c>
      <c r="D141" s="14" t="s">
        <v>227</v>
      </c>
      <c r="E141" s="14" t="s">
        <v>228</v>
      </c>
      <c r="F141" s="14" t="s">
        <v>57</v>
      </c>
      <c r="G141" s="18">
        <v>4</v>
      </c>
    </row>
    <row r="142" ht="18.75" customHeight="1" spans="1:7">
      <c r="A142" s="206"/>
      <c r="B142" s="42"/>
      <c r="C142" s="42"/>
      <c r="D142" s="42"/>
      <c r="E142" s="14" t="s">
        <v>229</v>
      </c>
      <c r="F142" s="14" t="s">
        <v>57</v>
      </c>
      <c r="G142" s="42"/>
    </row>
    <row r="143" ht="18.75" customHeight="1" spans="1:7">
      <c r="A143" s="206"/>
      <c r="B143" s="42"/>
      <c r="C143" s="18">
        <v>2025233228</v>
      </c>
      <c r="D143" s="14" t="s">
        <v>230</v>
      </c>
      <c r="E143" s="14" t="s">
        <v>228</v>
      </c>
      <c r="F143" s="14" t="s">
        <v>57</v>
      </c>
      <c r="G143" s="18">
        <v>4</v>
      </c>
    </row>
    <row r="144" ht="18.75" customHeight="1" spans="1:7">
      <c r="A144" s="206"/>
      <c r="B144" s="42"/>
      <c r="C144" s="42"/>
      <c r="D144" s="42"/>
      <c r="E144" s="14" t="s">
        <v>229</v>
      </c>
      <c r="F144" s="14" t="s">
        <v>57</v>
      </c>
      <c r="G144" s="42"/>
    </row>
    <row r="145" ht="18.75" customHeight="1" spans="1:7">
      <c r="A145" s="206"/>
      <c r="B145" s="42"/>
      <c r="C145" s="18">
        <v>2025233210</v>
      </c>
      <c r="D145" s="14" t="s">
        <v>231</v>
      </c>
      <c r="E145" s="14" t="s">
        <v>228</v>
      </c>
      <c r="F145" s="14" t="s">
        <v>57</v>
      </c>
      <c r="G145" s="18">
        <v>4</v>
      </c>
    </row>
    <row r="146" ht="18.75" customHeight="1" spans="1:7">
      <c r="A146" s="206"/>
      <c r="B146" s="42"/>
      <c r="C146" s="42"/>
      <c r="D146" s="42"/>
      <c r="E146" s="14" t="s">
        <v>229</v>
      </c>
      <c r="F146" s="14" t="s">
        <v>57</v>
      </c>
      <c r="G146" s="42"/>
    </row>
    <row r="147" ht="18.75" customHeight="1" spans="1:7">
      <c r="A147" s="206"/>
      <c r="B147" s="42"/>
      <c r="C147" s="18">
        <v>2025233220</v>
      </c>
      <c r="D147" s="14" t="s">
        <v>232</v>
      </c>
      <c r="E147" s="14" t="s">
        <v>228</v>
      </c>
      <c r="F147" s="14" t="s">
        <v>57</v>
      </c>
      <c r="G147" s="18">
        <v>2</v>
      </c>
    </row>
    <row r="148" ht="18.75" customHeight="1" spans="1:7">
      <c r="A148" s="206"/>
      <c r="B148" s="14" t="s">
        <v>233</v>
      </c>
      <c r="C148" s="18">
        <v>2025293327</v>
      </c>
      <c r="D148" s="14" t="s">
        <v>234</v>
      </c>
      <c r="E148" s="14" t="s">
        <v>235</v>
      </c>
      <c r="F148" s="14" t="s">
        <v>71</v>
      </c>
      <c r="G148" s="18">
        <v>2</v>
      </c>
    </row>
    <row r="149" ht="18.75" customHeight="1" spans="1:7">
      <c r="A149" s="206"/>
      <c r="B149" s="14" t="s">
        <v>236</v>
      </c>
      <c r="C149" s="18">
        <v>2025303230</v>
      </c>
      <c r="D149" s="14" t="s">
        <v>237</v>
      </c>
      <c r="E149" s="14" t="s">
        <v>238</v>
      </c>
      <c r="F149" s="14" t="s">
        <v>63</v>
      </c>
      <c r="G149" s="18">
        <v>21</v>
      </c>
    </row>
    <row r="150" ht="18.75" customHeight="1" spans="1:7">
      <c r="A150" s="206"/>
      <c r="B150" s="42"/>
      <c r="C150" s="42"/>
      <c r="D150" s="42"/>
      <c r="E150" s="14" t="s">
        <v>80</v>
      </c>
      <c r="F150" s="14" t="s">
        <v>63</v>
      </c>
      <c r="G150" s="42"/>
    </row>
    <row r="151" ht="18.75" customHeight="1" spans="1:7">
      <c r="A151" s="206"/>
      <c r="B151" s="42"/>
      <c r="C151" s="42"/>
      <c r="D151" s="42"/>
      <c r="E151" s="14" t="s">
        <v>239</v>
      </c>
      <c r="F151" s="14" t="s">
        <v>132</v>
      </c>
      <c r="G151" s="42"/>
    </row>
    <row r="152" ht="18.75" customHeight="1" spans="1:7">
      <c r="A152" s="206"/>
      <c r="B152" s="42"/>
      <c r="C152" s="42"/>
      <c r="D152" s="42"/>
      <c r="E152" s="14" t="s">
        <v>96</v>
      </c>
      <c r="F152" s="14" t="s">
        <v>158</v>
      </c>
      <c r="G152" s="42"/>
    </row>
    <row r="153" ht="18.75" customHeight="1" spans="1:7">
      <c r="A153" s="206"/>
      <c r="B153" s="42"/>
      <c r="C153" s="42"/>
      <c r="D153" s="42"/>
      <c r="E153" s="14" t="s">
        <v>238</v>
      </c>
      <c r="F153" s="14" t="s">
        <v>52</v>
      </c>
      <c r="G153" s="42"/>
    </row>
    <row r="154" ht="18.75" customHeight="1" spans="1:7">
      <c r="A154" s="206"/>
      <c r="B154" s="42"/>
      <c r="C154" s="42"/>
      <c r="D154" s="42"/>
      <c r="E154" s="14" t="s">
        <v>51</v>
      </c>
      <c r="F154" s="14" t="s">
        <v>52</v>
      </c>
      <c r="G154" s="42"/>
    </row>
    <row r="155" ht="18.75" customHeight="1" spans="1:7">
      <c r="A155" s="206"/>
      <c r="B155" s="42"/>
      <c r="C155" s="42"/>
      <c r="D155" s="42"/>
      <c r="E155" s="14" t="s">
        <v>75</v>
      </c>
      <c r="F155" s="14" t="s">
        <v>52</v>
      </c>
      <c r="G155" s="42"/>
    </row>
    <row r="156" ht="18.75" customHeight="1" spans="1:7">
      <c r="A156" s="206"/>
      <c r="B156" s="42"/>
      <c r="C156" s="42"/>
      <c r="D156" s="42"/>
      <c r="E156" s="14" t="s">
        <v>240</v>
      </c>
      <c r="F156" s="14" t="s">
        <v>57</v>
      </c>
      <c r="G156" s="42"/>
    </row>
    <row r="157" spans="1:7">
      <c r="A157" s="206"/>
      <c r="B157" s="42"/>
      <c r="C157" s="42"/>
      <c r="D157" s="42"/>
      <c r="E157" s="14" t="s">
        <v>78</v>
      </c>
      <c r="F157" s="14" t="s">
        <v>54</v>
      </c>
      <c r="G157" s="42"/>
    </row>
    <row r="158" spans="1:7">
      <c r="A158" s="323"/>
      <c r="B158" s="14" t="s">
        <v>241</v>
      </c>
      <c r="C158" s="18">
        <v>2024303209</v>
      </c>
      <c r="D158" s="14" t="s">
        <v>242</v>
      </c>
      <c r="E158" s="14" t="s">
        <v>243</v>
      </c>
      <c r="F158" s="18">
        <v>11.14</v>
      </c>
      <c r="G158" s="18">
        <v>26</v>
      </c>
    </row>
    <row r="159" spans="1:7">
      <c r="A159" s="323"/>
      <c r="B159" s="42"/>
      <c r="C159" s="42"/>
      <c r="D159" s="42"/>
      <c r="E159" s="14" t="s">
        <v>244</v>
      </c>
      <c r="F159" s="18">
        <v>11.14</v>
      </c>
      <c r="G159" s="42"/>
    </row>
    <row r="160" spans="1:7">
      <c r="A160" s="323"/>
      <c r="B160" s="42"/>
      <c r="C160" s="42"/>
      <c r="D160" s="42"/>
      <c r="E160" s="14" t="s">
        <v>94</v>
      </c>
      <c r="F160" s="85">
        <v>11.1</v>
      </c>
      <c r="G160" s="42"/>
    </row>
    <row r="161" spans="1:7">
      <c r="A161" s="323"/>
      <c r="B161" s="42"/>
      <c r="C161" s="42"/>
      <c r="D161" s="42"/>
      <c r="E161" s="14" t="s">
        <v>245</v>
      </c>
      <c r="F161" s="85">
        <v>11.1</v>
      </c>
      <c r="G161" s="42"/>
    </row>
    <row r="162" spans="1:7">
      <c r="A162" s="323"/>
      <c r="B162" s="42"/>
      <c r="C162" s="42"/>
      <c r="D162" s="42"/>
      <c r="E162" s="14" t="s">
        <v>246</v>
      </c>
      <c r="F162" s="85">
        <v>11.1</v>
      </c>
      <c r="G162" s="42"/>
    </row>
    <row r="163" spans="1:7">
      <c r="A163" s="323"/>
      <c r="B163" s="42"/>
      <c r="C163" s="42"/>
      <c r="D163" s="42"/>
      <c r="E163" s="14" t="s">
        <v>247</v>
      </c>
      <c r="F163" s="18">
        <v>11.11</v>
      </c>
      <c r="G163" s="42"/>
    </row>
    <row r="164" spans="1:7">
      <c r="A164" s="323"/>
      <c r="B164" s="42"/>
      <c r="C164" s="42"/>
      <c r="D164" s="42"/>
      <c r="E164" s="14" t="s">
        <v>248</v>
      </c>
      <c r="F164" s="18">
        <v>11.11</v>
      </c>
      <c r="G164" s="42"/>
    </row>
    <row r="165" spans="1:7">
      <c r="A165" s="323"/>
      <c r="B165" s="42"/>
      <c r="C165" s="42"/>
      <c r="D165" s="42"/>
      <c r="E165" s="14" t="s">
        <v>249</v>
      </c>
      <c r="F165" s="18">
        <v>11.11</v>
      </c>
      <c r="G165" s="42"/>
    </row>
    <row r="166" spans="1:7">
      <c r="A166" s="323"/>
      <c r="B166" s="42"/>
      <c r="C166" s="42"/>
      <c r="D166" s="42"/>
      <c r="E166" s="14" t="s">
        <v>244</v>
      </c>
      <c r="F166" s="18">
        <v>11.13</v>
      </c>
      <c r="G166" s="42"/>
    </row>
    <row r="167" spans="1:7">
      <c r="A167" s="323"/>
      <c r="B167" s="42"/>
      <c r="C167" s="42"/>
      <c r="D167" s="42"/>
      <c r="E167" s="14" t="s">
        <v>250</v>
      </c>
      <c r="F167" s="18">
        <v>11.13</v>
      </c>
      <c r="G167" s="42"/>
    </row>
    <row r="168" spans="1:7">
      <c r="A168" s="323"/>
      <c r="B168" s="42"/>
      <c r="C168" s="42"/>
      <c r="D168" s="42"/>
      <c r="E168" s="14" t="s">
        <v>249</v>
      </c>
      <c r="F168" s="18">
        <v>11.13</v>
      </c>
      <c r="G168" s="42"/>
    </row>
    <row r="169" spans="1:7">
      <c r="A169" s="323"/>
      <c r="B169" s="42"/>
      <c r="C169" s="42"/>
      <c r="D169" s="42"/>
      <c r="E169" s="14" t="s">
        <v>243</v>
      </c>
      <c r="F169" s="18">
        <v>11.12</v>
      </c>
      <c r="G169" s="42"/>
    </row>
    <row r="170" spans="1:7">
      <c r="A170" s="323"/>
      <c r="B170" s="42"/>
      <c r="C170" s="18">
        <v>2024303224</v>
      </c>
      <c r="D170" s="14" t="s">
        <v>251</v>
      </c>
      <c r="E170" s="14" t="s">
        <v>244</v>
      </c>
      <c r="F170" s="18">
        <v>11.13</v>
      </c>
      <c r="G170" s="18">
        <v>11</v>
      </c>
    </row>
    <row r="171" spans="1:7">
      <c r="A171" s="323"/>
      <c r="B171" s="42"/>
      <c r="C171" s="42"/>
      <c r="D171" s="42"/>
      <c r="E171" s="14" t="s">
        <v>250</v>
      </c>
      <c r="F171" s="18">
        <v>11.13</v>
      </c>
      <c r="G171" s="42"/>
    </row>
    <row r="172" spans="1:7">
      <c r="A172" s="323"/>
      <c r="B172" s="42"/>
      <c r="C172" s="42"/>
      <c r="D172" s="42"/>
      <c r="E172" s="14" t="s">
        <v>249</v>
      </c>
      <c r="F172" s="18">
        <v>11.13</v>
      </c>
      <c r="G172" s="42"/>
    </row>
    <row r="173" spans="1:7">
      <c r="A173" s="323"/>
      <c r="B173" s="42"/>
      <c r="C173" s="42"/>
      <c r="D173" s="42"/>
      <c r="E173" s="14" t="s">
        <v>243</v>
      </c>
      <c r="F173" s="18">
        <v>11.14</v>
      </c>
      <c r="G173" s="42"/>
    </row>
    <row r="174" spans="1:7">
      <c r="A174" s="323"/>
      <c r="B174" s="42"/>
      <c r="C174" s="42"/>
      <c r="D174" s="42"/>
      <c r="E174" s="14" t="s">
        <v>244</v>
      </c>
      <c r="F174" s="18">
        <v>11.14</v>
      </c>
      <c r="G174" s="42"/>
    </row>
    <row r="175" spans="1:7">
      <c r="A175" s="323"/>
      <c r="B175" s="14" t="s">
        <v>252</v>
      </c>
      <c r="C175" s="18">
        <v>2024293220</v>
      </c>
      <c r="D175" s="14" t="s">
        <v>253</v>
      </c>
      <c r="E175" s="14" t="s">
        <v>254</v>
      </c>
      <c r="F175" s="85">
        <v>11.1</v>
      </c>
      <c r="G175" s="18">
        <v>9</v>
      </c>
    </row>
    <row r="176" spans="1:7">
      <c r="A176" s="323"/>
      <c r="B176" s="42"/>
      <c r="C176" s="42"/>
      <c r="D176" s="42"/>
      <c r="E176" s="14" t="s">
        <v>255</v>
      </c>
      <c r="F176" s="85">
        <v>11.1</v>
      </c>
      <c r="G176" s="42"/>
    </row>
    <row r="177" spans="1:7">
      <c r="A177" s="323"/>
      <c r="B177" s="42"/>
      <c r="C177" s="42"/>
      <c r="D177" s="42"/>
      <c r="E177" s="14" t="s">
        <v>256</v>
      </c>
      <c r="F177" s="18">
        <v>11.11</v>
      </c>
      <c r="G177" s="42"/>
    </row>
    <row r="178" spans="1:7">
      <c r="A178" s="323"/>
      <c r="B178" s="42"/>
      <c r="C178" s="42"/>
      <c r="D178" s="42"/>
      <c r="E178" s="14" t="s">
        <v>96</v>
      </c>
      <c r="F178" s="18">
        <v>11.11</v>
      </c>
      <c r="G178" s="42"/>
    </row>
    <row r="179" spans="1:7">
      <c r="A179" s="323"/>
      <c r="B179" s="42"/>
      <c r="C179" s="18">
        <v>2024293237</v>
      </c>
      <c r="D179" s="14" t="s">
        <v>257</v>
      </c>
      <c r="E179" s="14" t="s">
        <v>96</v>
      </c>
      <c r="F179" s="18">
        <v>11.11</v>
      </c>
      <c r="G179" s="18">
        <v>3</v>
      </c>
    </row>
    <row r="180" spans="1:7">
      <c r="A180" s="323"/>
      <c r="B180" s="42"/>
      <c r="C180" s="18">
        <v>2024293236</v>
      </c>
      <c r="D180" s="14" t="s">
        <v>258</v>
      </c>
      <c r="E180" s="14" t="s">
        <v>96</v>
      </c>
      <c r="F180" s="18">
        <v>11.11</v>
      </c>
      <c r="G180" s="18">
        <v>3</v>
      </c>
    </row>
    <row r="181" spans="1:7">
      <c r="A181" s="323"/>
      <c r="B181" s="42"/>
      <c r="C181" s="18">
        <v>2024293242</v>
      </c>
      <c r="D181" s="14" t="s">
        <v>259</v>
      </c>
      <c r="E181" s="14" t="s">
        <v>96</v>
      </c>
      <c r="F181" s="18">
        <v>11.11</v>
      </c>
      <c r="G181" s="18">
        <v>3</v>
      </c>
    </row>
    <row r="182" spans="1:7">
      <c r="A182" s="323"/>
      <c r="B182" s="14" t="s">
        <v>42</v>
      </c>
      <c r="C182" s="18">
        <v>2024293144</v>
      </c>
      <c r="D182" s="14" t="s">
        <v>260</v>
      </c>
      <c r="E182" s="14" t="s">
        <v>261</v>
      </c>
      <c r="F182" s="18">
        <v>11.14</v>
      </c>
      <c r="G182" s="18">
        <v>2</v>
      </c>
    </row>
    <row r="183" spans="1:7">
      <c r="B183" s="42"/>
      <c r="C183" s="18">
        <v>2024293126</v>
      </c>
      <c r="D183" s="14" t="s">
        <v>262</v>
      </c>
      <c r="E183" s="14" t="s">
        <v>261</v>
      </c>
      <c r="F183" s="18">
        <v>11.14</v>
      </c>
      <c r="G183" s="18">
        <v>2</v>
      </c>
    </row>
    <row r="184" spans="1:7">
      <c r="B184" s="42"/>
      <c r="C184" s="18">
        <v>2024293110</v>
      </c>
      <c r="D184" s="14" t="s">
        <v>263</v>
      </c>
      <c r="E184" s="14" t="s">
        <v>264</v>
      </c>
      <c r="F184" s="18">
        <v>11.12</v>
      </c>
      <c r="G184" s="18">
        <v>5</v>
      </c>
    </row>
    <row r="185" spans="1:7">
      <c r="B185" s="42"/>
      <c r="C185" s="42"/>
      <c r="D185" s="42"/>
      <c r="E185" s="14" t="s">
        <v>96</v>
      </c>
      <c r="F185" s="18">
        <v>11.12</v>
      </c>
      <c r="G185" s="42"/>
    </row>
    <row r="186" spans="1:7">
      <c r="B186" s="42"/>
      <c r="C186" s="18">
        <v>2024293112</v>
      </c>
      <c r="D186" s="14" t="s">
        <v>265</v>
      </c>
      <c r="E186" s="14" t="s">
        <v>266</v>
      </c>
      <c r="F186" s="85">
        <v>11.1</v>
      </c>
      <c r="G186" s="18">
        <v>4</v>
      </c>
    </row>
    <row r="187" spans="1:7">
      <c r="B187" s="42"/>
      <c r="C187" s="42"/>
      <c r="D187" s="42"/>
      <c r="E187" s="14" t="s">
        <v>246</v>
      </c>
      <c r="F187" s="85">
        <v>11.1</v>
      </c>
      <c r="G187" s="42"/>
    </row>
    <row r="188" spans="1:7">
      <c r="A188" s="14" t="s">
        <v>5</v>
      </c>
      <c r="B188" s="14" t="s">
        <v>267</v>
      </c>
      <c r="C188" s="18">
        <v>2024213330</v>
      </c>
      <c r="D188" s="14" t="s">
        <v>268</v>
      </c>
      <c r="E188" s="14" t="s">
        <v>269</v>
      </c>
      <c r="F188" s="14" t="s">
        <v>63</v>
      </c>
      <c r="G188" s="18">
        <v>2</v>
      </c>
    </row>
    <row r="189" spans="1:7">
      <c r="A189" s="42"/>
      <c r="B189" s="14" t="s">
        <v>270</v>
      </c>
      <c r="C189" s="18">
        <v>2025213728</v>
      </c>
      <c r="D189" s="22" t="s">
        <v>271</v>
      </c>
      <c r="E189" s="14" t="s">
        <v>272</v>
      </c>
      <c r="F189" s="14" t="s">
        <v>63</v>
      </c>
      <c r="G189" s="18">
        <v>2</v>
      </c>
    </row>
    <row r="190" spans="1:7">
      <c r="A190" s="42"/>
      <c r="B190" s="42"/>
      <c r="C190" s="18">
        <v>2025213725</v>
      </c>
      <c r="D190" s="22" t="s">
        <v>273</v>
      </c>
      <c r="E190" s="14" t="s">
        <v>272</v>
      </c>
      <c r="F190" s="14" t="s">
        <v>63</v>
      </c>
      <c r="G190" s="18">
        <v>2</v>
      </c>
    </row>
    <row r="191" spans="1:7">
      <c r="A191" s="42"/>
      <c r="B191" s="42"/>
      <c r="C191" s="18">
        <v>2025213735</v>
      </c>
      <c r="D191" s="22" t="s">
        <v>274</v>
      </c>
      <c r="E191" s="14" t="s">
        <v>272</v>
      </c>
      <c r="F191" s="14" t="s">
        <v>63</v>
      </c>
      <c r="G191" s="18">
        <v>2</v>
      </c>
    </row>
    <row r="192" spans="1:7">
      <c r="A192" s="42"/>
      <c r="B192" s="42"/>
      <c r="C192" s="18">
        <v>2025213718</v>
      </c>
      <c r="D192" s="22" t="s">
        <v>275</v>
      </c>
      <c r="E192" s="14" t="s">
        <v>272</v>
      </c>
      <c r="F192" s="14" t="s">
        <v>63</v>
      </c>
      <c r="G192" s="18">
        <v>2</v>
      </c>
    </row>
    <row r="193" spans="1:7">
      <c r="A193" s="42"/>
      <c r="B193" s="42"/>
      <c r="C193" s="18">
        <v>2025213720</v>
      </c>
      <c r="D193" s="22" t="s">
        <v>276</v>
      </c>
      <c r="E193" s="14" t="s">
        <v>272</v>
      </c>
      <c r="F193" s="14" t="s">
        <v>63</v>
      </c>
      <c r="G193" s="18">
        <v>2</v>
      </c>
    </row>
    <row r="194" spans="1:7">
      <c r="A194" s="42"/>
      <c r="B194" s="42"/>
      <c r="C194" s="188">
        <v>2025213717</v>
      </c>
      <c r="D194" s="22" t="s">
        <v>277</v>
      </c>
      <c r="E194" s="14" t="s">
        <v>96</v>
      </c>
      <c r="F194" s="14" t="s">
        <v>132</v>
      </c>
      <c r="G194" s="188">
        <v>7</v>
      </c>
    </row>
    <row r="195" spans="1:7">
      <c r="A195" s="42"/>
      <c r="B195" s="42"/>
      <c r="C195" s="86"/>
      <c r="D195" s="86"/>
      <c r="E195" s="14" t="s">
        <v>272</v>
      </c>
      <c r="F195" s="14" t="s">
        <v>67</v>
      </c>
      <c r="G195" s="86"/>
    </row>
    <row r="196" spans="1:7">
      <c r="A196" s="42"/>
      <c r="B196" s="42"/>
      <c r="C196" s="86"/>
      <c r="D196" s="86"/>
      <c r="E196" s="14" t="s">
        <v>181</v>
      </c>
      <c r="F196" s="14" t="s">
        <v>71</v>
      </c>
      <c r="G196" s="86"/>
    </row>
    <row r="197" spans="1:7">
      <c r="A197" s="42"/>
      <c r="B197" s="14" t="s">
        <v>278</v>
      </c>
      <c r="C197" s="18">
        <v>2025213439</v>
      </c>
      <c r="D197" s="14" t="s">
        <v>279</v>
      </c>
      <c r="E197" s="14" t="s">
        <v>272</v>
      </c>
      <c r="F197" s="14" t="s">
        <v>67</v>
      </c>
      <c r="G197" s="18">
        <v>9</v>
      </c>
    </row>
    <row r="198" spans="1:7">
      <c r="A198" s="42"/>
      <c r="B198" s="42"/>
      <c r="C198" s="42"/>
      <c r="D198" s="42"/>
      <c r="E198" s="14" t="s">
        <v>96</v>
      </c>
      <c r="F198" s="14" t="s">
        <v>132</v>
      </c>
      <c r="G198" s="42"/>
    </row>
    <row r="199" spans="1:7">
      <c r="A199" s="42"/>
      <c r="B199" s="42"/>
      <c r="C199" s="42"/>
      <c r="D199" s="42"/>
      <c r="E199" s="14" t="s">
        <v>181</v>
      </c>
      <c r="F199" s="14" t="s">
        <v>67</v>
      </c>
      <c r="G199" s="42"/>
    </row>
    <row r="200" spans="1:7">
      <c r="A200" s="42"/>
      <c r="B200" s="42"/>
      <c r="C200" s="42"/>
      <c r="D200" s="42"/>
      <c r="E200" s="14" t="s">
        <v>245</v>
      </c>
      <c r="F200" s="14" t="s">
        <v>67</v>
      </c>
      <c r="G200" s="42"/>
    </row>
    <row r="201" spans="1:7">
      <c r="A201" s="42"/>
      <c r="B201" s="42"/>
      <c r="C201" s="18">
        <v>2025213422</v>
      </c>
      <c r="D201" s="22" t="s">
        <v>280</v>
      </c>
      <c r="E201" s="14" t="s">
        <v>245</v>
      </c>
      <c r="F201" s="14" t="s">
        <v>67</v>
      </c>
      <c r="G201" s="324">
        <v>2</v>
      </c>
    </row>
    <row r="202" spans="1:7">
      <c r="A202" s="42"/>
      <c r="B202" s="42"/>
      <c r="C202" s="18">
        <v>2025213416</v>
      </c>
      <c r="D202" s="22" t="s">
        <v>281</v>
      </c>
      <c r="E202" s="14" t="s">
        <v>282</v>
      </c>
      <c r="F202" s="14" t="s">
        <v>52</v>
      </c>
      <c r="G202" s="18">
        <v>2</v>
      </c>
    </row>
    <row r="203" spans="1:7">
      <c r="A203" s="42"/>
      <c r="B203" s="14" t="s">
        <v>283</v>
      </c>
      <c r="C203" s="188">
        <v>2025213130</v>
      </c>
      <c r="D203" s="22" t="s">
        <v>284</v>
      </c>
      <c r="E203" s="14" t="s">
        <v>285</v>
      </c>
      <c r="F203" s="14" t="s">
        <v>286</v>
      </c>
      <c r="G203" s="18">
        <v>6</v>
      </c>
    </row>
    <row r="204" spans="1:7">
      <c r="A204" s="42"/>
      <c r="B204" s="42"/>
      <c r="C204" s="86"/>
      <c r="D204" s="86"/>
      <c r="E204" s="14" t="s">
        <v>287</v>
      </c>
      <c r="F204" s="14" t="s">
        <v>57</v>
      </c>
      <c r="G204" s="42"/>
    </row>
    <row r="205" spans="1:7">
      <c r="A205" s="42"/>
      <c r="B205" s="42"/>
      <c r="C205" s="188">
        <v>2025213116</v>
      </c>
      <c r="D205" s="22" t="s">
        <v>288</v>
      </c>
      <c r="E205" s="14" t="s">
        <v>287</v>
      </c>
      <c r="F205" s="14" t="s">
        <v>57</v>
      </c>
      <c r="G205" s="18">
        <v>2</v>
      </c>
    </row>
    <row r="206" spans="1:7">
      <c r="A206" s="42"/>
      <c r="B206" s="14" t="s">
        <v>289</v>
      </c>
      <c r="C206" s="188">
        <v>2025214411</v>
      </c>
      <c r="D206" s="22" t="s">
        <v>290</v>
      </c>
      <c r="E206" s="14" t="s">
        <v>291</v>
      </c>
      <c r="F206" s="14" t="s">
        <v>63</v>
      </c>
      <c r="G206" s="18">
        <v>2</v>
      </c>
    </row>
    <row r="207" spans="1:7">
      <c r="A207" s="42"/>
      <c r="B207" s="42"/>
      <c r="C207" s="188">
        <v>2025214407</v>
      </c>
      <c r="D207" s="14" t="s">
        <v>292</v>
      </c>
      <c r="E207" s="14" t="s">
        <v>291</v>
      </c>
      <c r="F207" s="14" t="s">
        <v>63</v>
      </c>
      <c r="G207" s="18">
        <v>2</v>
      </c>
    </row>
    <row r="208" spans="1:7">
      <c r="A208" s="42"/>
      <c r="B208" s="14" t="s">
        <v>293</v>
      </c>
      <c r="C208" s="18">
        <v>2025214111</v>
      </c>
      <c r="D208" s="14" t="s">
        <v>294</v>
      </c>
      <c r="E208" s="14" t="s">
        <v>285</v>
      </c>
      <c r="F208" s="14" t="s">
        <v>158</v>
      </c>
      <c r="G208" s="18">
        <v>9</v>
      </c>
    </row>
    <row r="209" spans="1:7">
      <c r="A209" s="42"/>
      <c r="B209" s="42"/>
      <c r="C209" s="42"/>
      <c r="D209" s="42"/>
      <c r="E209" s="14" t="s">
        <v>295</v>
      </c>
      <c r="F209" s="14" t="s">
        <v>95</v>
      </c>
      <c r="G209" s="42"/>
    </row>
    <row r="210" spans="1:7">
      <c r="A210" s="42"/>
      <c r="B210" s="42"/>
      <c r="C210" s="42"/>
      <c r="D210" s="42"/>
      <c r="E210" s="14" t="s">
        <v>296</v>
      </c>
      <c r="F210" s="14" t="s">
        <v>54</v>
      </c>
      <c r="G210" s="42"/>
    </row>
    <row r="211" spans="1:7">
      <c r="A211" s="42"/>
      <c r="B211" s="42"/>
      <c r="C211" s="91">
        <v>2025214113</v>
      </c>
      <c r="D211" s="87" t="s">
        <v>297</v>
      </c>
      <c r="E211" s="14" t="s">
        <v>285</v>
      </c>
      <c r="F211" s="14" t="s">
        <v>158</v>
      </c>
      <c r="G211" s="91">
        <v>9</v>
      </c>
    </row>
    <row r="212" spans="1:7">
      <c r="A212" s="42"/>
      <c r="B212" s="42"/>
      <c r="C212" s="90"/>
      <c r="D212" s="90"/>
      <c r="E212" s="14" t="s">
        <v>295</v>
      </c>
      <c r="F212" s="14" t="s">
        <v>95</v>
      </c>
      <c r="G212" s="90"/>
    </row>
    <row r="213" spans="1:7">
      <c r="A213" s="42"/>
      <c r="B213" s="42"/>
      <c r="C213" s="90"/>
      <c r="D213" s="90"/>
      <c r="E213" s="14" t="s">
        <v>296</v>
      </c>
      <c r="F213" s="14" t="s">
        <v>54</v>
      </c>
      <c r="G213" s="90"/>
    </row>
    <row r="214" spans="1:7">
      <c r="A214" s="42"/>
      <c r="B214" s="14" t="s">
        <v>298</v>
      </c>
      <c r="C214" s="188">
        <v>2024213425</v>
      </c>
      <c r="D214" s="22" t="s">
        <v>299</v>
      </c>
      <c r="E214" s="14" t="s">
        <v>300</v>
      </c>
      <c r="F214" s="14" t="s">
        <v>79</v>
      </c>
      <c r="G214" s="18">
        <v>8</v>
      </c>
    </row>
    <row r="215" spans="1:7">
      <c r="A215" s="42"/>
      <c r="B215" s="42"/>
      <c r="C215" s="86"/>
      <c r="D215" s="86"/>
      <c r="E215" s="14" t="s">
        <v>33</v>
      </c>
      <c r="F215" s="14" t="s">
        <v>63</v>
      </c>
      <c r="G215" s="42"/>
    </row>
    <row r="216" spans="1:7">
      <c r="A216" s="42"/>
      <c r="B216" s="42"/>
      <c r="C216" s="86"/>
      <c r="D216" s="86"/>
      <c r="E216" s="14" t="s">
        <v>301</v>
      </c>
      <c r="F216" s="14" t="s">
        <v>57</v>
      </c>
      <c r="G216" s="42"/>
    </row>
    <row r="217" spans="1:7">
      <c r="A217" s="42"/>
      <c r="B217" s="42"/>
      <c r="C217" s="188">
        <v>2024213437</v>
      </c>
      <c r="D217" s="22" t="s">
        <v>302</v>
      </c>
      <c r="E217" s="14" t="s">
        <v>33</v>
      </c>
      <c r="F217" s="14" t="s">
        <v>63</v>
      </c>
      <c r="G217" s="18">
        <v>2</v>
      </c>
    </row>
    <row r="218" spans="1:7">
      <c r="A218" s="42"/>
      <c r="B218" s="42"/>
      <c r="C218" s="188">
        <v>2024213439</v>
      </c>
      <c r="D218" s="22" t="s">
        <v>303</v>
      </c>
      <c r="E218" s="14" t="s">
        <v>33</v>
      </c>
      <c r="F218" s="14" t="s">
        <v>63</v>
      </c>
      <c r="G218" s="324">
        <v>2</v>
      </c>
    </row>
    <row r="219" spans="1:7">
      <c r="A219" s="42"/>
      <c r="B219" s="42"/>
      <c r="C219" s="18">
        <v>2024213429</v>
      </c>
      <c r="D219" s="14" t="s">
        <v>304</v>
      </c>
      <c r="E219" s="14" t="s">
        <v>153</v>
      </c>
      <c r="F219" s="14" t="s">
        <v>67</v>
      </c>
      <c r="G219" s="18">
        <v>4</v>
      </c>
    </row>
    <row r="220" spans="1:7">
      <c r="A220" s="42"/>
      <c r="B220" s="42"/>
      <c r="C220" s="42"/>
      <c r="D220" s="42"/>
      <c r="E220" s="14" t="s">
        <v>305</v>
      </c>
      <c r="F220" s="14" t="s">
        <v>67</v>
      </c>
      <c r="G220" s="42"/>
    </row>
    <row r="221" spans="1:7">
      <c r="A221" s="42"/>
      <c r="B221" s="42"/>
      <c r="C221" s="18">
        <v>2024213427</v>
      </c>
      <c r="D221" s="87" t="s">
        <v>306</v>
      </c>
      <c r="E221" s="14" t="s">
        <v>153</v>
      </c>
      <c r="F221" s="14" t="s">
        <v>67</v>
      </c>
      <c r="G221" s="91">
        <v>4</v>
      </c>
    </row>
    <row r="222" spans="1:7">
      <c r="A222" s="42"/>
      <c r="B222" s="42"/>
      <c r="C222" s="42"/>
      <c r="D222" s="90"/>
      <c r="E222" s="14" t="s">
        <v>305</v>
      </c>
      <c r="F222" s="14" t="s">
        <v>67</v>
      </c>
      <c r="G222" s="90"/>
    </row>
    <row r="223" spans="1:7">
      <c r="A223" s="42"/>
      <c r="B223" s="42"/>
      <c r="C223" s="188">
        <v>2024213434</v>
      </c>
      <c r="D223" s="22" t="s">
        <v>307</v>
      </c>
      <c r="E223" s="14" t="s">
        <v>91</v>
      </c>
      <c r="F223" s="14" t="s">
        <v>71</v>
      </c>
      <c r="G223" s="18">
        <v>2</v>
      </c>
    </row>
    <row r="224" spans="1:7">
      <c r="A224" s="42"/>
      <c r="B224" s="42"/>
      <c r="C224" s="188">
        <v>2024213424</v>
      </c>
      <c r="D224" s="14" t="s">
        <v>308</v>
      </c>
      <c r="E224" s="14" t="s">
        <v>309</v>
      </c>
      <c r="F224" s="14" t="s">
        <v>54</v>
      </c>
      <c r="G224" s="18">
        <v>3</v>
      </c>
    </row>
    <row r="225" spans="1:7">
      <c r="A225" s="42"/>
      <c r="B225" s="22" t="s">
        <v>310</v>
      </c>
      <c r="C225" s="188">
        <v>2025213508</v>
      </c>
      <c r="D225" s="22" t="s">
        <v>311</v>
      </c>
      <c r="E225" s="22" t="s">
        <v>181</v>
      </c>
      <c r="F225" s="22" t="s">
        <v>312</v>
      </c>
      <c r="G225" s="188">
        <v>2</v>
      </c>
    </row>
    <row r="226" spans="1:7">
      <c r="A226" s="42"/>
      <c r="B226" s="14" t="s">
        <v>313</v>
      </c>
      <c r="C226" s="18">
        <v>2025214304</v>
      </c>
      <c r="D226" s="14" t="s">
        <v>314</v>
      </c>
      <c r="E226" s="22" t="s">
        <v>295</v>
      </c>
      <c r="F226" s="22" t="s">
        <v>79</v>
      </c>
      <c r="G226" s="18">
        <v>19</v>
      </c>
    </row>
    <row r="227" spans="1:7">
      <c r="A227" s="42"/>
      <c r="B227" s="42"/>
      <c r="C227" s="42"/>
      <c r="D227" s="42"/>
      <c r="E227" s="22" t="s">
        <v>315</v>
      </c>
      <c r="F227" s="22" t="s">
        <v>63</v>
      </c>
      <c r="G227" s="42"/>
    </row>
    <row r="228" spans="1:7">
      <c r="A228" s="42"/>
      <c r="B228" s="42"/>
      <c r="C228" s="42"/>
      <c r="D228" s="42"/>
      <c r="E228" s="22" t="s">
        <v>316</v>
      </c>
      <c r="F228" s="22" t="s">
        <v>132</v>
      </c>
      <c r="G228" s="42"/>
    </row>
    <row r="229" spans="1:7">
      <c r="A229" s="42"/>
      <c r="B229" s="42"/>
      <c r="C229" s="42"/>
      <c r="D229" s="42"/>
      <c r="E229" s="22" t="s">
        <v>317</v>
      </c>
      <c r="F229" s="22" t="s">
        <v>71</v>
      </c>
      <c r="G229" s="42"/>
    </row>
    <row r="230" spans="1:7">
      <c r="A230" s="42"/>
      <c r="B230" s="42"/>
      <c r="C230" s="42"/>
      <c r="D230" s="42"/>
      <c r="E230" s="22" t="s">
        <v>318</v>
      </c>
      <c r="F230" s="22" t="s">
        <v>158</v>
      </c>
      <c r="G230" s="42"/>
    </row>
    <row r="231" spans="1:7">
      <c r="A231" s="42"/>
      <c r="B231" s="42"/>
      <c r="C231" s="42"/>
      <c r="D231" s="42"/>
      <c r="E231" s="22" t="s">
        <v>296</v>
      </c>
      <c r="F231" s="22" t="s">
        <v>95</v>
      </c>
      <c r="G231" s="42"/>
    </row>
    <row r="232" spans="1:7">
      <c r="A232" s="42"/>
      <c r="B232" s="42"/>
      <c r="C232" s="42"/>
      <c r="D232" s="42"/>
      <c r="E232" s="22" t="s">
        <v>285</v>
      </c>
      <c r="F232" s="22" t="s">
        <v>95</v>
      </c>
      <c r="G232" s="42"/>
    </row>
    <row r="233" spans="1:7">
      <c r="A233" s="42"/>
      <c r="B233" s="42"/>
      <c r="C233" s="18">
        <v>2025214310</v>
      </c>
      <c r="D233" s="14" t="s">
        <v>319</v>
      </c>
      <c r="E233" s="14" t="s">
        <v>316</v>
      </c>
      <c r="F233" s="14" t="s">
        <v>132</v>
      </c>
      <c r="G233" s="18">
        <v>3</v>
      </c>
    </row>
    <row r="234" spans="1:7">
      <c r="A234" s="59" t="s">
        <v>6</v>
      </c>
      <c r="B234" s="218" t="s">
        <v>320</v>
      </c>
      <c r="C234" s="218">
        <v>2023243117</v>
      </c>
      <c r="D234" s="218" t="s">
        <v>321</v>
      </c>
      <c r="E234" s="218" t="s">
        <v>322</v>
      </c>
      <c r="F234" s="218" t="s">
        <v>63</v>
      </c>
      <c r="G234" s="218">
        <v>2</v>
      </c>
    </row>
    <row r="235" spans="1:7">
      <c r="A235" s="59"/>
      <c r="B235" s="218" t="s">
        <v>320</v>
      </c>
      <c r="C235" s="218">
        <v>2023243116</v>
      </c>
      <c r="D235" s="218" t="s">
        <v>323</v>
      </c>
      <c r="E235" s="218" t="s">
        <v>324</v>
      </c>
      <c r="F235" s="218" t="s">
        <v>71</v>
      </c>
      <c r="G235" s="218">
        <v>2</v>
      </c>
    </row>
    <row r="236" spans="1:7">
      <c r="A236" s="59"/>
      <c r="B236" s="218" t="s">
        <v>320</v>
      </c>
      <c r="C236" s="218">
        <v>2023243118</v>
      </c>
      <c r="D236" s="218" t="s">
        <v>325</v>
      </c>
      <c r="E236" s="218" t="s">
        <v>326</v>
      </c>
      <c r="F236" s="218" t="s">
        <v>57</v>
      </c>
      <c r="G236" s="218">
        <v>2</v>
      </c>
    </row>
    <row r="237" spans="1:7">
      <c r="A237" s="59"/>
      <c r="B237" s="218" t="s">
        <v>327</v>
      </c>
      <c r="C237" s="218">
        <v>2023243218</v>
      </c>
      <c r="D237" s="218" t="s">
        <v>328</v>
      </c>
      <c r="E237" s="218" t="s">
        <v>329</v>
      </c>
      <c r="F237" s="218" t="s">
        <v>63</v>
      </c>
      <c r="G237" s="218">
        <v>2</v>
      </c>
    </row>
    <row r="238" spans="1:7">
      <c r="A238" s="59"/>
      <c r="B238" s="218" t="s">
        <v>330</v>
      </c>
      <c r="C238" s="218">
        <v>2023243421</v>
      </c>
      <c r="D238" s="218" t="s">
        <v>331</v>
      </c>
      <c r="E238" s="218" t="s">
        <v>322</v>
      </c>
      <c r="F238" s="218" t="s">
        <v>67</v>
      </c>
      <c r="G238" s="218">
        <v>8</v>
      </c>
    </row>
    <row r="239" spans="1:7">
      <c r="A239" s="59"/>
      <c r="B239" s="218" t="s">
        <v>330</v>
      </c>
      <c r="C239" s="218">
        <v>2023243421</v>
      </c>
      <c r="D239" s="218" t="s">
        <v>331</v>
      </c>
      <c r="E239" s="218" t="s">
        <v>332</v>
      </c>
      <c r="F239" s="218" t="s">
        <v>67</v>
      </c>
      <c r="G239" s="218"/>
    </row>
    <row r="240" spans="1:7">
      <c r="A240" s="59"/>
      <c r="B240" s="218" t="s">
        <v>330</v>
      </c>
      <c r="C240" s="218">
        <v>2023243421</v>
      </c>
      <c r="D240" s="218" t="s">
        <v>331</v>
      </c>
      <c r="E240" s="218" t="s">
        <v>80</v>
      </c>
      <c r="F240" s="218" t="s">
        <v>67</v>
      </c>
      <c r="G240" s="218"/>
    </row>
    <row r="241" spans="1:7">
      <c r="A241" s="59"/>
      <c r="B241" s="218" t="s">
        <v>330</v>
      </c>
      <c r="C241" s="218">
        <v>2023243421</v>
      </c>
      <c r="D241" s="218" t="s">
        <v>331</v>
      </c>
      <c r="E241" s="218" t="s">
        <v>333</v>
      </c>
      <c r="F241" s="218" t="s">
        <v>71</v>
      </c>
      <c r="G241" s="218"/>
    </row>
    <row r="242" spans="1:7">
      <c r="A242" s="59"/>
      <c r="B242" s="218" t="s">
        <v>330</v>
      </c>
      <c r="C242" s="218">
        <v>2023243422</v>
      </c>
      <c r="D242" s="218" t="s">
        <v>334</v>
      </c>
      <c r="E242" s="218" t="s">
        <v>322</v>
      </c>
      <c r="F242" s="218" t="s">
        <v>67</v>
      </c>
      <c r="G242" s="218">
        <v>6</v>
      </c>
    </row>
    <row r="243" spans="1:7">
      <c r="A243" s="59"/>
      <c r="B243" s="218" t="s">
        <v>330</v>
      </c>
      <c r="C243" s="218">
        <v>2023243422</v>
      </c>
      <c r="D243" s="218" t="s">
        <v>334</v>
      </c>
      <c r="E243" s="218" t="s">
        <v>332</v>
      </c>
      <c r="F243" s="218" t="s">
        <v>67</v>
      </c>
      <c r="G243" s="218"/>
    </row>
    <row r="244" spans="1:7">
      <c r="A244" s="59"/>
      <c r="B244" s="218" t="s">
        <v>330</v>
      </c>
      <c r="C244" s="218">
        <v>2023243422</v>
      </c>
      <c r="D244" s="218" t="s">
        <v>334</v>
      </c>
      <c r="E244" s="218" t="s">
        <v>80</v>
      </c>
      <c r="F244" s="218" t="s">
        <v>67</v>
      </c>
      <c r="G244" s="218"/>
    </row>
    <row r="245" spans="1:7">
      <c r="A245" s="59"/>
      <c r="B245" s="218" t="s">
        <v>330</v>
      </c>
      <c r="C245" s="218">
        <v>2023243408</v>
      </c>
      <c r="D245" s="218" t="s">
        <v>335</v>
      </c>
      <c r="E245" s="218" t="s">
        <v>336</v>
      </c>
      <c r="F245" s="218" t="s">
        <v>57</v>
      </c>
      <c r="G245" s="218">
        <v>2</v>
      </c>
    </row>
    <row r="246" spans="1:7">
      <c r="A246" s="59"/>
      <c r="B246" s="218" t="s">
        <v>337</v>
      </c>
      <c r="C246" s="218">
        <v>2023243508</v>
      </c>
      <c r="D246" s="218" t="s">
        <v>338</v>
      </c>
      <c r="E246" s="218" t="s">
        <v>339</v>
      </c>
      <c r="F246" s="218" t="s">
        <v>63</v>
      </c>
      <c r="G246" s="218">
        <v>2</v>
      </c>
    </row>
    <row r="247" spans="1:7">
      <c r="A247" s="59"/>
      <c r="B247" s="218" t="s">
        <v>340</v>
      </c>
      <c r="C247" s="218">
        <v>2023243618</v>
      </c>
      <c r="D247" s="218" t="s">
        <v>341</v>
      </c>
      <c r="E247" s="218" t="s">
        <v>342</v>
      </c>
      <c r="F247" s="218" t="s">
        <v>63</v>
      </c>
      <c r="G247" s="218">
        <v>2</v>
      </c>
    </row>
    <row r="248" spans="1:7">
      <c r="A248" s="59"/>
      <c r="B248" s="218" t="s">
        <v>340</v>
      </c>
      <c r="C248" s="218">
        <v>2023243623</v>
      </c>
      <c r="D248" s="218" t="s">
        <v>343</v>
      </c>
      <c r="E248" s="218" t="s">
        <v>344</v>
      </c>
      <c r="F248" s="218" t="s">
        <v>67</v>
      </c>
      <c r="G248" s="218">
        <v>5</v>
      </c>
    </row>
    <row r="249" spans="1:7">
      <c r="A249" s="59"/>
      <c r="B249" s="218" t="s">
        <v>340</v>
      </c>
      <c r="C249" s="218">
        <v>2023243623</v>
      </c>
      <c r="D249" s="218" t="s">
        <v>343</v>
      </c>
      <c r="E249" s="218" t="s">
        <v>345</v>
      </c>
      <c r="F249" s="218" t="s">
        <v>132</v>
      </c>
      <c r="G249" s="218"/>
    </row>
    <row r="250" spans="1:7">
      <c r="A250" s="59"/>
      <c r="B250" s="218" t="s">
        <v>346</v>
      </c>
      <c r="C250" s="218">
        <v>2023253328</v>
      </c>
      <c r="D250" s="218" t="s">
        <v>347</v>
      </c>
      <c r="E250" s="218" t="s">
        <v>348</v>
      </c>
      <c r="F250" s="218" t="s">
        <v>57</v>
      </c>
      <c r="G250" s="218">
        <v>2</v>
      </c>
    </row>
    <row r="251" spans="1:7">
      <c r="A251" s="59"/>
      <c r="B251" s="218" t="s">
        <v>349</v>
      </c>
      <c r="C251" s="218">
        <v>2024243108</v>
      </c>
      <c r="D251" s="218" t="s">
        <v>350</v>
      </c>
      <c r="E251" s="218" t="s">
        <v>351</v>
      </c>
      <c r="F251" s="218" t="s">
        <v>67</v>
      </c>
      <c r="G251" s="218">
        <v>4</v>
      </c>
    </row>
    <row r="252" spans="1:7">
      <c r="A252" s="59"/>
      <c r="B252" s="218" t="s">
        <v>349</v>
      </c>
      <c r="C252" s="218">
        <v>2024243108</v>
      </c>
      <c r="D252" s="218" t="s">
        <v>350</v>
      </c>
      <c r="E252" s="218" t="s">
        <v>352</v>
      </c>
      <c r="F252" s="218" t="s">
        <v>67</v>
      </c>
      <c r="G252" s="218"/>
    </row>
    <row r="253" spans="1:7">
      <c r="A253" s="59"/>
      <c r="B253" s="218" t="s">
        <v>349</v>
      </c>
      <c r="C253" s="218">
        <v>2024243115</v>
      </c>
      <c r="D253" s="218" t="s">
        <v>353</v>
      </c>
      <c r="E253" s="218" t="s">
        <v>351</v>
      </c>
      <c r="F253" s="218" t="s">
        <v>67</v>
      </c>
      <c r="G253" s="218">
        <v>6</v>
      </c>
    </row>
    <row r="254" spans="1:7">
      <c r="A254" s="59"/>
      <c r="B254" s="218" t="s">
        <v>349</v>
      </c>
      <c r="C254" s="218">
        <v>2024243115</v>
      </c>
      <c r="D254" s="218" t="s">
        <v>353</v>
      </c>
      <c r="E254" s="218" t="s">
        <v>352</v>
      </c>
      <c r="F254" s="218" t="s">
        <v>67</v>
      </c>
      <c r="G254" s="218"/>
    </row>
    <row r="255" spans="1:7">
      <c r="A255" s="59"/>
      <c r="B255" s="218" t="s">
        <v>349</v>
      </c>
      <c r="C255" s="218">
        <v>2024243115</v>
      </c>
      <c r="D255" s="218" t="s">
        <v>353</v>
      </c>
      <c r="E255" s="218" t="s">
        <v>354</v>
      </c>
      <c r="F255" s="218" t="s">
        <v>71</v>
      </c>
      <c r="G255" s="218"/>
    </row>
    <row r="256" spans="1:7">
      <c r="A256" s="59"/>
      <c r="B256" s="218" t="s">
        <v>349</v>
      </c>
      <c r="C256" s="218">
        <v>2024243121</v>
      </c>
      <c r="D256" s="218" t="s">
        <v>355</v>
      </c>
      <c r="E256" s="218" t="s">
        <v>354</v>
      </c>
      <c r="F256" s="218" t="s">
        <v>71</v>
      </c>
      <c r="G256" s="218">
        <v>7</v>
      </c>
    </row>
    <row r="257" spans="1:7">
      <c r="A257" s="59"/>
      <c r="B257" s="218" t="s">
        <v>349</v>
      </c>
      <c r="C257" s="218">
        <v>2024243121</v>
      </c>
      <c r="D257" s="218" t="s">
        <v>355</v>
      </c>
      <c r="E257" s="218" t="s">
        <v>356</v>
      </c>
      <c r="F257" s="218" t="s">
        <v>158</v>
      </c>
      <c r="G257" s="218"/>
    </row>
    <row r="258" spans="1:7">
      <c r="A258" s="59"/>
      <c r="B258" s="218" t="s">
        <v>349</v>
      </c>
      <c r="C258" s="218">
        <v>2024243121</v>
      </c>
      <c r="D258" s="218" t="s">
        <v>355</v>
      </c>
      <c r="E258" s="218" t="s">
        <v>91</v>
      </c>
      <c r="F258" s="218" t="s">
        <v>71</v>
      </c>
      <c r="G258" s="218"/>
    </row>
    <row r="259" spans="1:7">
      <c r="A259" s="59"/>
      <c r="B259" s="218" t="s">
        <v>349</v>
      </c>
      <c r="C259" s="218">
        <v>2023213618</v>
      </c>
      <c r="D259" s="218" t="s">
        <v>357</v>
      </c>
      <c r="E259" s="218" t="s">
        <v>354</v>
      </c>
      <c r="F259" s="218" t="s">
        <v>71</v>
      </c>
      <c r="G259" s="218">
        <v>5</v>
      </c>
    </row>
    <row r="260" spans="1:7">
      <c r="A260" s="59"/>
      <c r="B260" s="218" t="s">
        <v>349</v>
      </c>
      <c r="C260" s="218">
        <v>2023213618</v>
      </c>
      <c r="D260" s="218" t="s">
        <v>357</v>
      </c>
      <c r="E260" s="218" t="s">
        <v>356</v>
      </c>
      <c r="F260" s="218" t="s">
        <v>158</v>
      </c>
      <c r="G260" s="218"/>
    </row>
    <row r="261" spans="1:7">
      <c r="A261" s="59"/>
      <c r="B261" s="218" t="s">
        <v>349</v>
      </c>
      <c r="C261" s="218">
        <v>2024243127</v>
      </c>
      <c r="D261" s="218" t="s">
        <v>358</v>
      </c>
      <c r="E261" s="218" t="s">
        <v>359</v>
      </c>
      <c r="F261" s="218" t="s">
        <v>286</v>
      </c>
      <c r="G261" s="218">
        <v>4</v>
      </c>
    </row>
    <row r="262" spans="1:7">
      <c r="A262" s="59"/>
      <c r="B262" s="218" t="s">
        <v>349</v>
      </c>
      <c r="C262" s="218">
        <v>2023213621</v>
      </c>
      <c r="D262" s="218" t="s">
        <v>360</v>
      </c>
      <c r="E262" s="218" t="s">
        <v>359</v>
      </c>
      <c r="F262" s="218" t="s">
        <v>286</v>
      </c>
      <c r="G262" s="218">
        <v>4</v>
      </c>
    </row>
    <row r="263" spans="1:7">
      <c r="A263" s="59"/>
      <c r="B263" s="218" t="s">
        <v>361</v>
      </c>
      <c r="C263" s="218">
        <v>2024243226</v>
      </c>
      <c r="D263" s="218" t="s">
        <v>362</v>
      </c>
      <c r="E263" s="218" t="s">
        <v>351</v>
      </c>
      <c r="F263" s="218" t="s">
        <v>71</v>
      </c>
      <c r="G263" s="218">
        <v>10</v>
      </c>
    </row>
    <row r="264" spans="1:7">
      <c r="A264" s="59"/>
      <c r="B264" s="218" t="s">
        <v>361</v>
      </c>
      <c r="C264" s="218">
        <v>2024243226</v>
      </c>
      <c r="D264" s="218" t="s">
        <v>362</v>
      </c>
      <c r="E264" s="218" t="s">
        <v>91</v>
      </c>
      <c r="F264" s="218" t="s">
        <v>71</v>
      </c>
      <c r="G264" s="218"/>
    </row>
    <row r="265" spans="1:7">
      <c r="A265" s="59"/>
      <c r="B265" s="218" t="s">
        <v>361</v>
      </c>
      <c r="C265" s="218">
        <v>2024243226</v>
      </c>
      <c r="D265" s="218" t="s">
        <v>362</v>
      </c>
      <c r="E265" s="218" t="s">
        <v>363</v>
      </c>
      <c r="F265" s="218" t="s">
        <v>57</v>
      </c>
      <c r="G265" s="218"/>
    </row>
    <row r="266" spans="1:7">
      <c r="A266" s="59"/>
      <c r="B266" s="218" t="s">
        <v>361</v>
      </c>
      <c r="C266" s="218">
        <v>2024243226</v>
      </c>
      <c r="D266" s="218" t="s">
        <v>362</v>
      </c>
      <c r="E266" s="218" t="s">
        <v>364</v>
      </c>
      <c r="F266" s="218" t="s">
        <v>57</v>
      </c>
      <c r="G266" s="218"/>
    </row>
    <row r="267" spans="1:7">
      <c r="A267" s="59"/>
      <c r="B267" s="218" t="s">
        <v>361</v>
      </c>
      <c r="C267" s="218">
        <v>2024243226</v>
      </c>
      <c r="D267" s="218" t="s">
        <v>362</v>
      </c>
      <c r="E267" s="218" t="s">
        <v>359</v>
      </c>
      <c r="F267" s="218" t="s">
        <v>57</v>
      </c>
      <c r="G267" s="218"/>
    </row>
    <row r="268" spans="1:7">
      <c r="A268" s="59"/>
      <c r="B268" s="218" t="s">
        <v>361</v>
      </c>
      <c r="C268" s="218">
        <v>2024243214</v>
      </c>
      <c r="D268" s="218" t="s">
        <v>365</v>
      </c>
      <c r="E268" s="218" t="s">
        <v>91</v>
      </c>
      <c r="F268" s="218" t="s">
        <v>71</v>
      </c>
      <c r="G268" s="218">
        <v>4</v>
      </c>
    </row>
    <row r="269" spans="1:7">
      <c r="A269" s="59"/>
      <c r="B269" s="218" t="s">
        <v>361</v>
      </c>
      <c r="C269" s="218">
        <v>2024243214</v>
      </c>
      <c r="D269" s="218" t="s">
        <v>365</v>
      </c>
      <c r="E269" s="218" t="s">
        <v>364</v>
      </c>
      <c r="F269" s="218" t="s">
        <v>57</v>
      </c>
      <c r="G269" s="218"/>
    </row>
    <row r="270" spans="1:7">
      <c r="A270" s="59"/>
      <c r="B270" s="218" t="s">
        <v>366</v>
      </c>
      <c r="C270" s="218">
        <v>2024243415</v>
      </c>
      <c r="D270" s="218" t="s">
        <v>367</v>
      </c>
      <c r="E270" s="218" t="s">
        <v>354</v>
      </c>
      <c r="F270" s="218" t="s">
        <v>52</v>
      </c>
      <c r="G270" s="218">
        <v>13</v>
      </c>
    </row>
    <row r="271" spans="1:7">
      <c r="A271" s="59"/>
      <c r="B271" s="218" t="s">
        <v>366</v>
      </c>
      <c r="C271" s="218">
        <v>2024243415</v>
      </c>
      <c r="D271" s="218" t="s">
        <v>367</v>
      </c>
      <c r="E271" s="218" t="s">
        <v>359</v>
      </c>
      <c r="F271" s="218" t="s">
        <v>52</v>
      </c>
      <c r="G271" s="218"/>
    </row>
    <row r="272" spans="1:7">
      <c r="A272" s="59"/>
      <c r="B272" s="218" t="s">
        <v>366</v>
      </c>
      <c r="C272" s="218">
        <v>2024243415</v>
      </c>
      <c r="D272" s="218" t="s">
        <v>367</v>
      </c>
      <c r="E272" s="218" t="s">
        <v>364</v>
      </c>
      <c r="F272" s="218" t="s">
        <v>52</v>
      </c>
      <c r="G272" s="218"/>
    </row>
    <row r="273" spans="1:7">
      <c r="A273" s="59"/>
      <c r="B273" s="218" t="s">
        <v>366</v>
      </c>
      <c r="C273" s="218">
        <v>2024243415</v>
      </c>
      <c r="D273" s="218" t="s">
        <v>367</v>
      </c>
      <c r="E273" s="218" t="s">
        <v>351</v>
      </c>
      <c r="F273" s="218" t="s">
        <v>57</v>
      </c>
      <c r="G273" s="218"/>
    </row>
    <row r="274" spans="1:7">
      <c r="A274" s="59"/>
      <c r="B274" s="218" t="s">
        <v>366</v>
      </c>
      <c r="C274" s="218">
        <v>2024243415</v>
      </c>
      <c r="D274" s="218" t="s">
        <v>367</v>
      </c>
      <c r="E274" s="218" t="s">
        <v>368</v>
      </c>
      <c r="F274" s="218" t="s">
        <v>54</v>
      </c>
      <c r="G274" s="218"/>
    </row>
    <row r="275" spans="1:7">
      <c r="A275" s="59"/>
      <c r="B275" s="218" t="s">
        <v>366</v>
      </c>
      <c r="C275" s="218">
        <v>2024243415</v>
      </c>
      <c r="D275" s="218" t="s">
        <v>367</v>
      </c>
      <c r="E275" s="218" t="s">
        <v>369</v>
      </c>
      <c r="F275" s="218" t="s">
        <v>57</v>
      </c>
      <c r="G275" s="218"/>
    </row>
    <row r="276" spans="1:7">
      <c r="A276" s="59"/>
      <c r="B276" s="218" t="s">
        <v>370</v>
      </c>
      <c r="C276" s="218">
        <v>2024243512</v>
      </c>
      <c r="D276" s="218" t="s">
        <v>371</v>
      </c>
      <c r="E276" s="218" t="s">
        <v>372</v>
      </c>
      <c r="F276" s="218" t="s">
        <v>158</v>
      </c>
      <c r="G276" s="218">
        <v>5</v>
      </c>
    </row>
    <row r="277" spans="1:7">
      <c r="A277" s="59"/>
      <c r="B277" s="218" t="s">
        <v>370</v>
      </c>
      <c r="C277" s="218">
        <v>2024243512</v>
      </c>
      <c r="D277" s="218" t="s">
        <v>371</v>
      </c>
      <c r="E277" s="218" t="s">
        <v>91</v>
      </c>
      <c r="F277" s="218" t="s">
        <v>71</v>
      </c>
      <c r="G277" s="218"/>
    </row>
    <row r="278" spans="1:7">
      <c r="A278" s="59"/>
      <c r="B278" s="218" t="s">
        <v>373</v>
      </c>
      <c r="C278" s="218">
        <v>2024243708</v>
      </c>
      <c r="D278" s="218" t="s">
        <v>374</v>
      </c>
      <c r="E278" s="218" t="s">
        <v>375</v>
      </c>
      <c r="F278" s="218" t="s">
        <v>79</v>
      </c>
      <c r="G278" s="218">
        <v>5</v>
      </c>
    </row>
    <row r="279" spans="1:7">
      <c r="A279" s="59"/>
      <c r="B279" s="218" t="s">
        <v>373</v>
      </c>
      <c r="C279" s="218">
        <v>2024243708</v>
      </c>
      <c r="D279" s="218" t="s">
        <v>374</v>
      </c>
      <c r="E279" s="218" t="s">
        <v>345</v>
      </c>
      <c r="F279" s="218" t="s">
        <v>63</v>
      </c>
      <c r="G279" s="218"/>
    </row>
    <row r="280" spans="1:7">
      <c r="A280" s="59"/>
      <c r="B280" s="218" t="s">
        <v>376</v>
      </c>
      <c r="C280" s="218">
        <v>2024243810</v>
      </c>
      <c r="D280" s="218" t="s">
        <v>377</v>
      </c>
      <c r="E280" s="218" t="s">
        <v>96</v>
      </c>
      <c r="F280" s="218" t="s">
        <v>79</v>
      </c>
      <c r="G280" s="218">
        <v>3</v>
      </c>
    </row>
    <row r="281" spans="1:7">
      <c r="A281" s="59"/>
      <c r="B281" s="218" t="s">
        <v>378</v>
      </c>
      <c r="C281" s="218">
        <v>2024253103</v>
      </c>
      <c r="D281" s="218" t="s">
        <v>379</v>
      </c>
      <c r="E281" s="218" t="s">
        <v>153</v>
      </c>
      <c r="F281" s="218" t="s">
        <v>63</v>
      </c>
      <c r="G281" s="218">
        <v>2</v>
      </c>
    </row>
    <row r="282" spans="1:7">
      <c r="A282" s="59"/>
      <c r="B282" s="218" t="s">
        <v>378</v>
      </c>
      <c r="C282" s="218">
        <v>2024253103</v>
      </c>
      <c r="D282" s="218" t="s">
        <v>379</v>
      </c>
      <c r="E282" s="218" t="s">
        <v>380</v>
      </c>
      <c r="F282" s="218" t="s">
        <v>63</v>
      </c>
      <c r="G282" s="218">
        <v>14</v>
      </c>
    </row>
    <row r="283" spans="1:7">
      <c r="A283" s="59"/>
      <c r="B283" s="218" t="s">
        <v>378</v>
      </c>
      <c r="C283" s="218">
        <v>2024253103</v>
      </c>
      <c r="D283" s="218" t="s">
        <v>379</v>
      </c>
      <c r="E283" s="218" t="s">
        <v>301</v>
      </c>
      <c r="F283" s="218" t="s">
        <v>67</v>
      </c>
      <c r="G283" s="218"/>
    </row>
    <row r="284" spans="1:7">
      <c r="A284" s="59"/>
      <c r="B284" s="218" t="s">
        <v>378</v>
      </c>
      <c r="C284" s="218">
        <v>2024253103</v>
      </c>
      <c r="D284" s="218" t="s">
        <v>379</v>
      </c>
      <c r="E284" s="218" t="s">
        <v>381</v>
      </c>
      <c r="F284" s="218" t="s">
        <v>67</v>
      </c>
      <c r="G284" s="218"/>
    </row>
    <row r="285" spans="1:7">
      <c r="A285" s="59"/>
      <c r="B285" s="218" t="s">
        <v>378</v>
      </c>
      <c r="C285" s="218">
        <v>2024253103</v>
      </c>
      <c r="D285" s="218" t="s">
        <v>379</v>
      </c>
      <c r="E285" s="218" t="s">
        <v>382</v>
      </c>
      <c r="F285" s="218" t="s">
        <v>71</v>
      </c>
      <c r="G285" s="218"/>
    </row>
    <row r="286" spans="1:7">
      <c r="A286" s="59"/>
      <c r="B286" s="218" t="s">
        <v>378</v>
      </c>
      <c r="C286" s="218">
        <v>2024253103</v>
      </c>
      <c r="D286" s="218" t="s">
        <v>379</v>
      </c>
      <c r="E286" s="218" t="s">
        <v>91</v>
      </c>
      <c r="F286" s="218" t="s">
        <v>71</v>
      </c>
      <c r="G286" s="218"/>
    </row>
    <row r="287" spans="1:7">
      <c r="A287" s="59"/>
      <c r="B287" s="218" t="s">
        <v>378</v>
      </c>
      <c r="C287" s="218">
        <v>2024253103</v>
      </c>
      <c r="D287" s="218" t="s">
        <v>379</v>
      </c>
      <c r="E287" s="218" t="s">
        <v>383</v>
      </c>
      <c r="F287" s="218" t="s">
        <v>52</v>
      </c>
      <c r="G287" s="218"/>
    </row>
    <row r="288" spans="1:7">
      <c r="A288" s="59"/>
      <c r="B288" s="218" t="s">
        <v>378</v>
      </c>
      <c r="C288" s="218">
        <v>2024253103</v>
      </c>
      <c r="D288" s="218" t="s">
        <v>379</v>
      </c>
      <c r="E288" s="218" t="s">
        <v>384</v>
      </c>
      <c r="F288" s="218" t="s">
        <v>52</v>
      </c>
      <c r="G288" s="218"/>
    </row>
    <row r="289" spans="1:7">
      <c r="A289" s="59"/>
      <c r="B289" s="218" t="s">
        <v>378</v>
      </c>
      <c r="C289" s="218">
        <v>2024253107</v>
      </c>
      <c r="D289" s="218" t="s">
        <v>385</v>
      </c>
      <c r="E289" s="218" t="s">
        <v>381</v>
      </c>
      <c r="F289" s="218" t="s">
        <v>54</v>
      </c>
      <c r="G289" s="218">
        <v>3</v>
      </c>
    </row>
    <row r="290" spans="1:7">
      <c r="A290" s="59"/>
      <c r="B290" s="218" t="s">
        <v>386</v>
      </c>
      <c r="C290" s="218">
        <v>2024253231</v>
      </c>
      <c r="D290" s="218" t="s">
        <v>387</v>
      </c>
      <c r="E290" s="218" t="s">
        <v>301</v>
      </c>
      <c r="F290" s="218" t="s">
        <v>67</v>
      </c>
      <c r="G290" s="218">
        <v>4</v>
      </c>
    </row>
    <row r="291" spans="1:7">
      <c r="A291" s="59"/>
      <c r="B291" s="218" t="s">
        <v>386</v>
      </c>
      <c r="C291" s="218">
        <v>2024253231</v>
      </c>
      <c r="D291" s="218" t="s">
        <v>387</v>
      </c>
      <c r="E291" s="218" t="s">
        <v>383</v>
      </c>
      <c r="F291" s="218" t="s">
        <v>67</v>
      </c>
      <c r="G291" s="218"/>
    </row>
    <row r="292" spans="1:7">
      <c r="A292" s="59"/>
      <c r="B292" s="218" t="s">
        <v>386</v>
      </c>
      <c r="C292" s="218">
        <v>2024253227</v>
      </c>
      <c r="D292" s="218" t="s">
        <v>388</v>
      </c>
      <c r="E292" s="218" t="s">
        <v>301</v>
      </c>
      <c r="F292" s="218" t="s">
        <v>67</v>
      </c>
      <c r="G292" s="218">
        <v>4</v>
      </c>
    </row>
    <row r="293" spans="1:7">
      <c r="A293" s="59"/>
      <c r="B293" s="218" t="s">
        <v>386</v>
      </c>
      <c r="C293" s="218">
        <v>2024253227</v>
      </c>
      <c r="D293" s="218" t="s">
        <v>388</v>
      </c>
      <c r="E293" s="218" t="s">
        <v>383</v>
      </c>
      <c r="F293" s="218" t="s">
        <v>67</v>
      </c>
      <c r="G293" s="218"/>
    </row>
    <row r="294" spans="1:7">
      <c r="A294" s="59"/>
      <c r="B294" s="218" t="s">
        <v>386</v>
      </c>
      <c r="C294" s="218">
        <v>2024253233</v>
      </c>
      <c r="D294" s="218" t="s">
        <v>389</v>
      </c>
      <c r="E294" s="218" t="s">
        <v>301</v>
      </c>
      <c r="F294" s="218" t="s">
        <v>67</v>
      </c>
      <c r="G294" s="218">
        <v>4</v>
      </c>
    </row>
    <row r="295" spans="1:7">
      <c r="A295" s="59"/>
      <c r="B295" s="218" t="s">
        <v>386</v>
      </c>
      <c r="C295" s="218">
        <v>2024253233</v>
      </c>
      <c r="D295" s="218" t="s">
        <v>389</v>
      </c>
      <c r="E295" s="218" t="s">
        <v>383</v>
      </c>
      <c r="F295" s="218" t="s">
        <v>67</v>
      </c>
      <c r="G295" s="218"/>
    </row>
    <row r="296" spans="1:7">
      <c r="A296" s="59"/>
      <c r="B296" s="218" t="s">
        <v>390</v>
      </c>
      <c r="C296" s="218">
        <v>2025243101</v>
      </c>
      <c r="D296" s="218" t="s">
        <v>391</v>
      </c>
      <c r="E296" s="218" t="s">
        <v>100</v>
      </c>
      <c r="F296" s="218" t="s">
        <v>57</v>
      </c>
      <c r="G296" s="218">
        <v>2</v>
      </c>
    </row>
    <row r="297" spans="1:7">
      <c r="A297" s="59"/>
      <c r="B297" s="218" t="s">
        <v>392</v>
      </c>
      <c r="C297" s="218">
        <v>2025243201</v>
      </c>
      <c r="D297" s="218" t="s">
        <v>393</v>
      </c>
      <c r="E297" s="218" t="s">
        <v>240</v>
      </c>
      <c r="F297" s="218" t="s">
        <v>67</v>
      </c>
      <c r="G297" s="218">
        <v>2</v>
      </c>
    </row>
    <row r="298" spans="1:7">
      <c r="A298" s="59"/>
      <c r="B298" s="218" t="s">
        <v>392</v>
      </c>
      <c r="C298" s="218">
        <v>2025243230</v>
      </c>
      <c r="D298" s="218" t="s">
        <v>394</v>
      </c>
      <c r="E298" s="218" t="s">
        <v>100</v>
      </c>
      <c r="F298" s="218" t="s">
        <v>57</v>
      </c>
      <c r="G298" s="218">
        <v>2</v>
      </c>
    </row>
    <row r="299" spans="1:7">
      <c r="A299" s="59"/>
      <c r="B299" s="218" t="s">
        <v>392</v>
      </c>
      <c r="C299" s="218">
        <v>2025243213</v>
      </c>
      <c r="D299" s="218" t="s">
        <v>395</v>
      </c>
      <c r="E299" s="218" t="s">
        <v>100</v>
      </c>
      <c r="F299" s="218" t="s">
        <v>57</v>
      </c>
      <c r="G299" s="218">
        <v>2</v>
      </c>
    </row>
    <row r="300" spans="1:7">
      <c r="A300" s="59"/>
      <c r="B300" s="218" t="s">
        <v>396</v>
      </c>
      <c r="C300" s="218">
        <v>2025243729</v>
      </c>
      <c r="D300" s="218" t="s">
        <v>397</v>
      </c>
      <c r="E300" s="218" t="s">
        <v>398</v>
      </c>
      <c r="F300" s="218" t="s">
        <v>63</v>
      </c>
      <c r="G300" s="218">
        <v>4</v>
      </c>
    </row>
    <row r="301" spans="1:7">
      <c r="A301" s="59"/>
      <c r="B301" s="218" t="s">
        <v>396</v>
      </c>
      <c r="C301" s="218">
        <v>2025243729</v>
      </c>
      <c r="D301" s="218" t="s">
        <v>397</v>
      </c>
      <c r="E301" s="218" t="s">
        <v>399</v>
      </c>
      <c r="F301" s="218" t="s">
        <v>63</v>
      </c>
      <c r="G301" s="218"/>
    </row>
    <row r="302" spans="1:7">
      <c r="A302" s="59"/>
      <c r="B302" s="218" t="s">
        <v>400</v>
      </c>
      <c r="C302" s="218">
        <v>2025253128</v>
      </c>
      <c r="D302" s="218" t="s">
        <v>401</v>
      </c>
      <c r="E302" s="218" t="s">
        <v>100</v>
      </c>
      <c r="F302" s="218" t="s">
        <v>63</v>
      </c>
      <c r="G302" s="218">
        <v>7</v>
      </c>
    </row>
    <row r="303" spans="1:7">
      <c r="A303" s="59"/>
      <c r="B303" s="218" t="s">
        <v>400</v>
      </c>
      <c r="C303" s="218">
        <v>2025253128</v>
      </c>
      <c r="D303" s="218" t="s">
        <v>401</v>
      </c>
      <c r="E303" s="218" t="s">
        <v>402</v>
      </c>
      <c r="F303" s="218" t="s">
        <v>79</v>
      </c>
      <c r="G303" s="218"/>
    </row>
    <row r="304" spans="1:7">
      <c r="A304" s="59"/>
      <c r="B304" s="218" t="s">
        <v>400</v>
      </c>
      <c r="C304" s="218">
        <v>2025253128</v>
      </c>
      <c r="D304" s="218" t="s">
        <v>401</v>
      </c>
      <c r="E304" s="218" t="s">
        <v>381</v>
      </c>
      <c r="F304" s="218" t="s">
        <v>67</v>
      </c>
      <c r="G304" s="218"/>
    </row>
    <row r="305" spans="1:7">
      <c r="A305" s="59"/>
      <c r="B305" s="218" t="s">
        <v>400</v>
      </c>
      <c r="C305" s="218">
        <v>2025253112</v>
      </c>
      <c r="D305" s="218" t="s">
        <v>403</v>
      </c>
      <c r="E305" s="218" t="s">
        <v>404</v>
      </c>
      <c r="F305" s="218" t="s">
        <v>57</v>
      </c>
      <c r="G305" s="218">
        <v>4</v>
      </c>
    </row>
    <row r="306" spans="1:7">
      <c r="A306" s="59"/>
      <c r="B306" s="218" t="s">
        <v>400</v>
      </c>
      <c r="C306" s="218">
        <v>2025253112</v>
      </c>
      <c r="D306" s="218" t="s">
        <v>403</v>
      </c>
      <c r="E306" s="218" t="s">
        <v>80</v>
      </c>
      <c r="F306" s="218" t="s">
        <v>57</v>
      </c>
      <c r="G306" s="218"/>
    </row>
    <row r="307" spans="1:7">
      <c r="A307" s="59"/>
      <c r="B307" s="218" t="s">
        <v>400</v>
      </c>
      <c r="C307" s="218">
        <v>2025253101</v>
      </c>
      <c r="D307" s="218" t="s">
        <v>405</v>
      </c>
      <c r="E307" s="218" t="s">
        <v>80</v>
      </c>
      <c r="F307" s="218" t="s">
        <v>57</v>
      </c>
      <c r="G307" s="218">
        <v>2</v>
      </c>
    </row>
    <row r="308" spans="1:7">
      <c r="A308" s="59"/>
      <c r="B308" s="218" t="s">
        <v>406</v>
      </c>
      <c r="C308" s="218">
        <v>2025253213</v>
      </c>
      <c r="D308" s="218" t="s">
        <v>407</v>
      </c>
      <c r="E308" s="218" t="s">
        <v>382</v>
      </c>
      <c r="F308" s="218" t="s">
        <v>67</v>
      </c>
      <c r="G308" s="218">
        <v>2</v>
      </c>
    </row>
    <row r="309" spans="1:7">
      <c r="A309" s="59"/>
      <c r="B309" s="218" t="s">
        <v>406</v>
      </c>
      <c r="C309" s="218">
        <v>2025253218</v>
      </c>
      <c r="D309" s="218" t="s">
        <v>408</v>
      </c>
      <c r="E309" s="218" t="s">
        <v>382</v>
      </c>
      <c r="F309" s="218" t="s">
        <v>67</v>
      </c>
      <c r="G309" s="218">
        <v>2</v>
      </c>
    </row>
    <row r="310" spans="1:7">
      <c r="A310" s="59"/>
      <c r="B310" s="218" t="s">
        <v>406</v>
      </c>
      <c r="C310" s="218">
        <v>2025253219</v>
      </c>
      <c r="D310" s="218" t="s">
        <v>409</v>
      </c>
      <c r="E310" s="218" t="s">
        <v>382</v>
      </c>
      <c r="F310" s="218" t="s">
        <v>67</v>
      </c>
      <c r="G310" s="218">
        <v>2</v>
      </c>
    </row>
    <row r="311" spans="1:7">
      <c r="A311" s="59"/>
      <c r="B311" s="218" t="s">
        <v>406</v>
      </c>
      <c r="C311" s="218">
        <v>2025253217</v>
      </c>
      <c r="D311" s="218" t="s">
        <v>410</v>
      </c>
      <c r="E311" s="218" t="s">
        <v>382</v>
      </c>
      <c r="F311" s="218" t="s">
        <v>67</v>
      </c>
      <c r="G311" s="218">
        <v>2</v>
      </c>
    </row>
    <row r="312" spans="1:7">
      <c r="A312" s="59"/>
      <c r="B312" s="218" t="s">
        <v>406</v>
      </c>
      <c r="C312" s="218">
        <v>2025253233</v>
      </c>
      <c r="D312" s="218" t="s">
        <v>411</v>
      </c>
      <c r="E312" s="218" t="s">
        <v>381</v>
      </c>
      <c r="F312" s="218" t="s">
        <v>52</v>
      </c>
      <c r="G312" s="218">
        <v>2</v>
      </c>
    </row>
    <row r="313" spans="1:7">
      <c r="A313" s="59"/>
      <c r="B313" s="218" t="s">
        <v>412</v>
      </c>
      <c r="C313" s="218">
        <v>2025244201</v>
      </c>
      <c r="D313" s="218" t="s">
        <v>413</v>
      </c>
      <c r="E313" s="218" t="s">
        <v>414</v>
      </c>
      <c r="F313" s="218" t="s">
        <v>52</v>
      </c>
      <c r="G313" s="218">
        <v>2</v>
      </c>
    </row>
    <row r="314" spans="1:7">
      <c r="A314" s="59"/>
      <c r="B314" s="218" t="s">
        <v>412</v>
      </c>
      <c r="C314" s="218">
        <v>2025244202</v>
      </c>
      <c r="D314" s="218" t="s">
        <v>415</v>
      </c>
      <c r="E314" s="218" t="s">
        <v>414</v>
      </c>
      <c r="F314" s="218" t="s">
        <v>52</v>
      </c>
      <c r="G314" s="218">
        <v>2</v>
      </c>
    </row>
    <row r="315" spans="1:7">
      <c r="A315" s="59"/>
      <c r="B315" s="218" t="s">
        <v>412</v>
      </c>
      <c r="C315" s="218">
        <v>2025244203</v>
      </c>
      <c r="D315" s="218" t="s">
        <v>416</v>
      </c>
      <c r="E315" s="218" t="s">
        <v>414</v>
      </c>
      <c r="F315" s="218" t="s">
        <v>52</v>
      </c>
      <c r="G315" s="218">
        <v>2</v>
      </c>
    </row>
    <row r="316" spans="1:7">
      <c r="A316" s="59"/>
      <c r="B316" s="218" t="s">
        <v>412</v>
      </c>
      <c r="C316" s="218">
        <v>2025244207</v>
      </c>
      <c r="D316" s="218" t="s">
        <v>417</v>
      </c>
      <c r="E316" s="218" t="s">
        <v>383</v>
      </c>
      <c r="F316" s="218" t="s">
        <v>57</v>
      </c>
      <c r="G316" s="218">
        <v>5</v>
      </c>
    </row>
    <row r="317" spans="1:7">
      <c r="A317" s="59"/>
      <c r="B317" s="218" t="s">
        <v>412</v>
      </c>
      <c r="C317" s="218">
        <v>2025244207</v>
      </c>
      <c r="D317" s="218" t="s">
        <v>417</v>
      </c>
      <c r="E317" s="218" t="s">
        <v>345</v>
      </c>
      <c r="F317" s="218" t="s">
        <v>54</v>
      </c>
      <c r="G317" s="218"/>
    </row>
    <row r="318" spans="1:7">
      <c r="A318" s="59"/>
      <c r="B318" s="218" t="s">
        <v>412</v>
      </c>
      <c r="C318" s="218">
        <v>2025244211</v>
      </c>
      <c r="D318" s="218" t="s">
        <v>418</v>
      </c>
      <c r="E318" s="218" t="s">
        <v>383</v>
      </c>
      <c r="F318" s="218" t="s">
        <v>57</v>
      </c>
      <c r="G318" s="218">
        <v>5</v>
      </c>
    </row>
    <row r="319" spans="1:7">
      <c r="A319" s="59"/>
      <c r="B319" s="218" t="s">
        <v>412</v>
      </c>
      <c r="C319" s="218">
        <v>2025244211</v>
      </c>
      <c r="D319" s="218" t="s">
        <v>418</v>
      </c>
      <c r="E319" s="218" t="s">
        <v>345</v>
      </c>
      <c r="F319" s="218" t="s">
        <v>54</v>
      </c>
      <c r="G319" s="218"/>
    </row>
    <row r="320" spans="1:7">
      <c r="A320" s="59"/>
      <c r="B320" s="218" t="s">
        <v>412</v>
      </c>
      <c r="C320" s="218">
        <v>2025244204</v>
      </c>
      <c r="D320" s="218" t="s">
        <v>419</v>
      </c>
      <c r="E320" s="218" t="s">
        <v>345</v>
      </c>
      <c r="F320" s="218" t="s">
        <v>54</v>
      </c>
      <c r="G320" s="218">
        <v>3</v>
      </c>
    </row>
    <row r="321" spans="1:7">
      <c r="A321" s="195" t="s">
        <v>7</v>
      </c>
      <c r="B321" s="325" t="s">
        <v>420</v>
      </c>
      <c r="C321" s="325">
        <v>2025263504</v>
      </c>
      <c r="D321" s="325" t="s">
        <v>421</v>
      </c>
      <c r="E321" s="325" t="s">
        <v>422</v>
      </c>
      <c r="F321" s="326" t="s">
        <v>423</v>
      </c>
      <c r="G321" s="325">
        <v>4</v>
      </c>
    </row>
    <row r="322" spans="1:7">
      <c r="A322" s="327"/>
      <c r="B322" s="325"/>
      <c r="C322" s="325">
        <v>2025263516</v>
      </c>
      <c r="D322" s="325" t="s">
        <v>424</v>
      </c>
      <c r="E322" s="325" t="s">
        <v>425</v>
      </c>
      <c r="F322" s="325" t="s">
        <v>426</v>
      </c>
      <c r="G322" s="325">
        <v>4</v>
      </c>
    </row>
    <row r="323" spans="1:7">
      <c r="A323" s="327"/>
      <c r="B323" s="325"/>
      <c r="C323" s="325"/>
      <c r="D323" s="325"/>
      <c r="E323" s="325" t="s">
        <v>427</v>
      </c>
      <c r="F323" s="325" t="s">
        <v>426</v>
      </c>
      <c r="G323" s="325"/>
    </row>
    <row r="324" spans="1:7">
      <c r="A324" s="327"/>
      <c r="B324" s="325"/>
      <c r="C324" s="325">
        <v>2025263529</v>
      </c>
      <c r="D324" s="325" t="s">
        <v>428</v>
      </c>
      <c r="E324" s="325" t="s">
        <v>425</v>
      </c>
      <c r="F324" s="325" t="s">
        <v>426</v>
      </c>
      <c r="G324" s="325">
        <v>4</v>
      </c>
    </row>
    <row r="325" spans="1:7">
      <c r="A325" s="327"/>
      <c r="B325" s="325"/>
      <c r="C325" s="325"/>
      <c r="D325" s="325"/>
      <c r="E325" s="325" t="s">
        <v>427</v>
      </c>
      <c r="F325" s="325" t="s">
        <v>426</v>
      </c>
      <c r="G325" s="325"/>
    </row>
    <row r="326" spans="1:7">
      <c r="A326" s="327"/>
      <c r="B326" s="325" t="s">
        <v>429</v>
      </c>
      <c r="C326" s="325">
        <v>2023263314</v>
      </c>
      <c r="D326" s="325" t="s">
        <v>430</v>
      </c>
      <c r="E326" s="325" t="s">
        <v>431</v>
      </c>
      <c r="F326" s="325" t="s">
        <v>432</v>
      </c>
      <c r="G326" s="325">
        <v>4</v>
      </c>
    </row>
    <row r="327" spans="1:7">
      <c r="A327" s="327"/>
      <c r="B327" s="328" t="s">
        <v>433</v>
      </c>
      <c r="C327" s="329">
        <v>2024263519</v>
      </c>
      <c r="D327" s="330" t="s">
        <v>434</v>
      </c>
      <c r="E327" s="325" t="s">
        <v>435</v>
      </c>
      <c r="F327" s="325" t="s">
        <v>432</v>
      </c>
      <c r="G327" s="325">
        <v>4</v>
      </c>
    </row>
    <row r="328" spans="1:7">
      <c r="A328" s="327"/>
      <c r="B328" s="328"/>
      <c r="C328" s="325">
        <v>2024263522</v>
      </c>
      <c r="D328" s="325" t="s">
        <v>436</v>
      </c>
      <c r="E328" s="325" t="s">
        <v>435</v>
      </c>
      <c r="F328" s="325" t="s">
        <v>432</v>
      </c>
      <c r="G328" s="325">
        <v>4</v>
      </c>
    </row>
    <row r="329" spans="1:7">
      <c r="A329" s="327"/>
      <c r="B329" s="328"/>
      <c r="C329" s="328">
        <v>2024263515</v>
      </c>
      <c r="D329" s="328" t="s">
        <v>437</v>
      </c>
      <c r="E329" s="328" t="s">
        <v>435</v>
      </c>
      <c r="F329" s="218" t="s">
        <v>432</v>
      </c>
      <c r="G329" s="328">
        <v>4</v>
      </c>
    </row>
    <row r="330" spans="1:7">
      <c r="A330" s="327"/>
      <c r="B330" s="328" t="s">
        <v>438</v>
      </c>
      <c r="C330" s="328">
        <v>2024263210</v>
      </c>
      <c r="D330" s="328" t="s">
        <v>439</v>
      </c>
      <c r="E330" s="328" t="s">
        <v>301</v>
      </c>
      <c r="F330" s="331" t="s">
        <v>426</v>
      </c>
      <c r="G330" s="328">
        <v>2</v>
      </c>
    </row>
    <row r="331" spans="1:7">
      <c r="A331" s="327"/>
      <c r="B331" s="328" t="s">
        <v>440</v>
      </c>
      <c r="C331" s="328">
        <v>2024263620</v>
      </c>
      <c r="D331" s="328" t="s">
        <v>441</v>
      </c>
      <c r="E331" s="325" t="s">
        <v>442</v>
      </c>
      <c r="F331" s="326" t="s">
        <v>443</v>
      </c>
      <c r="G331" s="328">
        <v>16</v>
      </c>
    </row>
    <row r="332" spans="1:7">
      <c r="A332" s="327"/>
      <c r="B332" s="328"/>
      <c r="C332" s="328"/>
      <c r="D332" s="328"/>
      <c r="E332" s="325"/>
      <c r="F332" s="326" t="s">
        <v>444</v>
      </c>
      <c r="G332" s="328"/>
    </row>
    <row r="333" spans="1:7">
      <c r="A333" s="327"/>
      <c r="B333" s="328" t="s">
        <v>445</v>
      </c>
      <c r="C333" s="328">
        <v>2025263602</v>
      </c>
      <c r="D333" s="328" t="s">
        <v>446</v>
      </c>
      <c r="E333" s="328" t="s">
        <v>447</v>
      </c>
      <c r="F333" s="331" t="s">
        <v>448</v>
      </c>
      <c r="G333" s="328">
        <v>4</v>
      </c>
    </row>
    <row r="334" spans="1:7">
      <c r="A334" s="327"/>
      <c r="B334" s="328" t="s">
        <v>449</v>
      </c>
      <c r="C334" s="328">
        <v>2023263120</v>
      </c>
      <c r="D334" s="328" t="s">
        <v>450</v>
      </c>
      <c r="E334" s="328" t="s">
        <v>451</v>
      </c>
      <c r="F334" s="331" t="s">
        <v>452</v>
      </c>
      <c r="G334" s="328">
        <v>9</v>
      </c>
    </row>
    <row r="335" spans="1:7">
      <c r="A335" s="332" t="s">
        <v>8</v>
      </c>
      <c r="B335" s="26" t="s">
        <v>453</v>
      </c>
      <c r="C335" s="132">
        <v>2024353125</v>
      </c>
      <c r="D335" s="26" t="s">
        <v>454</v>
      </c>
      <c r="E335" s="16" t="s">
        <v>455</v>
      </c>
      <c r="F335" s="26" t="s">
        <v>79</v>
      </c>
      <c r="G335" s="132">
        <v>23</v>
      </c>
    </row>
    <row r="336" spans="1:7">
      <c r="A336" s="333"/>
      <c r="B336" s="130"/>
      <c r="C336" s="132">
        <v>2024353125</v>
      </c>
      <c r="D336" s="26" t="s">
        <v>454</v>
      </c>
      <c r="E336" s="26" t="s">
        <v>456</v>
      </c>
      <c r="F336" s="26" t="s">
        <v>426</v>
      </c>
      <c r="G336" s="130"/>
    </row>
    <row r="337" spans="1:7">
      <c r="A337" s="333"/>
      <c r="B337" s="130"/>
      <c r="C337" s="132">
        <v>2024353125</v>
      </c>
      <c r="D337" s="26" t="s">
        <v>454</v>
      </c>
      <c r="E337" s="26" t="s">
        <v>457</v>
      </c>
      <c r="F337" s="26" t="s">
        <v>458</v>
      </c>
      <c r="G337" s="130"/>
    </row>
    <row r="338" spans="1:7">
      <c r="A338" s="333"/>
      <c r="B338" s="130"/>
      <c r="C338" s="132">
        <v>2024353125</v>
      </c>
      <c r="D338" s="26" t="s">
        <v>454</v>
      </c>
      <c r="E338" s="26" t="s">
        <v>96</v>
      </c>
      <c r="F338" s="26" t="s">
        <v>459</v>
      </c>
      <c r="G338" s="130"/>
    </row>
    <row r="339" spans="1:7">
      <c r="A339" s="333"/>
      <c r="B339" s="130"/>
      <c r="C339" s="132">
        <v>2024353125</v>
      </c>
      <c r="D339" s="26" t="s">
        <v>454</v>
      </c>
      <c r="E339" s="26" t="s">
        <v>153</v>
      </c>
      <c r="F339" s="26" t="s">
        <v>458</v>
      </c>
      <c r="G339" s="130"/>
    </row>
    <row r="340" spans="1:7">
      <c r="A340" s="333"/>
      <c r="B340" s="130"/>
      <c r="C340" s="132">
        <v>2024353125</v>
      </c>
      <c r="D340" s="26" t="s">
        <v>454</v>
      </c>
      <c r="E340" s="26" t="s">
        <v>285</v>
      </c>
      <c r="F340" s="26" t="s">
        <v>460</v>
      </c>
      <c r="G340" s="130"/>
    </row>
    <row r="341" ht="34.8" spans="1:7">
      <c r="A341" s="333"/>
      <c r="B341" s="130"/>
      <c r="C341" s="132">
        <v>2024353125</v>
      </c>
      <c r="D341" s="26" t="s">
        <v>454</v>
      </c>
      <c r="E341" s="133" t="s">
        <v>461</v>
      </c>
      <c r="F341" s="26" t="s">
        <v>462</v>
      </c>
      <c r="G341" s="130"/>
    </row>
    <row r="342" spans="1:7">
      <c r="A342" s="333"/>
      <c r="B342" s="130"/>
      <c r="C342" s="132">
        <v>2024353125</v>
      </c>
      <c r="D342" s="26" t="s">
        <v>454</v>
      </c>
      <c r="E342" s="26" t="s">
        <v>91</v>
      </c>
      <c r="F342" s="26" t="s">
        <v>460</v>
      </c>
      <c r="G342" s="130"/>
    </row>
    <row r="343" spans="1:7">
      <c r="A343" s="333"/>
      <c r="B343" s="130"/>
      <c r="C343" s="132">
        <v>2024353125</v>
      </c>
      <c r="D343" s="26" t="s">
        <v>454</v>
      </c>
      <c r="E343" s="26" t="s">
        <v>463</v>
      </c>
      <c r="F343" s="26" t="s">
        <v>464</v>
      </c>
      <c r="G343" s="130"/>
    </row>
    <row r="344" spans="1:7">
      <c r="A344" s="333"/>
      <c r="B344" s="130"/>
      <c r="C344" s="132">
        <v>2024353105</v>
      </c>
      <c r="D344" s="26" t="s">
        <v>465</v>
      </c>
      <c r="E344" s="26" t="s">
        <v>96</v>
      </c>
      <c r="F344" s="26" t="s">
        <v>459</v>
      </c>
      <c r="G344" s="132">
        <v>2</v>
      </c>
    </row>
    <row r="345" spans="1:7">
      <c r="A345" s="333"/>
      <c r="B345" s="26" t="s">
        <v>466</v>
      </c>
      <c r="C345" s="132">
        <v>2025353104</v>
      </c>
      <c r="D345" s="26" t="s">
        <v>467</v>
      </c>
      <c r="E345" s="26" t="s">
        <v>468</v>
      </c>
      <c r="F345" s="26" t="s">
        <v>469</v>
      </c>
      <c r="G345" s="132">
        <v>5</v>
      </c>
    </row>
    <row r="346" spans="1:7">
      <c r="A346" s="333"/>
      <c r="B346" s="130"/>
      <c r="C346" s="132">
        <v>2025353104</v>
      </c>
      <c r="D346" s="26" t="s">
        <v>467</v>
      </c>
      <c r="E346" s="26" t="s">
        <v>470</v>
      </c>
      <c r="F346" s="26" t="s">
        <v>426</v>
      </c>
      <c r="G346" s="130"/>
    </row>
    <row r="347" spans="1:7">
      <c r="A347" s="333"/>
      <c r="B347" s="130"/>
      <c r="C347" s="132">
        <v>2025353109</v>
      </c>
      <c r="D347" s="26" t="s">
        <v>471</v>
      </c>
      <c r="E347" s="26" t="s">
        <v>468</v>
      </c>
      <c r="F347" s="26" t="s">
        <v>469</v>
      </c>
      <c r="G347" s="132">
        <v>3</v>
      </c>
    </row>
    <row r="348" spans="1:7">
      <c r="A348" s="333"/>
      <c r="B348" s="130"/>
      <c r="C348" s="132">
        <v>2025353125</v>
      </c>
      <c r="D348" s="26" t="s">
        <v>472</v>
      </c>
      <c r="E348" s="26" t="s">
        <v>468</v>
      </c>
      <c r="F348" s="26" t="s">
        <v>469</v>
      </c>
      <c r="G348" s="132">
        <v>24</v>
      </c>
    </row>
    <row r="349" spans="1:7">
      <c r="A349" s="333"/>
      <c r="B349" s="130"/>
      <c r="C349" s="132">
        <v>2025353125</v>
      </c>
      <c r="D349" s="26" t="s">
        <v>472</v>
      </c>
      <c r="E349" s="26" t="s">
        <v>470</v>
      </c>
      <c r="F349" s="26" t="s">
        <v>426</v>
      </c>
      <c r="G349" s="130"/>
    </row>
    <row r="350" spans="1:7">
      <c r="A350" s="333"/>
      <c r="B350" s="130"/>
      <c r="C350" s="132">
        <v>2025353125</v>
      </c>
      <c r="D350" s="26" t="s">
        <v>472</v>
      </c>
      <c r="E350" s="26" t="s">
        <v>473</v>
      </c>
      <c r="F350" s="26" t="s">
        <v>458</v>
      </c>
      <c r="G350" s="130"/>
    </row>
    <row r="351" spans="1:7">
      <c r="A351" s="333"/>
      <c r="B351" s="130"/>
      <c r="C351" s="132">
        <v>2025353125</v>
      </c>
      <c r="D351" s="26" t="s">
        <v>472</v>
      </c>
      <c r="E351" s="26" t="s">
        <v>474</v>
      </c>
      <c r="F351" s="26" t="s">
        <v>458</v>
      </c>
      <c r="G351" s="130"/>
    </row>
    <row r="352" spans="1:7">
      <c r="A352" s="333"/>
      <c r="B352" s="130"/>
      <c r="C352" s="132">
        <v>2025353125</v>
      </c>
      <c r="D352" s="26" t="s">
        <v>472</v>
      </c>
      <c r="E352" s="26" t="s">
        <v>475</v>
      </c>
      <c r="F352" s="26" t="s">
        <v>462</v>
      </c>
      <c r="G352" s="130"/>
    </row>
    <row r="353" spans="1:7">
      <c r="A353" s="333"/>
      <c r="B353" s="130"/>
      <c r="C353" s="132">
        <v>2025353125</v>
      </c>
      <c r="D353" s="26" t="s">
        <v>472</v>
      </c>
      <c r="E353" s="26" t="s">
        <v>100</v>
      </c>
      <c r="F353" s="26" t="s">
        <v>476</v>
      </c>
      <c r="G353" s="130"/>
    </row>
    <row r="354" spans="1:7">
      <c r="A354" s="333"/>
      <c r="B354" s="130"/>
      <c r="C354" s="132">
        <v>2025353125</v>
      </c>
      <c r="D354" s="26" t="s">
        <v>472</v>
      </c>
      <c r="E354" s="26" t="s">
        <v>477</v>
      </c>
      <c r="F354" s="26" t="s">
        <v>478</v>
      </c>
      <c r="G354" s="130"/>
    </row>
    <row r="355" spans="1:7">
      <c r="A355" s="333"/>
      <c r="B355" s="130"/>
      <c r="C355" s="132">
        <v>2025353125</v>
      </c>
      <c r="D355" s="26" t="s">
        <v>472</v>
      </c>
      <c r="E355" s="26" t="s">
        <v>479</v>
      </c>
      <c r="F355" s="26" t="s">
        <v>476</v>
      </c>
      <c r="G355" s="130"/>
    </row>
    <row r="356" spans="1:7">
      <c r="A356" s="333"/>
      <c r="B356" s="130"/>
      <c r="C356" s="132">
        <v>2025353125</v>
      </c>
      <c r="D356" s="26" t="s">
        <v>472</v>
      </c>
      <c r="E356" s="26" t="s">
        <v>427</v>
      </c>
      <c r="F356" s="26" t="s">
        <v>464</v>
      </c>
      <c r="G356" s="130"/>
    </row>
    <row r="357" spans="1:7">
      <c r="A357" s="333"/>
      <c r="B357" s="130"/>
      <c r="C357" s="132">
        <v>2025353125</v>
      </c>
      <c r="D357" s="26" t="s">
        <v>472</v>
      </c>
      <c r="E357" s="26" t="s">
        <v>480</v>
      </c>
      <c r="F357" s="16" t="s">
        <v>481</v>
      </c>
      <c r="G357" s="130"/>
    </row>
    <row r="358" spans="1:7">
      <c r="A358" s="333"/>
      <c r="B358" s="130"/>
      <c r="C358" s="132">
        <v>2025353143</v>
      </c>
      <c r="D358" s="26" t="s">
        <v>482</v>
      </c>
      <c r="E358" s="26" t="s">
        <v>480</v>
      </c>
      <c r="F358" s="26" t="s">
        <v>481</v>
      </c>
      <c r="G358" s="132">
        <v>2</v>
      </c>
    </row>
  </sheetData>
  <mergeCells count="244">
    <mergeCell ref="A1:G1"/>
    <mergeCell ref="A3:A23"/>
    <mergeCell ref="A24:A107"/>
    <mergeCell ref="A108:A187"/>
    <mergeCell ref="A188:A233"/>
    <mergeCell ref="A234:A320"/>
    <mergeCell ref="A321:A334"/>
    <mergeCell ref="A335:A358"/>
    <mergeCell ref="B3:B7"/>
    <mergeCell ref="B10:B11"/>
    <mergeCell ref="B13:B14"/>
    <mergeCell ref="B15:B18"/>
    <mergeCell ref="B19:B20"/>
    <mergeCell ref="B22:B23"/>
    <mergeCell ref="B24:B25"/>
    <mergeCell ref="B26:B33"/>
    <mergeCell ref="B34:B35"/>
    <mergeCell ref="B36:B46"/>
    <mergeCell ref="B47:B48"/>
    <mergeCell ref="B49:B50"/>
    <mergeCell ref="B51:B58"/>
    <mergeCell ref="B60:B62"/>
    <mergeCell ref="B63:B64"/>
    <mergeCell ref="B65:B69"/>
    <mergeCell ref="B70:B76"/>
    <mergeCell ref="B77:B84"/>
    <mergeCell ref="B85:B89"/>
    <mergeCell ref="B91:B92"/>
    <mergeCell ref="B93:B95"/>
    <mergeCell ref="B97:B103"/>
    <mergeCell ref="B104:B107"/>
    <mergeCell ref="B108:B111"/>
    <mergeCell ref="B112:B139"/>
    <mergeCell ref="B141:B147"/>
    <mergeCell ref="B149:B157"/>
    <mergeCell ref="B158:B174"/>
    <mergeCell ref="B175:B181"/>
    <mergeCell ref="B182:B187"/>
    <mergeCell ref="B189:B196"/>
    <mergeCell ref="B197:B202"/>
    <mergeCell ref="B203:B205"/>
    <mergeCell ref="B206:B207"/>
    <mergeCell ref="B208:B213"/>
    <mergeCell ref="B214:B224"/>
    <mergeCell ref="B226:B233"/>
    <mergeCell ref="B321:B325"/>
    <mergeCell ref="B327:B329"/>
    <mergeCell ref="B331:B332"/>
    <mergeCell ref="B335:B344"/>
    <mergeCell ref="B345:B358"/>
    <mergeCell ref="C3:C4"/>
    <mergeCell ref="C5:C6"/>
    <mergeCell ref="C10:C11"/>
    <mergeCell ref="C13:C14"/>
    <mergeCell ref="C15:C17"/>
    <mergeCell ref="C19:C20"/>
    <mergeCell ref="C22:C23"/>
    <mergeCell ref="C26:C33"/>
    <mergeCell ref="C34:C35"/>
    <mergeCell ref="C36:C41"/>
    <mergeCell ref="C44:C45"/>
    <mergeCell ref="C51:C52"/>
    <mergeCell ref="C53:C55"/>
    <mergeCell ref="C56:C58"/>
    <mergeCell ref="C60:C61"/>
    <mergeCell ref="C63:C64"/>
    <mergeCell ref="C65:C67"/>
    <mergeCell ref="C68:C69"/>
    <mergeCell ref="C70:C71"/>
    <mergeCell ref="C73:C74"/>
    <mergeCell ref="C75:C76"/>
    <mergeCell ref="C77:C78"/>
    <mergeCell ref="C79:C80"/>
    <mergeCell ref="C81:C82"/>
    <mergeCell ref="C85:C86"/>
    <mergeCell ref="C87:C89"/>
    <mergeCell ref="C91:C92"/>
    <mergeCell ref="C94:C95"/>
    <mergeCell ref="C97:C98"/>
    <mergeCell ref="C99:C100"/>
    <mergeCell ref="C101:C102"/>
    <mergeCell ref="C104:C105"/>
    <mergeCell ref="C106:C107"/>
    <mergeCell ref="C108:C109"/>
    <mergeCell ref="C110:C111"/>
    <mergeCell ref="C112:C114"/>
    <mergeCell ref="C115:C117"/>
    <mergeCell ref="C118:C120"/>
    <mergeCell ref="C121:C123"/>
    <mergeCell ref="C124:C126"/>
    <mergeCell ref="C127:C129"/>
    <mergeCell ref="C130:C132"/>
    <mergeCell ref="C133:C135"/>
    <mergeCell ref="C136:C138"/>
    <mergeCell ref="C141:C142"/>
    <mergeCell ref="C143:C144"/>
    <mergeCell ref="C145:C146"/>
    <mergeCell ref="C149:C157"/>
    <mergeCell ref="C158:C169"/>
    <mergeCell ref="C170:C174"/>
    <mergeCell ref="C175:C178"/>
    <mergeCell ref="C184:C185"/>
    <mergeCell ref="C186:C187"/>
    <mergeCell ref="C194:C196"/>
    <mergeCell ref="C197:C200"/>
    <mergeCell ref="C203:C204"/>
    <mergeCell ref="C208:C210"/>
    <mergeCell ref="C211:C213"/>
    <mergeCell ref="C214:C216"/>
    <mergeCell ref="C219:C220"/>
    <mergeCell ref="C221:C222"/>
    <mergeCell ref="C226:C232"/>
    <mergeCell ref="C322:C323"/>
    <mergeCell ref="C324:C325"/>
    <mergeCell ref="C331:C332"/>
    <mergeCell ref="D3:D4"/>
    <mergeCell ref="D5:D6"/>
    <mergeCell ref="D10:D11"/>
    <mergeCell ref="D13:D14"/>
    <mergeCell ref="D15:D17"/>
    <mergeCell ref="D19:D20"/>
    <mergeCell ref="D22:D23"/>
    <mergeCell ref="D26:D33"/>
    <mergeCell ref="D34:D35"/>
    <mergeCell ref="D36:D41"/>
    <mergeCell ref="D44:D45"/>
    <mergeCell ref="D51:D52"/>
    <mergeCell ref="D53:D55"/>
    <mergeCell ref="D56:D58"/>
    <mergeCell ref="D60:D61"/>
    <mergeCell ref="D63:D64"/>
    <mergeCell ref="D65:D67"/>
    <mergeCell ref="D68:D69"/>
    <mergeCell ref="D70:D71"/>
    <mergeCell ref="D73:D74"/>
    <mergeCell ref="D75:D76"/>
    <mergeCell ref="D77:D78"/>
    <mergeCell ref="D79:D80"/>
    <mergeCell ref="D81:D82"/>
    <mergeCell ref="D85:D86"/>
    <mergeCell ref="D87:D89"/>
    <mergeCell ref="D91:D92"/>
    <mergeCell ref="D94:D95"/>
    <mergeCell ref="D97:D98"/>
    <mergeCell ref="D99:D100"/>
    <mergeCell ref="D101:D102"/>
    <mergeCell ref="D104:D105"/>
    <mergeCell ref="D106:D107"/>
    <mergeCell ref="D108:D109"/>
    <mergeCell ref="D110:D111"/>
    <mergeCell ref="D112:D114"/>
    <mergeCell ref="D115:D117"/>
    <mergeCell ref="D118:D120"/>
    <mergeCell ref="D121:D123"/>
    <mergeCell ref="D124:D126"/>
    <mergeCell ref="D127:D129"/>
    <mergeCell ref="D130:D132"/>
    <mergeCell ref="D133:D135"/>
    <mergeCell ref="D136:D138"/>
    <mergeCell ref="D141:D142"/>
    <mergeCell ref="D143:D144"/>
    <mergeCell ref="D145:D146"/>
    <mergeCell ref="D149:D157"/>
    <mergeCell ref="D158:D169"/>
    <mergeCell ref="D170:D174"/>
    <mergeCell ref="D175:D178"/>
    <mergeCell ref="D184:D185"/>
    <mergeCell ref="D186:D187"/>
    <mergeCell ref="D194:D196"/>
    <mergeCell ref="D197:D200"/>
    <mergeCell ref="D203:D204"/>
    <mergeCell ref="D208:D210"/>
    <mergeCell ref="D211:D213"/>
    <mergeCell ref="D214:D216"/>
    <mergeCell ref="D219:D220"/>
    <mergeCell ref="D221:D222"/>
    <mergeCell ref="D226:D232"/>
    <mergeCell ref="D322:D323"/>
    <mergeCell ref="D324:D325"/>
    <mergeCell ref="D331:D332"/>
    <mergeCell ref="E331:E332"/>
    <mergeCell ref="G3:G4"/>
    <mergeCell ref="G5:G6"/>
    <mergeCell ref="G10:G11"/>
    <mergeCell ref="G13:G14"/>
    <mergeCell ref="G15:G17"/>
    <mergeCell ref="G19:G20"/>
    <mergeCell ref="G22:G23"/>
    <mergeCell ref="G108:G109"/>
    <mergeCell ref="G110:G111"/>
    <mergeCell ref="G112:G114"/>
    <mergeCell ref="G115:G117"/>
    <mergeCell ref="G118:G120"/>
    <mergeCell ref="G121:G123"/>
    <mergeCell ref="G124:G126"/>
    <mergeCell ref="G127:G129"/>
    <mergeCell ref="G130:G132"/>
    <mergeCell ref="G133:G135"/>
    <mergeCell ref="G136:G138"/>
    <mergeCell ref="G141:G142"/>
    <mergeCell ref="G143:G144"/>
    <mergeCell ref="G145:G146"/>
    <mergeCell ref="G149:G157"/>
    <mergeCell ref="G158:G169"/>
    <mergeCell ref="G170:G174"/>
    <mergeCell ref="G175:G178"/>
    <mergeCell ref="G184:G185"/>
    <mergeCell ref="G186:G187"/>
    <mergeCell ref="G194:G196"/>
    <mergeCell ref="G197:G200"/>
    <mergeCell ref="G203:G204"/>
    <mergeCell ref="G208:G210"/>
    <mergeCell ref="G211:G213"/>
    <mergeCell ref="G214:G216"/>
    <mergeCell ref="G219:G220"/>
    <mergeCell ref="G221:G222"/>
    <mergeCell ref="G226:G232"/>
    <mergeCell ref="G238:G241"/>
    <mergeCell ref="G242:G244"/>
    <mergeCell ref="G248:G249"/>
    <mergeCell ref="G251:G252"/>
    <mergeCell ref="G253:G255"/>
    <mergeCell ref="G256:G258"/>
    <mergeCell ref="G259:G260"/>
    <mergeCell ref="G263:G267"/>
    <mergeCell ref="G268:G269"/>
    <mergeCell ref="G270:G275"/>
    <mergeCell ref="G276:G277"/>
    <mergeCell ref="G278:G279"/>
    <mergeCell ref="G282:G288"/>
    <mergeCell ref="G290:G291"/>
    <mergeCell ref="G292:G293"/>
    <mergeCell ref="G294:G295"/>
    <mergeCell ref="G300:G301"/>
    <mergeCell ref="G302:G304"/>
    <mergeCell ref="G305:G306"/>
    <mergeCell ref="G316:G317"/>
    <mergeCell ref="G318:G319"/>
    <mergeCell ref="G322:G323"/>
    <mergeCell ref="G324:G325"/>
    <mergeCell ref="G331:G332"/>
    <mergeCell ref="G335:G343"/>
    <mergeCell ref="G345:G346"/>
    <mergeCell ref="G348:G357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9"/>
  <sheetViews>
    <sheetView zoomScale="55" zoomScaleNormal="55" topLeftCell="A181" workbookViewId="0">
      <selection activeCell="J188" sqref="J188"/>
    </sheetView>
  </sheetViews>
  <sheetFormatPr defaultColWidth="8.62962962962963" defaultRowHeight="17.4" outlineLevelCol="6"/>
  <cols>
    <col min="1" max="1" width="20.25" style="266" customWidth="1"/>
    <col min="2" max="2" width="7.62962962962963" style="266" customWidth="1"/>
    <col min="3" max="3" width="20.25" style="266" customWidth="1"/>
    <col min="4" max="4" width="13.75" style="266" customWidth="1"/>
    <col min="5" max="5" width="16.8796296296296" style="266" customWidth="1"/>
    <col min="6" max="6" width="10.6296296296296" style="266" customWidth="1"/>
    <col min="7" max="7" width="18.7777777777778" style="266" customWidth="1"/>
    <col min="8" max="21" width="8.62962962962963" style="266"/>
  </cols>
  <sheetData>
    <row r="1" ht="22.2" spans="1:7">
      <c r="A1" s="267" t="s">
        <v>483</v>
      </c>
      <c r="B1" s="267"/>
      <c r="C1" s="267"/>
      <c r="D1" s="267"/>
      <c r="E1" s="267"/>
      <c r="F1" s="267"/>
      <c r="G1" s="267"/>
    </row>
    <row r="2" s="265" customFormat="1" ht="20.4" spans="1:7">
      <c r="A2" s="268" t="s">
        <v>23</v>
      </c>
      <c r="B2" s="268" t="s">
        <v>484</v>
      </c>
      <c r="C2" s="268" t="s">
        <v>24</v>
      </c>
      <c r="D2" s="268" t="s">
        <v>485</v>
      </c>
      <c r="E2" s="268" t="s">
        <v>486</v>
      </c>
      <c r="F2" s="269" t="s">
        <v>487</v>
      </c>
      <c r="G2" s="268" t="s">
        <v>488</v>
      </c>
    </row>
    <row r="3" spans="1:7">
      <c r="A3" s="270" t="s">
        <v>2</v>
      </c>
      <c r="B3" s="271">
        <v>1</v>
      </c>
      <c r="C3" s="271" t="s">
        <v>489</v>
      </c>
      <c r="D3" s="272">
        <v>0</v>
      </c>
      <c r="E3" s="273">
        <v>39</v>
      </c>
      <c r="F3" s="274"/>
      <c r="G3" s="272">
        <v>1</v>
      </c>
    </row>
    <row r="4" spans="1:7">
      <c r="A4" s="275"/>
      <c r="B4" s="271">
        <v>2</v>
      </c>
      <c r="C4" s="271" t="s">
        <v>490</v>
      </c>
      <c r="D4" s="272">
        <v>0</v>
      </c>
      <c r="E4" s="273">
        <v>40</v>
      </c>
      <c r="F4" s="276">
        <v>0</v>
      </c>
      <c r="G4" s="272">
        <v>1</v>
      </c>
    </row>
    <row r="5" spans="1:7">
      <c r="A5" s="275"/>
      <c r="B5" s="271">
        <v>3</v>
      </c>
      <c r="C5" s="271" t="s">
        <v>491</v>
      </c>
      <c r="D5" s="272">
        <v>0</v>
      </c>
      <c r="E5" s="273">
        <v>42</v>
      </c>
      <c r="F5" s="276">
        <v>0</v>
      </c>
      <c r="G5" s="272">
        <v>1</v>
      </c>
    </row>
    <row r="6" spans="1:7">
      <c r="A6" s="275"/>
      <c r="B6" s="271">
        <v>4</v>
      </c>
      <c r="C6" s="271" t="s">
        <v>492</v>
      </c>
      <c r="D6" s="272">
        <v>0</v>
      </c>
      <c r="E6" s="273">
        <v>40</v>
      </c>
      <c r="F6" s="276">
        <v>0</v>
      </c>
      <c r="G6" s="272">
        <v>1</v>
      </c>
    </row>
    <row r="7" spans="1:7">
      <c r="A7" s="275"/>
      <c r="B7" s="271">
        <v>5</v>
      </c>
      <c r="C7" s="271" t="s">
        <v>493</v>
      </c>
      <c r="D7" s="272">
        <v>0</v>
      </c>
      <c r="E7" s="273">
        <v>43</v>
      </c>
      <c r="F7" s="276">
        <v>0</v>
      </c>
      <c r="G7" s="272">
        <v>1</v>
      </c>
    </row>
    <row r="8" spans="1:7">
      <c r="A8" s="275"/>
      <c r="B8" s="271">
        <v>6</v>
      </c>
      <c r="C8" s="271" t="s">
        <v>494</v>
      </c>
      <c r="D8" s="272">
        <v>0</v>
      </c>
      <c r="E8" s="273">
        <v>43</v>
      </c>
      <c r="F8" s="276">
        <v>0</v>
      </c>
      <c r="G8" s="272">
        <v>1</v>
      </c>
    </row>
    <row r="9" spans="1:7">
      <c r="A9" s="275"/>
      <c r="B9" s="271">
        <v>7</v>
      </c>
      <c r="C9" s="271" t="s">
        <v>495</v>
      </c>
      <c r="D9" s="272">
        <v>0</v>
      </c>
      <c r="E9" s="273">
        <v>41</v>
      </c>
      <c r="F9" s="276">
        <v>0</v>
      </c>
      <c r="G9" s="272">
        <v>1</v>
      </c>
    </row>
    <row r="10" spans="1:7">
      <c r="A10" s="275"/>
      <c r="B10" s="271">
        <v>8</v>
      </c>
      <c r="C10" s="271" t="s">
        <v>496</v>
      </c>
      <c r="D10" s="272">
        <v>0</v>
      </c>
      <c r="E10" s="273">
        <v>43</v>
      </c>
      <c r="F10" s="276">
        <v>0</v>
      </c>
      <c r="G10" s="272">
        <v>1</v>
      </c>
    </row>
    <row r="11" spans="1:7">
      <c r="A11" s="275"/>
      <c r="B11" s="271">
        <v>9</v>
      </c>
      <c r="C11" s="271" t="s">
        <v>64</v>
      </c>
      <c r="D11" s="272">
        <v>1</v>
      </c>
      <c r="E11" s="273">
        <v>42</v>
      </c>
      <c r="F11" s="276">
        <v>0.0238</v>
      </c>
      <c r="G11" s="272">
        <v>33</v>
      </c>
    </row>
    <row r="12" spans="1:7">
      <c r="A12" s="275"/>
      <c r="B12" s="271">
        <v>10</v>
      </c>
      <c r="C12" s="271" t="s">
        <v>497</v>
      </c>
      <c r="D12" s="272">
        <v>0</v>
      </c>
      <c r="E12" s="271">
        <v>43</v>
      </c>
      <c r="F12" s="276">
        <v>0</v>
      </c>
      <c r="G12" s="272">
        <v>1</v>
      </c>
    </row>
    <row r="13" spans="1:7">
      <c r="A13" s="275"/>
      <c r="B13" s="271">
        <v>11</v>
      </c>
      <c r="C13" s="271" t="s">
        <v>498</v>
      </c>
      <c r="D13" s="272">
        <v>0</v>
      </c>
      <c r="E13" s="271">
        <v>42</v>
      </c>
      <c r="F13" s="276">
        <v>0</v>
      </c>
      <c r="G13" s="272">
        <v>1</v>
      </c>
    </row>
    <row r="14" spans="1:7">
      <c r="A14" s="275"/>
      <c r="B14" s="271">
        <v>12</v>
      </c>
      <c r="C14" s="271" t="s">
        <v>499</v>
      </c>
      <c r="D14" s="272">
        <v>0</v>
      </c>
      <c r="E14" s="271">
        <v>45</v>
      </c>
      <c r="F14" s="276">
        <v>0</v>
      </c>
      <c r="G14" s="272">
        <v>1</v>
      </c>
    </row>
    <row r="15" spans="1:7">
      <c r="A15" s="275"/>
      <c r="B15" s="271">
        <v>13</v>
      </c>
      <c r="C15" s="271" t="s">
        <v>500</v>
      </c>
      <c r="D15" s="272">
        <v>0</v>
      </c>
      <c r="E15" s="271">
        <v>43</v>
      </c>
      <c r="F15" s="276">
        <v>0</v>
      </c>
      <c r="G15" s="272">
        <v>1</v>
      </c>
    </row>
    <row r="16" spans="1:7">
      <c r="A16" s="275"/>
      <c r="B16" s="271">
        <v>14</v>
      </c>
      <c r="C16" s="271" t="s">
        <v>501</v>
      </c>
      <c r="D16" s="272">
        <v>0</v>
      </c>
      <c r="E16" s="271">
        <v>42</v>
      </c>
      <c r="F16" s="276">
        <v>0</v>
      </c>
      <c r="G16" s="272">
        <v>1</v>
      </c>
    </row>
    <row r="17" spans="1:7">
      <c r="A17" s="275"/>
      <c r="B17" s="271">
        <v>15</v>
      </c>
      <c r="C17" s="271" t="s">
        <v>502</v>
      </c>
      <c r="D17" s="272">
        <v>0</v>
      </c>
      <c r="E17" s="271">
        <v>40</v>
      </c>
      <c r="F17" s="276">
        <v>0</v>
      </c>
      <c r="G17" s="272">
        <v>1</v>
      </c>
    </row>
    <row r="18" spans="1:7">
      <c r="A18" s="275"/>
      <c r="B18" s="271">
        <v>16</v>
      </c>
      <c r="C18" s="271" t="s">
        <v>503</v>
      </c>
      <c r="D18" s="272">
        <v>0</v>
      </c>
      <c r="E18" s="271">
        <v>43</v>
      </c>
      <c r="F18" s="276">
        <v>0</v>
      </c>
      <c r="G18" s="272">
        <v>1</v>
      </c>
    </row>
    <row r="19" spans="1:7">
      <c r="A19" s="275"/>
      <c r="B19" s="271">
        <v>17</v>
      </c>
      <c r="C19" s="271" t="s">
        <v>504</v>
      </c>
      <c r="D19" s="272">
        <v>0</v>
      </c>
      <c r="E19" s="271">
        <v>42</v>
      </c>
      <c r="F19" s="276">
        <v>0</v>
      </c>
      <c r="G19" s="272">
        <v>1</v>
      </c>
    </row>
    <row r="20" spans="1:7">
      <c r="A20" s="275"/>
      <c r="B20" s="271">
        <v>18</v>
      </c>
      <c r="C20" s="271" t="s">
        <v>31</v>
      </c>
      <c r="D20" s="272">
        <v>0</v>
      </c>
      <c r="E20" s="271">
        <v>43</v>
      </c>
      <c r="F20" s="276">
        <v>0</v>
      </c>
      <c r="G20" s="272">
        <v>1</v>
      </c>
    </row>
    <row r="21" spans="1:7">
      <c r="A21" s="275"/>
      <c r="B21" s="271">
        <v>19</v>
      </c>
      <c r="C21" s="271" t="s">
        <v>38</v>
      </c>
      <c r="D21" s="272">
        <v>1</v>
      </c>
      <c r="E21" s="271">
        <v>42</v>
      </c>
      <c r="F21" s="276">
        <v>0.0238</v>
      </c>
      <c r="G21" s="272">
        <v>33</v>
      </c>
    </row>
    <row r="22" spans="1:7">
      <c r="A22" s="275"/>
      <c r="B22" s="271">
        <v>20</v>
      </c>
      <c r="C22" s="271" t="s">
        <v>92</v>
      </c>
      <c r="D22" s="272">
        <v>1</v>
      </c>
      <c r="E22" s="271">
        <v>45</v>
      </c>
      <c r="F22" s="276">
        <v>0.0222</v>
      </c>
      <c r="G22" s="272">
        <v>31</v>
      </c>
    </row>
    <row r="23" spans="1:7">
      <c r="A23" s="275"/>
      <c r="B23" s="271">
        <v>21</v>
      </c>
      <c r="C23" s="271" t="s">
        <v>505</v>
      </c>
      <c r="D23" s="272">
        <v>0</v>
      </c>
      <c r="E23" s="271">
        <v>43</v>
      </c>
      <c r="F23" s="276">
        <v>0</v>
      </c>
      <c r="G23" s="272">
        <v>1</v>
      </c>
    </row>
    <row r="24" spans="1:7">
      <c r="A24" s="275"/>
      <c r="B24" s="271">
        <v>22</v>
      </c>
      <c r="C24" s="271" t="s">
        <v>506</v>
      </c>
      <c r="D24" s="272">
        <v>0</v>
      </c>
      <c r="E24" s="271">
        <v>42</v>
      </c>
      <c r="F24" s="276">
        <v>0</v>
      </c>
      <c r="G24" s="272">
        <v>1</v>
      </c>
    </row>
    <row r="25" spans="1:7">
      <c r="A25" s="275"/>
      <c r="B25" s="271">
        <v>23</v>
      </c>
      <c r="C25" s="271" t="s">
        <v>507</v>
      </c>
      <c r="D25" s="272">
        <v>0</v>
      </c>
      <c r="E25" s="271">
        <v>40</v>
      </c>
      <c r="F25" s="276">
        <v>0</v>
      </c>
      <c r="G25" s="272">
        <v>1</v>
      </c>
    </row>
    <row r="26" spans="1:7">
      <c r="A26" s="275"/>
      <c r="B26" s="271">
        <v>24</v>
      </c>
      <c r="C26" s="271" t="s">
        <v>508</v>
      </c>
      <c r="D26" s="272">
        <v>0</v>
      </c>
      <c r="E26" s="271">
        <v>40</v>
      </c>
      <c r="F26" s="276">
        <v>0</v>
      </c>
      <c r="G26" s="272">
        <v>1</v>
      </c>
    </row>
    <row r="27" spans="1:7">
      <c r="A27" s="275"/>
      <c r="B27" s="271">
        <v>25</v>
      </c>
      <c r="C27" s="271" t="s">
        <v>509</v>
      </c>
      <c r="D27" s="272">
        <v>0</v>
      </c>
      <c r="E27" s="271">
        <v>41</v>
      </c>
      <c r="F27" s="276">
        <v>0</v>
      </c>
      <c r="G27" s="272">
        <v>1</v>
      </c>
    </row>
    <row r="28" spans="1:7">
      <c r="A28" s="275"/>
      <c r="B28" s="271">
        <v>26</v>
      </c>
      <c r="C28" s="271" t="s">
        <v>510</v>
      </c>
      <c r="D28" s="272">
        <v>0</v>
      </c>
      <c r="E28" s="271">
        <v>41</v>
      </c>
      <c r="F28" s="276">
        <v>0</v>
      </c>
      <c r="G28" s="272">
        <v>1</v>
      </c>
    </row>
    <row r="29" spans="1:7">
      <c r="A29" s="275"/>
      <c r="B29" s="271">
        <v>27</v>
      </c>
      <c r="C29" s="271" t="s">
        <v>511</v>
      </c>
      <c r="D29" s="272">
        <v>0</v>
      </c>
      <c r="E29" s="271">
        <v>40</v>
      </c>
      <c r="F29" s="276">
        <v>0</v>
      </c>
      <c r="G29" s="272">
        <v>1</v>
      </c>
    </row>
    <row r="30" spans="1:7">
      <c r="A30" s="275"/>
      <c r="B30" s="271">
        <v>28</v>
      </c>
      <c r="C30" s="271" t="s">
        <v>88</v>
      </c>
      <c r="D30" s="272">
        <v>1</v>
      </c>
      <c r="E30" s="271">
        <v>41</v>
      </c>
      <c r="F30" s="276">
        <v>0.0244</v>
      </c>
      <c r="G30" s="272">
        <v>36</v>
      </c>
    </row>
    <row r="31" spans="1:7">
      <c r="A31" s="275"/>
      <c r="B31" s="271">
        <v>29</v>
      </c>
      <c r="C31" s="271" t="s">
        <v>512</v>
      </c>
      <c r="D31" s="272">
        <v>0</v>
      </c>
      <c r="E31" s="271">
        <v>41</v>
      </c>
      <c r="F31" s="276">
        <v>0</v>
      </c>
      <c r="G31" s="272">
        <v>1</v>
      </c>
    </row>
    <row r="32" spans="1:7">
      <c r="A32" s="275"/>
      <c r="B32" s="271">
        <v>30</v>
      </c>
      <c r="C32" s="271" t="s">
        <v>513</v>
      </c>
      <c r="D32" s="272">
        <v>0</v>
      </c>
      <c r="E32" s="271">
        <v>40</v>
      </c>
      <c r="F32" s="276">
        <v>0</v>
      </c>
      <c r="G32" s="272">
        <v>1</v>
      </c>
    </row>
    <row r="33" spans="1:7">
      <c r="A33" s="275"/>
      <c r="B33" s="271">
        <v>31</v>
      </c>
      <c r="C33" s="271" t="s">
        <v>514</v>
      </c>
      <c r="D33" s="272">
        <v>0</v>
      </c>
      <c r="E33" s="271">
        <v>39</v>
      </c>
      <c r="F33" s="276">
        <v>0</v>
      </c>
      <c r="G33" s="272">
        <v>1</v>
      </c>
    </row>
    <row r="34" spans="1:7">
      <c r="A34" s="275"/>
      <c r="B34" s="271">
        <v>32</v>
      </c>
      <c r="C34" s="271" t="s">
        <v>49</v>
      </c>
      <c r="D34" s="272">
        <v>3</v>
      </c>
      <c r="E34" s="271">
        <v>40</v>
      </c>
      <c r="F34" s="276">
        <v>0.075</v>
      </c>
      <c r="G34" s="272">
        <v>40</v>
      </c>
    </row>
    <row r="35" spans="1:7">
      <c r="A35" s="275"/>
      <c r="B35" s="271">
        <v>33</v>
      </c>
      <c r="C35" s="271" t="s">
        <v>515</v>
      </c>
      <c r="D35" s="272">
        <v>0</v>
      </c>
      <c r="E35" s="271">
        <v>40</v>
      </c>
      <c r="F35" s="276">
        <v>0</v>
      </c>
      <c r="G35" s="272">
        <v>1</v>
      </c>
    </row>
    <row r="36" spans="1:7">
      <c r="A36" s="275"/>
      <c r="B36" s="271">
        <v>34</v>
      </c>
      <c r="C36" s="271" t="s">
        <v>516</v>
      </c>
      <c r="D36" s="272">
        <v>0</v>
      </c>
      <c r="E36" s="271">
        <v>39</v>
      </c>
      <c r="F36" s="276">
        <v>0</v>
      </c>
      <c r="G36" s="272">
        <v>1</v>
      </c>
    </row>
    <row r="37" spans="1:7">
      <c r="A37" s="275"/>
      <c r="B37" s="271">
        <v>35</v>
      </c>
      <c r="C37" s="271" t="s">
        <v>76</v>
      </c>
      <c r="D37" s="272">
        <v>1</v>
      </c>
      <c r="E37" s="271">
        <v>40</v>
      </c>
      <c r="F37" s="276">
        <v>0.025</v>
      </c>
      <c r="G37" s="272">
        <v>37</v>
      </c>
    </row>
    <row r="38" spans="1:7">
      <c r="A38" s="275"/>
      <c r="B38" s="271">
        <v>36</v>
      </c>
      <c r="C38" s="271" t="s">
        <v>517</v>
      </c>
      <c r="D38" s="272">
        <v>0</v>
      </c>
      <c r="E38" s="271">
        <v>40</v>
      </c>
      <c r="F38" s="276">
        <v>0</v>
      </c>
      <c r="G38" s="272">
        <v>1</v>
      </c>
    </row>
    <row r="39" spans="1:7">
      <c r="A39" s="275"/>
      <c r="B39" s="271">
        <v>37</v>
      </c>
      <c r="C39" s="271" t="s">
        <v>518</v>
      </c>
      <c r="D39" s="272">
        <v>1</v>
      </c>
      <c r="E39" s="271">
        <v>40</v>
      </c>
      <c r="F39" s="276">
        <v>0.025</v>
      </c>
      <c r="G39" s="272">
        <v>37</v>
      </c>
    </row>
    <row r="40" spans="1:7">
      <c r="A40" s="275"/>
      <c r="B40" s="271">
        <v>38</v>
      </c>
      <c r="C40" s="271" t="s">
        <v>519</v>
      </c>
      <c r="D40" s="272">
        <v>0</v>
      </c>
      <c r="E40" s="271">
        <v>43</v>
      </c>
      <c r="F40" s="276">
        <v>0</v>
      </c>
      <c r="G40" s="272">
        <v>1</v>
      </c>
    </row>
    <row r="41" spans="1:7">
      <c r="A41" s="275"/>
      <c r="B41" s="271">
        <v>39</v>
      </c>
      <c r="C41" s="271" t="s">
        <v>68</v>
      </c>
      <c r="D41" s="272">
        <v>1</v>
      </c>
      <c r="E41" s="271">
        <v>42</v>
      </c>
      <c r="F41" s="276">
        <v>0.0238</v>
      </c>
      <c r="G41" s="272">
        <v>33</v>
      </c>
    </row>
    <row r="42" spans="1:7">
      <c r="A42" s="275"/>
      <c r="B42" s="271">
        <v>40</v>
      </c>
      <c r="C42" s="271" t="s">
        <v>81</v>
      </c>
      <c r="D42" s="272">
        <v>2</v>
      </c>
      <c r="E42" s="271">
        <v>44</v>
      </c>
      <c r="F42" s="276">
        <v>0.0455</v>
      </c>
      <c r="G42" s="272">
        <v>39</v>
      </c>
    </row>
    <row r="43" spans="1:7">
      <c r="A43" s="277"/>
      <c r="B43" s="271">
        <v>41</v>
      </c>
      <c r="C43" s="271" t="s">
        <v>60</v>
      </c>
      <c r="D43" s="272">
        <v>1</v>
      </c>
      <c r="E43" s="271">
        <v>43</v>
      </c>
      <c r="F43" s="276">
        <v>0.0233</v>
      </c>
      <c r="G43" s="272">
        <v>32</v>
      </c>
    </row>
    <row r="44" spans="1:7">
      <c r="A44" s="278" t="s">
        <v>3</v>
      </c>
      <c r="B44" s="279">
        <v>1</v>
      </c>
      <c r="C44" s="280" t="s">
        <v>520</v>
      </c>
      <c r="D44" s="281">
        <v>0</v>
      </c>
      <c r="E44" s="272">
        <v>36</v>
      </c>
      <c r="F44" s="276">
        <v>0</v>
      </c>
      <c r="G44" s="272">
        <v>1</v>
      </c>
    </row>
    <row r="45" spans="1:7">
      <c r="A45" s="282"/>
      <c r="B45" s="279">
        <v>2</v>
      </c>
      <c r="C45" s="280" t="s">
        <v>521</v>
      </c>
      <c r="D45" s="281">
        <v>0</v>
      </c>
      <c r="E45" s="272">
        <v>38</v>
      </c>
      <c r="F45" s="276">
        <v>0</v>
      </c>
      <c r="G45" s="272">
        <v>1</v>
      </c>
    </row>
    <row r="46" spans="1:7">
      <c r="A46" s="282"/>
      <c r="B46" s="279">
        <v>3</v>
      </c>
      <c r="C46" s="280" t="s">
        <v>522</v>
      </c>
      <c r="D46" s="281">
        <v>0</v>
      </c>
      <c r="E46" s="272">
        <v>48</v>
      </c>
      <c r="F46" s="276">
        <v>0</v>
      </c>
      <c r="G46" s="272">
        <v>1</v>
      </c>
    </row>
    <row r="47" spans="1:7">
      <c r="A47" s="282"/>
      <c r="B47" s="279">
        <v>4</v>
      </c>
      <c r="C47" s="280" t="s">
        <v>523</v>
      </c>
      <c r="D47" s="281">
        <v>0</v>
      </c>
      <c r="E47" s="272">
        <v>49</v>
      </c>
      <c r="F47" s="276">
        <v>0</v>
      </c>
      <c r="G47" s="272">
        <v>1</v>
      </c>
    </row>
    <row r="48" spans="1:7">
      <c r="A48" s="282"/>
      <c r="B48" s="279">
        <v>5</v>
      </c>
      <c r="C48" s="280" t="s">
        <v>524</v>
      </c>
      <c r="D48" s="281">
        <v>0</v>
      </c>
      <c r="E48" s="272">
        <v>45</v>
      </c>
      <c r="F48" s="276">
        <v>0</v>
      </c>
      <c r="G48" s="272">
        <v>1</v>
      </c>
    </row>
    <row r="49" spans="1:7">
      <c r="A49" s="282"/>
      <c r="B49" s="279">
        <v>6</v>
      </c>
      <c r="C49" s="280" t="s">
        <v>525</v>
      </c>
      <c r="D49" s="281">
        <v>0</v>
      </c>
      <c r="E49" s="272">
        <v>43</v>
      </c>
      <c r="F49" s="276">
        <v>0</v>
      </c>
      <c r="G49" s="272">
        <v>1</v>
      </c>
    </row>
    <row r="50" spans="1:7">
      <c r="A50" s="282"/>
      <c r="B50" s="279">
        <v>7</v>
      </c>
      <c r="C50" s="280" t="s">
        <v>526</v>
      </c>
      <c r="D50" s="281">
        <v>0</v>
      </c>
      <c r="E50" s="272">
        <v>41</v>
      </c>
      <c r="F50" s="276">
        <v>0</v>
      </c>
      <c r="G50" s="272">
        <v>1</v>
      </c>
    </row>
    <row r="51" spans="1:7">
      <c r="A51" s="282"/>
      <c r="B51" s="279">
        <v>8</v>
      </c>
      <c r="C51" s="280" t="s">
        <v>527</v>
      </c>
      <c r="D51" s="281"/>
      <c r="E51" s="272">
        <v>42</v>
      </c>
      <c r="F51" s="276">
        <v>0</v>
      </c>
      <c r="G51" s="272">
        <v>1</v>
      </c>
    </row>
    <row r="52" spans="1:7">
      <c r="A52" s="282"/>
      <c r="B52" s="279">
        <v>9</v>
      </c>
      <c r="C52" s="280" t="s">
        <v>528</v>
      </c>
      <c r="D52" s="281"/>
      <c r="E52" s="272">
        <v>42</v>
      </c>
      <c r="F52" s="276">
        <v>0</v>
      </c>
      <c r="G52" s="272">
        <v>1</v>
      </c>
    </row>
    <row r="53" spans="1:7">
      <c r="A53" s="282"/>
      <c r="B53" s="279">
        <v>10</v>
      </c>
      <c r="C53" s="280" t="s">
        <v>161</v>
      </c>
      <c r="D53" s="281">
        <v>8</v>
      </c>
      <c r="E53" s="272">
        <v>40</v>
      </c>
      <c r="F53" s="276">
        <v>0.2</v>
      </c>
      <c r="G53" s="272">
        <v>40</v>
      </c>
    </row>
    <row r="54" spans="1:7">
      <c r="A54" s="282"/>
      <c r="B54" s="279">
        <v>11</v>
      </c>
      <c r="C54" s="280" t="s">
        <v>176</v>
      </c>
      <c r="D54" s="281">
        <v>1</v>
      </c>
      <c r="E54" s="272">
        <v>41</v>
      </c>
      <c r="F54" s="276">
        <v>0.0244</v>
      </c>
      <c r="G54" s="272">
        <v>24</v>
      </c>
    </row>
    <row r="55" spans="1:7">
      <c r="A55" s="282"/>
      <c r="B55" s="279">
        <v>12</v>
      </c>
      <c r="C55" s="280" t="s">
        <v>529</v>
      </c>
      <c r="D55" s="281">
        <v>0</v>
      </c>
      <c r="E55" s="272">
        <v>46</v>
      </c>
      <c r="F55" s="276">
        <v>0</v>
      </c>
      <c r="G55" s="272">
        <v>1</v>
      </c>
    </row>
    <row r="56" spans="1:7">
      <c r="A56" s="282"/>
      <c r="B56" s="279">
        <v>13</v>
      </c>
      <c r="C56" s="280" t="s">
        <v>530</v>
      </c>
      <c r="D56" s="281">
        <v>0</v>
      </c>
      <c r="E56" s="272">
        <v>42</v>
      </c>
      <c r="F56" s="276">
        <v>0</v>
      </c>
      <c r="G56" s="272">
        <v>1</v>
      </c>
    </row>
    <row r="57" spans="1:7">
      <c r="A57" s="282"/>
      <c r="B57" s="279">
        <v>14</v>
      </c>
      <c r="C57" s="280" t="s">
        <v>128</v>
      </c>
      <c r="D57" s="281">
        <v>8</v>
      </c>
      <c r="E57" s="272">
        <v>46</v>
      </c>
      <c r="F57" s="276">
        <v>0.1739</v>
      </c>
      <c r="G57" s="272">
        <v>39</v>
      </c>
    </row>
    <row r="58" spans="1:7">
      <c r="A58" s="282"/>
      <c r="B58" s="279">
        <v>15</v>
      </c>
      <c r="C58" s="280" t="s">
        <v>136</v>
      </c>
      <c r="D58" s="281">
        <v>1</v>
      </c>
      <c r="E58" s="272">
        <v>46</v>
      </c>
      <c r="F58" s="276">
        <v>0.0217</v>
      </c>
      <c r="G58" s="272">
        <v>23</v>
      </c>
    </row>
    <row r="59" spans="1:7">
      <c r="A59" s="282"/>
      <c r="B59" s="279">
        <v>16</v>
      </c>
      <c r="C59" s="280" t="s">
        <v>138</v>
      </c>
      <c r="D59" s="281">
        <v>3</v>
      </c>
      <c r="E59" s="272">
        <v>45</v>
      </c>
      <c r="F59" s="276">
        <v>0.0667</v>
      </c>
      <c r="G59" s="272">
        <v>32</v>
      </c>
    </row>
    <row r="60" spans="1:7">
      <c r="A60" s="282"/>
      <c r="B60" s="279">
        <v>17</v>
      </c>
      <c r="C60" s="280" t="s">
        <v>142</v>
      </c>
      <c r="D60" s="281">
        <v>2</v>
      </c>
      <c r="E60" s="272">
        <v>45</v>
      </c>
      <c r="F60" s="276">
        <v>0.0444</v>
      </c>
      <c r="G60" s="272">
        <v>26</v>
      </c>
    </row>
    <row r="61" spans="1:7">
      <c r="A61" s="282"/>
      <c r="B61" s="279">
        <v>18</v>
      </c>
      <c r="C61" s="280" t="s">
        <v>146</v>
      </c>
      <c r="D61" s="281">
        <v>5</v>
      </c>
      <c r="E61" s="272">
        <v>42</v>
      </c>
      <c r="F61" s="276">
        <v>0.119</v>
      </c>
      <c r="G61" s="272">
        <v>35</v>
      </c>
    </row>
    <row r="62" spans="1:7">
      <c r="A62" s="282"/>
      <c r="B62" s="279">
        <v>26</v>
      </c>
      <c r="C62" s="280" t="s">
        <v>151</v>
      </c>
      <c r="D62" s="281">
        <v>7</v>
      </c>
      <c r="E62" s="272">
        <v>42</v>
      </c>
      <c r="F62" s="276">
        <v>0.1667</v>
      </c>
      <c r="G62" s="272">
        <v>38</v>
      </c>
    </row>
    <row r="63" spans="1:7">
      <c r="A63" s="282"/>
      <c r="B63" s="279">
        <v>27</v>
      </c>
      <c r="C63" s="280" t="s">
        <v>171</v>
      </c>
      <c r="D63" s="281">
        <v>5</v>
      </c>
      <c r="E63" s="272">
        <v>41</v>
      </c>
      <c r="F63" s="276">
        <v>0.122</v>
      </c>
      <c r="G63" s="272">
        <v>36</v>
      </c>
    </row>
    <row r="64" spans="1:7">
      <c r="A64" s="282"/>
      <c r="B64" s="279">
        <v>28</v>
      </c>
      <c r="C64" s="280" t="s">
        <v>531</v>
      </c>
      <c r="D64" s="281">
        <v>0</v>
      </c>
      <c r="E64" s="272">
        <v>50</v>
      </c>
      <c r="F64" s="276">
        <v>0</v>
      </c>
      <c r="G64" s="272">
        <v>1</v>
      </c>
    </row>
    <row r="65" spans="1:7">
      <c r="A65" s="282"/>
      <c r="B65" s="279">
        <v>29</v>
      </c>
      <c r="C65" s="280" t="s">
        <v>532</v>
      </c>
      <c r="D65" s="281">
        <v>0</v>
      </c>
      <c r="E65" s="272">
        <v>41</v>
      </c>
      <c r="F65" s="276">
        <v>0</v>
      </c>
      <c r="G65" s="272">
        <v>1</v>
      </c>
    </row>
    <row r="66" spans="1:7">
      <c r="A66" s="282"/>
      <c r="B66" s="279">
        <v>30</v>
      </c>
      <c r="C66" s="280" t="s">
        <v>124</v>
      </c>
      <c r="D66" s="281">
        <v>2</v>
      </c>
      <c r="E66" s="272">
        <v>42</v>
      </c>
      <c r="F66" s="276">
        <v>0.0476</v>
      </c>
      <c r="G66" s="272">
        <v>28</v>
      </c>
    </row>
    <row r="67" spans="1:7">
      <c r="A67" s="282"/>
      <c r="B67" s="279">
        <v>31</v>
      </c>
      <c r="C67" s="280" t="s">
        <v>120</v>
      </c>
      <c r="D67" s="281">
        <v>2</v>
      </c>
      <c r="E67" s="272">
        <v>42</v>
      </c>
      <c r="F67" s="276">
        <v>0.0476</v>
      </c>
      <c r="G67" s="272">
        <v>28</v>
      </c>
    </row>
    <row r="68" spans="1:7">
      <c r="A68" s="282"/>
      <c r="B68" s="279">
        <v>32</v>
      </c>
      <c r="C68" s="280" t="s">
        <v>533</v>
      </c>
      <c r="D68" s="281">
        <v>0</v>
      </c>
      <c r="E68" s="272">
        <v>39</v>
      </c>
      <c r="F68" s="276">
        <v>0</v>
      </c>
      <c r="G68" s="272">
        <v>1</v>
      </c>
    </row>
    <row r="69" spans="1:7">
      <c r="A69" s="282"/>
      <c r="B69" s="279">
        <v>33</v>
      </c>
      <c r="C69" s="280" t="s">
        <v>106</v>
      </c>
      <c r="D69" s="281">
        <v>2</v>
      </c>
      <c r="E69" s="272">
        <v>44</v>
      </c>
      <c r="F69" s="276">
        <v>0.0455</v>
      </c>
      <c r="G69" s="272">
        <v>27</v>
      </c>
    </row>
    <row r="70" spans="1:7">
      <c r="A70" s="282"/>
      <c r="B70" s="279">
        <v>34</v>
      </c>
      <c r="C70" s="280" t="s">
        <v>534</v>
      </c>
      <c r="D70" s="281">
        <v>0</v>
      </c>
      <c r="E70" s="272">
        <v>44</v>
      </c>
      <c r="F70" s="276">
        <v>0</v>
      </c>
      <c r="G70" s="272">
        <v>1</v>
      </c>
    </row>
    <row r="71" spans="1:7">
      <c r="A71" s="282"/>
      <c r="B71" s="279">
        <v>35</v>
      </c>
      <c r="C71" s="280" t="s">
        <v>110</v>
      </c>
      <c r="D71" s="281">
        <v>11</v>
      </c>
      <c r="E71" s="272">
        <v>44</v>
      </c>
      <c r="F71" s="276">
        <v>0.25</v>
      </c>
      <c r="G71" s="272">
        <v>42</v>
      </c>
    </row>
    <row r="72" spans="1:7">
      <c r="A72" s="282"/>
      <c r="B72" s="279">
        <v>36</v>
      </c>
      <c r="C72" s="280" t="s">
        <v>199</v>
      </c>
      <c r="D72" s="281">
        <v>4</v>
      </c>
      <c r="E72" s="272">
        <v>46</v>
      </c>
      <c r="F72" s="276">
        <v>0.087</v>
      </c>
      <c r="G72" s="272">
        <v>34</v>
      </c>
    </row>
    <row r="73" spans="1:7">
      <c r="A73" s="282"/>
      <c r="B73" s="279">
        <v>37</v>
      </c>
      <c r="C73" s="280" t="s">
        <v>191</v>
      </c>
      <c r="D73" s="281">
        <v>7</v>
      </c>
      <c r="E73" s="272">
        <v>43</v>
      </c>
      <c r="F73" s="276">
        <v>0.1628</v>
      </c>
      <c r="G73" s="272">
        <v>37</v>
      </c>
    </row>
    <row r="74" spans="1:7">
      <c r="A74" s="282"/>
      <c r="B74" s="279">
        <v>38</v>
      </c>
      <c r="C74" s="280" t="s">
        <v>535</v>
      </c>
      <c r="D74" s="281">
        <v>0</v>
      </c>
      <c r="E74" s="272">
        <v>43</v>
      </c>
      <c r="F74" s="276">
        <v>0</v>
      </c>
      <c r="G74" s="272">
        <v>1</v>
      </c>
    </row>
    <row r="75" spans="1:7">
      <c r="A75" s="282"/>
      <c r="B75" s="279">
        <v>39</v>
      </c>
      <c r="C75" s="280" t="s">
        <v>536</v>
      </c>
      <c r="D75" s="281">
        <v>0</v>
      </c>
      <c r="E75" s="272">
        <v>41</v>
      </c>
      <c r="F75" s="276">
        <v>0</v>
      </c>
      <c r="G75" s="272">
        <v>1</v>
      </c>
    </row>
    <row r="76" spans="1:7">
      <c r="A76" s="282"/>
      <c r="B76" s="279">
        <v>40</v>
      </c>
      <c r="C76" s="280" t="s">
        <v>179</v>
      </c>
      <c r="D76" s="281">
        <v>2</v>
      </c>
      <c r="E76" s="272">
        <v>40</v>
      </c>
      <c r="F76" s="276">
        <v>0.05</v>
      </c>
      <c r="G76" s="272">
        <v>31</v>
      </c>
    </row>
    <row r="77" spans="1:7">
      <c r="A77" s="282"/>
      <c r="B77" s="279">
        <v>41</v>
      </c>
      <c r="C77" s="280" t="s">
        <v>537</v>
      </c>
      <c r="D77" s="281">
        <v>0</v>
      </c>
      <c r="E77" s="272">
        <v>40</v>
      </c>
      <c r="F77" s="276">
        <v>0</v>
      </c>
      <c r="G77" s="272">
        <v>1</v>
      </c>
    </row>
    <row r="78" spans="1:7">
      <c r="A78" s="282"/>
      <c r="B78" s="279">
        <v>42</v>
      </c>
      <c r="C78" s="280" t="s">
        <v>188</v>
      </c>
      <c r="D78" s="281">
        <v>1</v>
      </c>
      <c r="E78" s="272">
        <v>40</v>
      </c>
      <c r="F78" s="276">
        <v>0.025</v>
      </c>
      <c r="G78" s="272">
        <v>25</v>
      </c>
    </row>
    <row r="79" spans="1:7">
      <c r="A79" s="282"/>
      <c r="B79" s="279">
        <v>43</v>
      </c>
      <c r="C79" s="280" t="s">
        <v>183</v>
      </c>
      <c r="D79" s="281">
        <v>3</v>
      </c>
      <c r="E79" s="272">
        <v>40</v>
      </c>
      <c r="F79" s="276">
        <v>0.075</v>
      </c>
      <c r="G79" s="272">
        <v>33</v>
      </c>
    </row>
    <row r="80" spans="1:7">
      <c r="A80" s="282"/>
      <c r="B80" s="279">
        <v>44</v>
      </c>
      <c r="C80" s="280" t="s">
        <v>538</v>
      </c>
      <c r="D80" s="281">
        <v>0</v>
      </c>
      <c r="E80" s="272">
        <v>40</v>
      </c>
      <c r="F80" s="276">
        <v>0</v>
      </c>
      <c r="G80" s="272">
        <v>1</v>
      </c>
    </row>
    <row r="81" spans="1:7">
      <c r="A81" s="282"/>
      <c r="B81" s="279">
        <v>45</v>
      </c>
      <c r="C81" s="280" t="s">
        <v>539</v>
      </c>
      <c r="D81" s="281">
        <v>0</v>
      </c>
      <c r="E81" s="272">
        <v>39</v>
      </c>
      <c r="F81" s="276">
        <v>0</v>
      </c>
      <c r="G81" s="272">
        <v>1</v>
      </c>
    </row>
    <row r="82" spans="1:7">
      <c r="A82" s="282"/>
      <c r="B82" s="279">
        <v>46</v>
      </c>
      <c r="C82" s="280" t="s">
        <v>97</v>
      </c>
      <c r="D82" s="281">
        <v>2</v>
      </c>
      <c r="E82" s="272">
        <v>42</v>
      </c>
      <c r="F82" s="276">
        <v>0.0476</v>
      </c>
      <c r="G82" s="272">
        <v>28</v>
      </c>
    </row>
    <row r="83" spans="1:7">
      <c r="A83" s="282"/>
      <c r="B83" s="279">
        <v>47</v>
      </c>
      <c r="C83" s="280" t="s">
        <v>101</v>
      </c>
      <c r="D83" s="281">
        <v>8</v>
      </c>
      <c r="E83" s="272">
        <v>40</v>
      </c>
      <c r="F83" s="276">
        <v>0.2</v>
      </c>
      <c r="G83" s="272">
        <v>40</v>
      </c>
    </row>
    <row r="84" spans="1:7">
      <c r="A84" s="282"/>
      <c r="B84" s="279">
        <v>48</v>
      </c>
      <c r="C84" s="280" t="s">
        <v>540</v>
      </c>
      <c r="D84" s="281">
        <v>0</v>
      </c>
      <c r="E84" s="272">
        <v>40</v>
      </c>
      <c r="F84" s="276">
        <v>0</v>
      </c>
      <c r="G84" s="272">
        <v>1</v>
      </c>
    </row>
    <row r="85" spans="1:7">
      <c r="A85" s="282"/>
      <c r="B85" s="279">
        <v>49</v>
      </c>
      <c r="C85" s="280" t="s">
        <v>541</v>
      </c>
      <c r="D85" s="281">
        <v>0</v>
      </c>
      <c r="E85" s="272">
        <v>40</v>
      </c>
      <c r="F85" s="276">
        <v>0</v>
      </c>
      <c r="G85" s="272">
        <v>1</v>
      </c>
    </row>
    <row r="86" spans="1:7">
      <c r="A86" s="283" t="s">
        <v>4</v>
      </c>
      <c r="B86" s="284">
        <v>1</v>
      </c>
      <c r="C86" s="285" t="s">
        <v>542</v>
      </c>
      <c r="D86" s="272">
        <v>0</v>
      </c>
      <c r="E86" s="286">
        <v>35</v>
      </c>
      <c r="F86" s="276">
        <v>0</v>
      </c>
      <c r="G86" s="286">
        <v>1</v>
      </c>
    </row>
    <row r="87" spans="1:7">
      <c r="A87" s="283"/>
      <c r="B87" s="284">
        <v>2</v>
      </c>
      <c r="C87" s="285" t="s">
        <v>226</v>
      </c>
      <c r="D87" s="272">
        <v>0</v>
      </c>
      <c r="E87" s="286">
        <v>35</v>
      </c>
      <c r="F87" s="276">
        <v>0</v>
      </c>
      <c r="G87" s="286">
        <v>1</v>
      </c>
    </row>
    <row r="88" spans="1:7">
      <c r="A88" s="283"/>
      <c r="B88" s="284">
        <v>3</v>
      </c>
      <c r="C88" s="285" t="s">
        <v>543</v>
      </c>
      <c r="D88" s="272">
        <v>0</v>
      </c>
      <c r="E88" s="286">
        <v>38</v>
      </c>
      <c r="F88" s="276">
        <v>0</v>
      </c>
      <c r="G88" s="286">
        <v>1</v>
      </c>
    </row>
    <row r="89" spans="1:7">
      <c r="A89" s="283"/>
      <c r="B89" s="284">
        <v>4</v>
      </c>
      <c r="C89" s="285" t="s">
        <v>544</v>
      </c>
      <c r="D89" s="272">
        <v>0</v>
      </c>
      <c r="E89" s="286">
        <v>37</v>
      </c>
      <c r="F89" s="276">
        <v>0</v>
      </c>
      <c r="G89" s="286">
        <v>1</v>
      </c>
    </row>
    <row r="90" spans="1:7">
      <c r="A90" s="283"/>
      <c r="B90" s="284">
        <v>5</v>
      </c>
      <c r="C90" s="285" t="s">
        <v>545</v>
      </c>
      <c r="D90" s="272">
        <v>0</v>
      </c>
      <c r="E90" s="286">
        <v>40</v>
      </c>
      <c r="F90" s="276">
        <v>0</v>
      </c>
      <c r="G90" s="286">
        <v>1</v>
      </c>
    </row>
    <row r="91" spans="1:7">
      <c r="A91" s="283"/>
      <c r="B91" s="284">
        <v>6</v>
      </c>
      <c r="C91" s="285" t="s">
        <v>233</v>
      </c>
      <c r="D91" s="272">
        <v>0</v>
      </c>
      <c r="E91" s="286">
        <v>40</v>
      </c>
      <c r="F91" s="276">
        <v>0</v>
      </c>
      <c r="G91" s="286">
        <v>1</v>
      </c>
    </row>
    <row r="92" spans="1:7">
      <c r="A92" s="283"/>
      <c r="B92" s="284">
        <v>7</v>
      </c>
      <c r="C92" s="285" t="s">
        <v>546</v>
      </c>
      <c r="D92" s="272">
        <v>0</v>
      </c>
      <c r="E92" s="286">
        <v>40</v>
      </c>
      <c r="F92" s="276">
        <v>0</v>
      </c>
      <c r="G92" s="286">
        <v>1</v>
      </c>
    </row>
    <row r="93" spans="1:7">
      <c r="A93" s="283"/>
      <c r="B93" s="284">
        <v>8</v>
      </c>
      <c r="C93" s="285" t="s">
        <v>547</v>
      </c>
      <c r="D93" s="272">
        <v>0</v>
      </c>
      <c r="E93" s="286">
        <v>40</v>
      </c>
      <c r="F93" s="276">
        <v>0</v>
      </c>
      <c r="G93" s="286">
        <v>1</v>
      </c>
    </row>
    <row r="94" spans="1:7">
      <c r="A94" s="283"/>
      <c r="B94" s="284">
        <v>9</v>
      </c>
      <c r="C94" s="285" t="s">
        <v>236</v>
      </c>
      <c r="D94" s="272">
        <v>0</v>
      </c>
      <c r="E94" s="286">
        <v>45</v>
      </c>
      <c r="F94" s="276">
        <v>0</v>
      </c>
      <c r="G94" s="286">
        <v>1</v>
      </c>
    </row>
    <row r="95" spans="1:7">
      <c r="A95" s="283"/>
      <c r="B95" s="284">
        <v>10</v>
      </c>
      <c r="C95" s="285" t="s">
        <v>548</v>
      </c>
      <c r="D95" s="272">
        <v>0</v>
      </c>
      <c r="E95" s="286">
        <v>45</v>
      </c>
      <c r="F95" s="276">
        <v>0</v>
      </c>
      <c r="G95" s="286">
        <v>1</v>
      </c>
    </row>
    <row r="96" spans="1:7">
      <c r="A96" s="283"/>
      <c r="B96" s="284">
        <v>11</v>
      </c>
      <c r="C96" s="287" t="s">
        <v>549</v>
      </c>
      <c r="D96" s="272">
        <v>0</v>
      </c>
      <c r="E96" s="272">
        <v>35</v>
      </c>
      <c r="F96" s="276">
        <v>0</v>
      </c>
      <c r="G96" s="272">
        <v>1</v>
      </c>
    </row>
    <row r="97" spans="1:7">
      <c r="A97" s="283"/>
      <c r="B97" s="284">
        <v>12</v>
      </c>
      <c r="C97" s="287" t="s">
        <v>550</v>
      </c>
      <c r="D97" s="272">
        <v>0</v>
      </c>
      <c r="E97" s="272">
        <v>35</v>
      </c>
      <c r="F97" s="276">
        <v>0</v>
      </c>
      <c r="G97" s="272">
        <v>1</v>
      </c>
    </row>
    <row r="98" spans="1:7">
      <c r="A98" s="283"/>
      <c r="B98" s="284">
        <v>13</v>
      </c>
      <c r="C98" s="287" t="s">
        <v>42</v>
      </c>
      <c r="D98" s="272">
        <v>4</v>
      </c>
      <c r="E98" s="272">
        <v>45</v>
      </c>
      <c r="F98" s="276">
        <v>0.0889</v>
      </c>
      <c r="G98" s="272">
        <v>24</v>
      </c>
    </row>
    <row r="99" spans="1:7">
      <c r="A99" s="283"/>
      <c r="B99" s="288">
        <v>14</v>
      </c>
      <c r="C99" s="287" t="s">
        <v>252</v>
      </c>
      <c r="D99" s="272">
        <v>4</v>
      </c>
      <c r="E99" s="272">
        <v>45</v>
      </c>
      <c r="F99" s="276">
        <v>0.0889</v>
      </c>
      <c r="G99" s="272">
        <v>24</v>
      </c>
    </row>
    <row r="100" spans="1:7">
      <c r="A100" s="283"/>
      <c r="B100" s="289">
        <v>15</v>
      </c>
      <c r="C100" s="287" t="s">
        <v>551</v>
      </c>
      <c r="D100" s="272">
        <v>0</v>
      </c>
      <c r="E100" s="272">
        <v>40</v>
      </c>
      <c r="F100" s="276">
        <v>0</v>
      </c>
      <c r="G100" s="272">
        <v>1</v>
      </c>
    </row>
    <row r="101" spans="1:7">
      <c r="A101" s="273"/>
      <c r="B101" s="290">
        <v>16</v>
      </c>
      <c r="C101" s="287" t="s">
        <v>552</v>
      </c>
      <c r="D101" s="272">
        <v>0</v>
      </c>
      <c r="E101" s="272">
        <v>45</v>
      </c>
      <c r="F101" s="276">
        <v>0</v>
      </c>
      <c r="G101" s="272">
        <v>1</v>
      </c>
    </row>
    <row r="102" spans="1:7">
      <c r="A102" s="273"/>
      <c r="B102" s="290">
        <v>17</v>
      </c>
      <c r="C102" s="287" t="s">
        <v>241</v>
      </c>
      <c r="D102" s="272">
        <v>2</v>
      </c>
      <c r="E102" s="272">
        <v>45</v>
      </c>
      <c r="F102" s="276">
        <v>0.0444</v>
      </c>
      <c r="G102" s="272">
        <v>23</v>
      </c>
    </row>
    <row r="103" ht="18.75" customHeight="1" spans="1:7">
      <c r="A103" s="273"/>
      <c r="B103" s="290">
        <v>18</v>
      </c>
      <c r="C103" s="287" t="s">
        <v>553</v>
      </c>
      <c r="D103" s="272">
        <v>0</v>
      </c>
      <c r="E103" s="272">
        <v>45</v>
      </c>
      <c r="F103" s="276">
        <v>0</v>
      </c>
      <c r="G103" s="272">
        <v>1</v>
      </c>
    </row>
    <row r="104" spans="1:7">
      <c r="A104" s="273"/>
      <c r="B104" s="290">
        <v>19</v>
      </c>
      <c r="C104" s="291" t="s">
        <v>223</v>
      </c>
      <c r="D104" s="272">
        <v>1</v>
      </c>
      <c r="E104" s="272">
        <v>35</v>
      </c>
      <c r="F104" s="276">
        <v>0.0286</v>
      </c>
      <c r="G104" s="272">
        <v>22</v>
      </c>
    </row>
    <row r="105" spans="1:7">
      <c r="A105" s="273"/>
      <c r="B105" s="290">
        <v>20</v>
      </c>
      <c r="C105" s="292" t="s">
        <v>554</v>
      </c>
      <c r="D105" s="272">
        <v>0</v>
      </c>
      <c r="E105" s="272">
        <v>35</v>
      </c>
      <c r="F105" s="276">
        <v>0</v>
      </c>
      <c r="G105" s="272">
        <v>1</v>
      </c>
    </row>
    <row r="106" spans="1:7">
      <c r="A106" s="273"/>
      <c r="B106" s="290">
        <v>21</v>
      </c>
      <c r="C106" s="292" t="s">
        <v>204</v>
      </c>
      <c r="D106" s="272">
        <v>2</v>
      </c>
      <c r="E106" s="272">
        <v>45</v>
      </c>
      <c r="F106" s="276">
        <v>0.0444</v>
      </c>
      <c r="G106" s="272">
        <v>23</v>
      </c>
    </row>
    <row r="107" spans="1:7">
      <c r="A107" s="273"/>
      <c r="B107" s="290">
        <v>22</v>
      </c>
      <c r="C107" s="292" t="s">
        <v>555</v>
      </c>
      <c r="D107" s="272">
        <v>0</v>
      </c>
      <c r="E107" s="272">
        <v>40</v>
      </c>
      <c r="F107" s="276">
        <v>0</v>
      </c>
      <c r="G107" s="272">
        <v>1</v>
      </c>
    </row>
    <row r="108" spans="1:7">
      <c r="A108" s="273"/>
      <c r="B108" s="290">
        <v>23</v>
      </c>
      <c r="C108" s="292" t="s">
        <v>556</v>
      </c>
      <c r="D108" s="272">
        <v>0</v>
      </c>
      <c r="E108" s="272">
        <v>50</v>
      </c>
      <c r="F108" s="276">
        <v>0</v>
      </c>
      <c r="G108" s="272">
        <v>1</v>
      </c>
    </row>
    <row r="109" spans="1:7">
      <c r="A109" s="273"/>
      <c r="B109" s="290">
        <v>24</v>
      </c>
      <c r="C109" s="293" t="s">
        <v>557</v>
      </c>
      <c r="D109" s="272">
        <v>0</v>
      </c>
      <c r="E109" s="286">
        <v>45</v>
      </c>
      <c r="F109" s="276">
        <v>0</v>
      </c>
      <c r="G109" s="272">
        <v>1</v>
      </c>
    </row>
    <row r="110" spans="1:7">
      <c r="A110" s="273"/>
      <c r="B110" s="290">
        <v>25</v>
      </c>
      <c r="C110" s="287" t="s">
        <v>558</v>
      </c>
      <c r="D110" s="272">
        <v>0</v>
      </c>
      <c r="E110" s="294">
        <v>45</v>
      </c>
      <c r="F110" s="276">
        <v>0</v>
      </c>
      <c r="G110" s="272">
        <v>1</v>
      </c>
    </row>
    <row r="111" spans="1:7">
      <c r="A111" s="273"/>
      <c r="B111" s="290">
        <v>26</v>
      </c>
      <c r="C111" s="287" t="s">
        <v>559</v>
      </c>
      <c r="D111" s="272">
        <v>0</v>
      </c>
      <c r="E111" s="294">
        <v>45</v>
      </c>
      <c r="F111" s="276">
        <v>0</v>
      </c>
      <c r="G111" s="272">
        <v>1</v>
      </c>
    </row>
    <row r="112" spans="1:7">
      <c r="A112" s="273"/>
      <c r="B112" s="290">
        <v>27</v>
      </c>
      <c r="C112" s="287" t="s">
        <v>209</v>
      </c>
      <c r="D112" s="272">
        <v>10</v>
      </c>
      <c r="E112" s="294">
        <v>45</v>
      </c>
      <c r="F112" s="276">
        <v>0.222</v>
      </c>
      <c r="G112" s="272">
        <v>27</v>
      </c>
    </row>
    <row r="113" spans="1:7">
      <c r="A113" s="280" t="s">
        <v>5</v>
      </c>
      <c r="B113" s="272">
        <v>1</v>
      </c>
      <c r="C113" s="280" t="s">
        <v>560</v>
      </c>
      <c r="D113" s="272">
        <v>0</v>
      </c>
      <c r="E113" s="272">
        <v>28</v>
      </c>
      <c r="F113" s="276">
        <v>0</v>
      </c>
      <c r="G113" s="272">
        <v>1</v>
      </c>
    </row>
    <row r="114" spans="1:7">
      <c r="A114" s="282"/>
      <c r="B114" s="272">
        <v>2</v>
      </c>
      <c r="C114" s="280" t="s">
        <v>561</v>
      </c>
      <c r="D114" s="272">
        <v>0</v>
      </c>
      <c r="E114" s="272">
        <v>31</v>
      </c>
      <c r="F114" s="276">
        <v>0</v>
      </c>
      <c r="G114" s="272">
        <v>1</v>
      </c>
    </row>
    <row r="115" spans="1:7">
      <c r="A115" s="282"/>
      <c r="B115" s="272">
        <v>3</v>
      </c>
      <c r="C115" s="280" t="s">
        <v>562</v>
      </c>
      <c r="D115" s="272">
        <v>0</v>
      </c>
      <c r="E115" s="272">
        <v>36</v>
      </c>
      <c r="F115" s="276">
        <v>0</v>
      </c>
      <c r="G115" s="272">
        <v>1</v>
      </c>
    </row>
    <row r="116" spans="1:7">
      <c r="A116" s="282"/>
      <c r="B116" s="272">
        <v>4</v>
      </c>
      <c r="C116" s="280" t="s">
        <v>563</v>
      </c>
      <c r="D116" s="272">
        <v>0</v>
      </c>
      <c r="E116" s="272">
        <v>37</v>
      </c>
      <c r="F116" s="276">
        <v>0</v>
      </c>
      <c r="G116" s="272">
        <v>1</v>
      </c>
    </row>
    <row r="117" spans="1:7">
      <c r="A117" s="282"/>
      <c r="B117" s="272">
        <v>5</v>
      </c>
      <c r="C117" s="280" t="s">
        <v>564</v>
      </c>
      <c r="D117" s="272">
        <v>0</v>
      </c>
      <c r="E117" s="272">
        <v>37</v>
      </c>
      <c r="F117" s="276">
        <v>0</v>
      </c>
      <c r="G117" s="272">
        <v>1</v>
      </c>
    </row>
    <row r="118" spans="1:7">
      <c r="A118" s="282"/>
      <c r="B118" s="272">
        <v>6</v>
      </c>
      <c r="C118" s="280" t="s">
        <v>565</v>
      </c>
      <c r="D118" s="272">
        <v>0</v>
      </c>
      <c r="E118" s="272">
        <v>36</v>
      </c>
      <c r="F118" s="276">
        <v>0</v>
      </c>
      <c r="G118" s="272">
        <v>1</v>
      </c>
    </row>
    <row r="119" spans="1:7">
      <c r="A119" s="282"/>
      <c r="B119" s="272">
        <v>7</v>
      </c>
      <c r="C119" s="280" t="s">
        <v>566</v>
      </c>
      <c r="D119" s="272">
        <v>0</v>
      </c>
      <c r="E119" s="272">
        <v>29</v>
      </c>
      <c r="F119" s="276">
        <v>0</v>
      </c>
      <c r="G119" s="272">
        <v>1</v>
      </c>
    </row>
    <row r="120" spans="1:7">
      <c r="A120" s="282"/>
      <c r="B120" s="272">
        <v>8</v>
      </c>
      <c r="C120" s="280" t="s">
        <v>567</v>
      </c>
      <c r="D120" s="272">
        <v>0</v>
      </c>
      <c r="E120" s="272">
        <v>35</v>
      </c>
      <c r="F120" s="276">
        <v>0</v>
      </c>
      <c r="G120" s="272">
        <v>1</v>
      </c>
    </row>
    <row r="121" spans="1:7">
      <c r="A121" s="282"/>
      <c r="B121" s="272">
        <v>9</v>
      </c>
      <c r="C121" s="280" t="s">
        <v>568</v>
      </c>
      <c r="D121" s="272">
        <v>0</v>
      </c>
      <c r="E121" s="272">
        <v>10</v>
      </c>
      <c r="F121" s="276">
        <v>0</v>
      </c>
      <c r="G121" s="272">
        <v>1</v>
      </c>
    </row>
    <row r="122" spans="1:7">
      <c r="A122" s="282"/>
      <c r="B122" s="272">
        <v>10</v>
      </c>
      <c r="C122" s="280" t="s">
        <v>569</v>
      </c>
      <c r="D122" s="272">
        <v>0</v>
      </c>
      <c r="E122" s="272">
        <v>10</v>
      </c>
      <c r="F122" s="276">
        <v>0</v>
      </c>
      <c r="G122" s="272">
        <v>1</v>
      </c>
    </row>
    <row r="123" spans="1:7">
      <c r="A123" s="282"/>
      <c r="B123" s="272">
        <v>11</v>
      </c>
      <c r="C123" s="280" t="s">
        <v>570</v>
      </c>
      <c r="D123" s="272">
        <v>0</v>
      </c>
      <c r="E123" s="272">
        <v>9</v>
      </c>
      <c r="F123" s="276">
        <v>0</v>
      </c>
      <c r="G123" s="272">
        <v>1</v>
      </c>
    </row>
    <row r="124" spans="1:7">
      <c r="A124" s="282"/>
      <c r="B124" s="272">
        <v>12</v>
      </c>
      <c r="C124" s="280" t="s">
        <v>571</v>
      </c>
      <c r="D124" s="272">
        <v>0</v>
      </c>
      <c r="E124" s="272">
        <v>37</v>
      </c>
      <c r="F124" s="276">
        <v>0</v>
      </c>
      <c r="G124" s="272">
        <v>1</v>
      </c>
    </row>
    <row r="125" spans="1:7">
      <c r="A125" s="282"/>
      <c r="B125" s="272">
        <v>13</v>
      </c>
      <c r="C125" s="280" t="s">
        <v>572</v>
      </c>
      <c r="D125" s="272">
        <v>0</v>
      </c>
      <c r="E125" s="272">
        <v>38</v>
      </c>
      <c r="F125" s="276">
        <v>0</v>
      </c>
      <c r="G125" s="272">
        <v>1</v>
      </c>
    </row>
    <row r="126" spans="1:7">
      <c r="A126" s="282"/>
      <c r="B126" s="272">
        <v>14</v>
      </c>
      <c r="C126" s="280" t="s">
        <v>573</v>
      </c>
      <c r="D126" s="272">
        <v>0</v>
      </c>
      <c r="E126" s="272">
        <v>29</v>
      </c>
      <c r="F126" s="276">
        <v>0</v>
      </c>
      <c r="G126" s="272">
        <v>1</v>
      </c>
    </row>
    <row r="127" spans="1:7">
      <c r="A127" s="282"/>
      <c r="B127" s="272">
        <v>15</v>
      </c>
      <c r="C127" s="280" t="s">
        <v>574</v>
      </c>
      <c r="D127" s="272">
        <v>0</v>
      </c>
      <c r="E127" s="272">
        <v>37</v>
      </c>
      <c r="F127" s="276">
        <v>0</v>
      </c>
      <c r="G127" s="272">
        <v>1</v>
      </c>
    </row>
    <row r="128" spans="1:7">
      <c r="A128" s="282"/>
      <c r="B128" s="272">
        <v>16</v>
      </c>
      <c r="C128" s="280" t="s">
        <v>575</v>
      </c>
      <c r="D128" s="272">
        <v>0</v>
      </c>
      <c r="E128" s="272">
        <v>36</v>
      </c>
      <c r="F128" s="276">
        <v>0</v>
      </c>
      <c r="G128" s="272">
        <v>1</v>
      </c>
    </row>
    <row r="129" spans="1:7">
      <c r="A129" s="282"/>
      <c r="B129" s="272">
        <v>17</v>
      </c>
      <c r="C129" s="280" t="s">
        <v>576</v>
      </c>
      <c r="D129" s="272">
        <v>0</v>
      </c>
      <c r="E129" s="272">
        <v>29</v>
      </c>
      <c r="F129" s="276">
        <v>0</v>
      </c>
      <c r="G129" s="272">
        <v>1</v>
      </c>
    </row>
    <row r="130" spans="1:7">
      <c r="A130" s="282"/>
      <c r="B130" s="272">
        <v>18</v>
      </c>
      <c r="C130" s="280" t="s">
        <v>577</v>
      </c>
      <c r="D130" s="272">
        <v>0</v>
      </c>
      <c r="E130" s="272">
        <v>34</v>
      </c>
      <c r="F130" s="276">
        <v>0</v>
      </c>
      <c r="G130" s="272">
        <v>1</v>
      </c>
    </row>
    <row r="131" spans="1:7">
      <c r="A131" s="282"/>
      <c r="B131" s="272">
        <v>19</v>
      </c>
      <c r="C131" s="280" t="s">
        <v>578</v>
      </c>
      <c r="D131" s="272">
        <v>0</v>
      </c>
      <c r="E131" s="272">
        <v>42</v>
      </c>
      <c r="F131" s="276">
        <v>0</v>
      </c>
      <c r="G131" s="272">
        <v>1</v>
      </c>
    </row>
    <row r="132" spans="1:7">
      <c r="A132" s="282"/>
      <c r="B132" s="272">
        <v>20</v>
      </c>
      <c r="C132" s="280" t="s">
        <v>579</v>
      </c>
      <c r="D132" s="272">
        <v>0</v>
      </c>
      <c r="E132" s="272">
        <v>42</v>
      </c>
      <c r="F132" s="276">
        <v>0</v>
      </c>
      <c r="G132" s="272">
        <v>1</v>
      </c>
    </row>
    <row r="133" spans="1:7">
      <c r="A133" s="282"/>
      <c r="B133" s="272">
        <v>21</v>
      </c>
      <c r="C133" s="280" t="s">
        <v>580</v>
      </c>
      <c r="D133" s="272">
        <v>0</v>
      </c>
      <c r="E133" s="272">
        <v>45</v>
      </c>
      <c r="F133" s="276">
        <v>0</v>
      </c>
      <c r="G133" s="272">
        <v>1</v>
      </c>
    </row>
    <row r="134" spans="1:7">
      <c r="A134" s="282"/>
      <c r="B134" s="272">
        <v>22</v>
      </c>
      <c r="C134" s="280" t="s">
        <v>581</v>
      </c>
      <c r="D134" s="272">
        <v>0</v>
      </c>
      <c r="E134" s="272">
        <v>44</v>
      </c>
      <c r="F134" s="276">
        <v>0</v>
      </c>
      <c r="G134" s="272">
        <v>1</v>
      </c>
    </row>
    <row r="135" spans="1:7">
      <c r="A135" s="282"/>
      <c r="B135" s="272">
        <v>23</v>
      </c>
      <c r="C135" s="280" t="s">
        <v>582</v>
      </c>
      <c r="D135" s="272">
        <v>0</v>
      </c>
      <c r="E135" s="272">
        <v>40</v>
      </c>
      <c r="F135" s="276">
        <v>0</v>
      </c>
      <c r="G135" s="272">
        <v>1</v>
      </c>
    </row>
    <row r="136" spans="1:7">
      <c r="A136" s="282"/>
      <c r="B136" s="272">
        <v>24</v>
      </c>
      <c r="C136" s="280" t="s">
        <v>583</v>
      </c>
      <c r="D136" s="272">
        <v>0</v>
      </c>
      <c r="E136" s="272">
        <v>40</v>
      </c>
      <c r="F136" s="276">
        <v>0</v>
      </c>
      <c r="G136" s="272">
        <v>1</v>
      </c>
    </row>
    <row r="137" spans="1:7">
      <c r="A137" s="282"/>
      <c r="B137" s="272">
        <v>25</v>
      </c>
      <c r="C137" s="280" t="s">
        <v>584</v>
      </c>
      <c r="D137" s="272">
        <v>0</v>
      </c>
      <c r="E137" s="272">
        <v>40</v>
      </c>
      <c r="F137" s="276">
        <v>0</v>
      </c>
      <c r="G137" s="272">
        <v>1</v>
      </c>
    </row>
    <row r="138" spans="1:7">
      <c r="A138" s="282"/>
      <c r="B138" s="272">
        <v>26</v>
      </c>
      <c r="C138" s="280" t="s">
        <v>585</v>
      </c>
      <c r="D138" s="272">
        <v>0</v>
      </c>
      <c r="E138" s="272">
        <v>40</v>
      </c>
      <c r="F138" s="276">
        <v>0</v>
      </c>
      <c r="G138" s="272">
        <v>1</v>
      </c>
    </row>
    <row r="139" spans="1:7">
      <c r="A139" s="282"/>
      <c r="B139" s="272">
        <v>27</v>
      </c>
      <c r="C139" s="280" t="s">
        <v>586</v>
      </c>
      <c r="D139" s="272">
        <v>0</v>
      </c>
      <c r="E139" s="272">
        <v>40</v>
      </c>
      <c r="F139" s="276">
        <v>0</v>
      </c>
      <c r="G139" s="272">
        <v>1</v>
      </c>
    </row>
    <row r="140" spans="1:7">
      <c r="A140" s="282"/>
      <c r="B140" s="272">
        <v>28</v>
      </c>
      <c r="C140" s="280" t="s">
        <v>587</v>
      </c>
      <c r="D140" s="272">
        <v>0</v>
      </c>
      <c r="E140" s="272">
        <v>45</v>
      </c>
      <c r="F140" s="276">
        <v>0</v>
      </c>
      <c r="G140" s="272">
        <v>1</v>
      </c>
    </row>
    <row r="141" spans="1:7">
      <c r="A141" s="282"/>
      <c r="B141" s="272">
        <v>29</v>
      </c>
      <c r="C141" s="280" t="s">
        <v>588</v>
      </c>
      <c r="D141" s="272">
        <v>0</v>
      </c>
      <c r="E141" s="272">
        <v>51</v>
      </c>
      <c r="F141" s="276">
        <v>0</v>
      </c>
      <c r="G141" s="272">
        <v>1</v>
      </c>
    </row>
    <row r="142" spans="1:7">
      <c r="A142" s="282"/>
      <c r="B142" s="272">
        <v>30</v>
      </c>
      <c r="C142" s="280" t="s">
        <v>589</v>
      </c>
      <c r="D142" s="272">
        <v>0</v>
      </c>
      <c r="E142" s="272">
        <v>51</v>
      </c>
      <c r="F142" s="276">
        <v>0</v>
      </c>
      <c r="G142" s="272">
        <v>1</v>
      </c>
    </row>
    <row r="143" spans="1:7">
      <c r="A143" s="282"/>
      <c r="B143" s="272">
        <v>31</v>
      </c>
      <c r="C143" s="280" t="s">
        <v>590</v>
      </c>
      <c r="D143" s="272">
        <v>0</v>
      </c>
      <c r="E143" s="272">
        <v>35</v>
      </c>
      <c r="F143" s="276">
        <v>0</v>
      </c>
      <c r="G143" s="272">
        <v>1</v>
      </c>
    </row>
    <row r="144" spans="1:7">
      <c r="A144" s="282"/>
      <c r="B144" s="272">
        <v>32</v>
      </c>
      <c r="C144" s="280" t="s">
        <v>591</v>
      </c>
      <c r="D144" s="272">
        <v>0</v>
      </c>
      <c r="E144" s="272">
        <v>40</v>
      </c>
      <c r="F144" s="276">
        <v>0</v>
      </c>
      <c r="G144" s="272">
        <v>1</v>
      </c>
    </row>
    <row r="145" spans="1:7">
      <c r="A145" s="282"/>
      <c r="B145" s="272">
        <v>33</v>
      </c>
      <c r="C145" s="280" t="s">
        <v>592</v>
      </c>
      <c r="D145" s="272">
        <v>0</v>
      </c>
      <c r="E145" s="272">
        <v>40</v>
      </c>
      <c r="F145" s="276">
        <v>0</v>
      </c>
      <c r="G145" s="272">
        <v>1</v>
      </c>
    </row>
    <row r="146" spans="1:7">
      <c r="A146" s="282"/>
      <c r="B146" s="272">
        <v>34</v>
      </c>
      <c r="C146" s="280" t="s">
        <v>267</v>
      </c>
      <c r="D146" s="272">
        <v>1</v>
      </c>
      <c r="E146" s="272">
        <v>40</v>
      </c>
      <c r="F146" s="276">
        <v>0.025</v>
      </c>
      <c r="G146" s="272">
        <v>46</v>
      </c>
    </row>
    <row r="147" spans="1:7">
      <c r="A147" s="282"/>
      <c r="B147" s="272">
        <v>35</v>
      </c>
      <c r="C147" s="280" t="s">
        <v>298</v>
      </c>
      <c r="D147" s="272">
        <v>7</v>
      </c>
      <c r="E147" s="272">
        <v>40</v>
      </c>
      <c r="F147" s="276">
        <v>0.175</v>
      </c>
      <c r="G147" s="272">
        <v>54</v>
      </c>
    </row>
    <row r="148" spans="1:7">
      <c r="A148" s="282"/>
      <c r="B148" s="272">
        <v>36</v>
      </c>
      <c r="C148" s="280" t="s">
        <v>593</v>
      </c>
      <c r="D148" s="272">
        <v>0</v>
      </c>
      <c r="E148" s="272">
        <v>45</v>
      </c>
      <c r="F148" s="276">
        <v>0</v>
      </c>
      <c r="G148" s="272">
        <v>1</v>
      </c>
    </row>
    <row r="149" spans="1:7">
      <c r="A149" s="282"/>
      <c r="B149" s="272">
        <v>37</v>
      </c>
      <c r="C149" s="280" t="s">
        <v>594</v>
      </c>
      <c r="D149" s="272">
        <v>0</v>
      </c>
      <c r="E149" s="272">
        <v>40</v>
      </c>
      <c r="F149" s="276">
        <v>0</v>
      </c>
      <c r="G149" s="272">
        <v>1</v>
      </c>
    </row>
    <row r="150" spans="1:7">
      <c r="A150" s="282"/>
      <c r="B150" s="272">
        <v>38</v>
      </c>
      <c r="C150" s="280" t="s">
        <v>595</v>
      </c>
      <c r="D150" s="272">
        <v>0</v>
      </c>
      <c r="E150" s="272">
        <v>40</v>
      </c>
      <c r="F150" s="276">
        <v>0</v>
      </c>
      <c r="G150" s="272">
        <v>1</v>
      </c>
    </row>
    <row r="151" spans="1:7">
      <c r="A151" s="282"/>
      <c r="B151" s="272">
        <v>39</v>
      </c>
      <c r="C151" s="280" t="s">
        <v>596</v>
      </c>
      <c r="D151" s="272">
        <v>0</v>
      </c>
      <c r="E151" s="272">
        <v>41</v>
      </c>
      <c r="F151" s="276">
        <v>0</v>
      </c>
      <c r="G151" s="272">
        <v>1</v>
      </c>
    </row>
    <row r="152" spans="1:7">
      <c r="A152" s="282"/>
      <c r="B152" s="272">
        <v>40</v>
      </c>
      <c r="C152" s="280" t="s">
        <v>597</v>
      </c>
      <c r="D152" s="272">
        <v>0</v>
      </c>
      <c r="E152" s="272">
        <v>41</v>
      </c>
      <c r="F152" s="276">
        <v>0</v>
      </c>
      <c r="G152" s="272">
        <v>1</v>
      </c>
    </row>
    <row r="153" spans="1:7">
      <c r="A153" s="282"/>
      <c r="B153" s="272">
        <v>41</v>
      </c>
      <c r="C153" s="280" t="s">
        <v>598</v>
      </c>
      <c r="D153" s="272">
        <v>0</v>
      </c>
      <c r="E153" s="272">
        <v>40</v>
      </c>
      <c r="F153" s="276">
        <v>0</v>
      </c>
      <c r="G153" s="272">
        <v>1</v>
      </c>
    </row>
    <row r="154" spans="1:7">
      <c r="A154" s="282"/>
      <c r="B154" s="272">
        <v>42</v>
      </c>
      <c r="C154" s="280" t="s">
        <v>283</v>
      </c>
      <c r="D154" s="272">
        <v>2</v>
      </c>
      <c r="E154" s="272">
        <v>45</v>
      </c>
      <c r="F154" s="276">
        <v>0.0444</v>
      </c>
      <c r="G154" s="272">
        <v>48</v>
      </c>
    </row>
    <row r="155" spans="1:7">
      <c r="A155" s="282"/>
      <c r="B155" s="272">
        <v>43</v>
      </c>
      <c r="C155" s="280" t="s">
        <v>599</v>
      </c>
      <c r="D155" s="272">
        <v>0</v>
      </c>
      <c r="E155" s="272">
        <v>43</v>
      </c>
      <c r="F155" s="276">
        <v>0</v>
      </c>
      <c r="G155" s="272">
        <v>1</v>
      </c>
    </row>
    <row r="156" spans="1:7">
      <c r="A156" s="282"/>
      <c r="B156" s="272">
        <v>44</v>
      </c>
      <c r="C156" s="280" t="s">
        <v>600</v>
      </c>
      <c r="D156" s="272">
        <v>0</v>
      </c>
      <c r="E156" s="272">
        <v>42</v>
      </c>
      <c r="F156" s="276">
        <v>0</v>
      </c>
      <c r="G156" s="272">
        <v>1</v>
      </c>
    </row>
    <row r="157" spans="1:7">
      <c r="A157" s="282"/>
      <c r="B157" s="272">
        <v>45</v>
      </c>
      <c r="C157" s="280" t="s">
        <v>278</v>
      </c>
      <c r="D157" s="272">
        <v>3</v>
      </c>
      <c r="E157" s="272">
        <v>40</v>
      </c>
      <c r="F157" s="276">
        <v>0.075</v>
      </c>
      <c r="G157" s="272">
        <v>51</v>
      </c>
    </row>
    <row r="158" spans="1:7">
      <c r="A158" s="282"/>
      <c r="B158" s="272">
        <v>46</v>
      </c>
      <c r="C158" s="280" t="s">
        <v>310</v>
      </c>
      <c r="D158" s="272">
        <v>1</v>
      </c>
      <c r="E158" s="272">
        <v>40</v>
      </c>
      <c r="F158" s="276">
        <v>0.025</v>
      </c>
      <c r="G158" s="272">
        <v>46</v>
      </c>
    </row>
    <row r="159" spans="1:7">
      <c r="A159" s="282"/>
      <c r="B159" s="272">
        <v>47</v>
      </c>
      <c r="C159" s="280" t="s">
        <v>601</v>
      </c>
      <c r="D159" s="272">
        <v>0</v>
      </c>
      <c r="E159" s="272">
        <v>45</v>
      </c>
      <c r="F159" s="276">
        <v>0</v>
      </c>
      <c r="G159" s="272">
        <v>1</v>
      </c>
    </row>
    <row r="160" spans="1:7">
      <c r="A160" s="282"/>
      <c r="B160" s="272">
        <v>48</v>
      </c>
      <c r="C160" s="280" t="s">
        <v>602</v>
      </c>
      <c r="D160" s="272">
        <v>6</v>
      </c>
      <c r="E160" s="272">
        <v>40</v>
      </c>
      <c r="F160" s="276">
        <v>0.15</v>
      </c>
      <c r="G160" s="272">
        <v>53</v>
      </c>
    </row>
    <row r="161" spans="1:7">
      <c r="A161" s="282"/>
      <c r="B161" s="272">
        <v>49</v>
      </c>
      <c r="C161" s="280" t="s">
        <v>603</v>
      </c>
      <c r="D161" s="272">
        <v>0</v>
      </c>
      <c r="E161" s="272">
        <v>39</v>
      </c>
      <c r="F161" s="276">
        <v>0</v>
      </c>
      <c r="G161" s="272">
        <v>1</v>
      </c>
    </row>
    <row r="162" spans="1:7">
      <c r="A162" s="282"/>
      <c r="B162" s="272">
        <v>50</v>
      </c>
      <c r="C162" s="280" t="s">
        <v>293</v>
      </c>
      <c r="D162" s="272">
        <v>2</v>
      </c>
      <c r="E162" s="272">
        <v>20</v>
      </c>
      <c r="F162" s="276">
        <v>0.1</v>
      </c>
      <c r="G162" s="272">
        <v>52</v>
      </c>
    </row>
    <row r="163" spans="1:7">
      <c r="A163" s="282"/>
      <c r="B163" s="272">
        <v>51</v>
      </c>
      <c r="C163" s="280" t="s">
        <v>604</v>
      </c>
      <c r="D163" s="272">
        <v>0</v>
      </c>
      <c r="E163" s="272">
        <v>30</v>
      </c>
      <c r="F163" s="276">
        <v>0</v>
      </c>
      <c r="G163" s="272">
        <v>1</v>
      </c>
    </row>
    <row r="164" spans="1:7">
      <c r="A164" s="282"/>
      <c r="B164" s="272">
        <v>52</v>
      </c>
      <c r="C164" s="280" t="s">
        <v>313</v>
      </c>
      <c r="D164" s="272">
        <v>2</v>
      </c>
      <c r="E164" s="272">
        <v>29</v>
      </c>
      <c r="F164" s="276">
        <v>0.069</v>
      </c>
      <c r="G164" s="272">
        <v>50</v>
      </c>
    </row>
    <row r="165" spans="1:7">
      <c r="A165" s="282"/>
      <c r="B165" s="272">
        <v>53</v>
      </c>
      <c r="C165" s="280" t="s">
        <v>605</v>
      </c>
      <c r="D165" s="272">
        <v>2</v>
      </c>
      <c r="E165" s="272">
        <v>41</v>
      </c>
      <c r="F165" s="276">
        <v>0.0488</v>
      </c>
      <c r="G165" s="272">
        <v>49</v>
      </c>
    </row>
    <row r="166" spans="1:7">
      <c r="A166" s="282"/>
      <c r="B166" s="272">
        <v>54</v>
      </c>
      <c r="C166" s="280" t="s">
        <v>606</v>
      </c>
      <c r="D166" s="272">
        <v>0</v>
      </c>
      <c r="E166" s="272">
        <v>41</v>
      </c>
      <c r="F166" s="276">
        <v>0</v>
      </c>
      <c r="G166" s="272">
        <v>1</v>
      </c>
    </row>
    <row r="167" spans="1:7">
      <c r="A167" s="270" t="s">
        <v>6</v>
      </c>
      <c r="B167" s="271">
        <v>1</v>
      </c>
      <c r="C167" s="295" t="s">
        <v>607</v>
      </c>
      <c r="D167" s="218">
        <v>0</v>
      </c>
      <c r="E167" s="271">
        <v>34</v>
      </c>
      <c r="F167" s="296">
        <f t="shared" ref="F167:F210" si="0">D167/E167</f>
        <v>0</v>
      </c>
      <c r="G167" s="273">
        <f t="shared" ref="G167:G210" si="1">RANK(F167,$F$167:$F$210,1)</f>
        <v>1</v>
      </c>
    </row>
    <row r="168" spans="1:7">
      <c r="A168" s="275"/>
      <c r="B168" s="271">
        <v>2</v>
      </c>
      <c r="C168" s="295" t="s">
        <v>608</v>
      </c>
      <c r="D168" s="218">
        <v>0</v>
      </c>
      <c r="E168" s="271">
        <v>34</v>
      </c>
      <c r="F168" s="296">
        <f t="shared" si="0"/>
        <v>0</v>
      </c>
      <c r="G168" s="273">
        <f t="shared" si="1"/>
        <v>1</v>
      </c>
    </row>
    <row r="169" spans="1:7">
      <c r="A169" s="275"/>
      <c r="B169" s="271">
        <v>3</v>
      </c>
      <c r="C169" s="295" t="s">
        <v>609</v>
      </c>
      <c r="D169" s="218">
        <v>0</v>
      </c>
      <c r="E169" s="271">
        <v>34</v>
      </c>
      <c r="F169" s="296">
        <f t="shared" si="0"/>
        <v>0</v>
      </c>
      <c r="G169" s="273">
        <f t="shared" si="1"/>
        <v>1</v>
      </c>
    </row>
    <row r="170" spans="1:7">
      <c r="A170" s="275"/>
      <c r="B170" s="271">
        <v>4</v>
      </c>
      <c r="C170" s="295" t="s">
        <v>610</v>
      </c>
      <c r="D170" s="218">
        <v>0</v>
      </c>
      <c r="E170" s="271">
        <v>33</v>
      </c>
      <c r="F170" s="296">
        <f t="shared" si="0"/>
        <v>0</v>
      </c>
      <c r="G170" s="273">
        <f t="shared" si="1"/>
        <v>1</v>
      </c>
    </row>
    <row r="171" spans="1:7">
      <c r="A171" s="275"/>
      <c r="B171" s="271">
        <v>5</v>
      </c>
      <c r="C171" s="295" t="s">
        <v>611</v>
      </c>
      <c r="D171" s="218">
        <v>0</v>
      </c>
      <c r="E171" s="271">
        <v>45</v>
      </c>
      <c r="F171" s="296">
        <f t="shared" si="0"/>
        <v>0</v>
      </c>
      <c r="G171" s="273">
        <f t="shared" si="1"/>
        <v>1</v>
      </c>
    </row>
    <row r="172" spans="1:7">
      <c r="A172" s="275"/>
      <c r="B172" s="271">
        <v>6</v>
      </c>
      <c r="C172" s="295" t="s">
        <v>612</v>
      </c>
      <c r="D172" s="218">
        <v>0</v>
      </c>
      <c r="E172" s="271">
        <v>45</v>
      </c>
      <c r="F172" s="296">
        <f t="shared" si="0"/>
        <v>0</v>
      </c>
      <c r="G172" s="273">
        <f t="shared" si="1"/>
        <v>1</v>
      </c>
    </row>
    <row r="173" spans="1:7">
      <c r="A173" s="275"/>
      <c r="B173" s="271">
        <v>7</v>
      </c>
      <c r="C173" s="295" t="s">
        <v>613</v>
      </c>
      <c r="D173" s="218">
        <v>0</v>
      </c>
      <c r="E173" s="271">
        <v>35</v>
      </c>
      <c r="F173" s="296">
        <f t="shared" si="0"/>
        <v>0</v>
      </c>
      <c r="G173" s="273">
        <f t="shared" si="1"/>
        <v>1</v>
      </c>
    </row>
    <row r="174" spans="1:7">
      <c r="A174" s="275"/>
      <c r="B174" s="271">
        <v>8</v>
      </c>
      <c r="C174" s="295" t="s">
        <v>614</v>
      </c>
      <c r="D174" s="218">
        <v>0</v>
      </c>
      <c r="E174" s="271">
        <v>35</v>
      </c>
      <c r="F174" s="296">
        <f t="shared" si="0"/>
        <v>0</v>
      </c>
      <c r="G174" s="273">
        <f t="shared" si="1"/>
        <v>1</v>
      </c>
    </row>
    <row r="175" spans="1:7">
      <c r="A175" s="275"/>
      <c r="B175" s="271">
        <v>9</v>
      </c>
      <c r="C175" s="295" t="s">
        <v>615</v>
      </c>
      <c r="D175" s="218">
        <v>0</v>
      </c>
      <c r="E175" s="271">
        <v>35</v>
      </c>
      <c r="F175" s="296">
        <f t="shared" si="0"/>
        <v>0</v>
      </c>
      <c r="G175" s="273">
        <f t="shared" si="1"/>
        <v>1</v>
      </c>
    </row>
    <row r="176" spans="1:7">
      <c r="A176" s="275"/>
      <c r="B176" s="271">
        <v>10</v>
      </c>
      <c r="C176" s="297" t="s">
        <v>320</v>
      </c>
      <c r="D176" s="218">
        <v>3</v>
      </c>
      <c r="E176" s="273">
        <v>30</v>
      </c>
      <c r="F176" s="296">
        <f t="shared" si="0"/>
        <v>0.1</v>
      </c>
      <c r="G176" s="273">
        <f t="shared" si="1"/>
        <v>34</v>
      </c>
    </row>
    <row r="177" spans="1:7">
      <c r="A177" s="275"/>
      <c r="B177" s="271">
        <v>11</v>
      </c>
      <c r="C177" s="297" t="s">
        <v>327</v>
      </c>
      <c r="D177" s="218">
        <v>1</v>
      </c>
      <c r="E177" s="273">
        <v>30</v>
      </c>
      <c r="F177" s="296">
        <f t="shared" si="0"/>
        <v>0.0333333333333333</v>
      </c>
      <c r="G177" s="273">
        <f t="shared" si="1"/>
        <v>26</v>
      </c>
    </row>
    <row r="178" spans="1:7">
      <c r="A178" s="275"/>
      <c r="B178" s="271">
        <v>12</v>
      </c>
      <c r="C178" s="297" t="s">
        <v>616</v>
      </c>
      <c r="D178" s="218">
        <v>0</v>
      </c>
      <c r="E178" s="273">
        <v>30</v>
      </c>
      <c r="F178" s="296">
        <f t="shared" si="0"/>
        <v>0</v>
      </c>
      <c r="G178" s="273">
        <f t="shared" si="1"/>
        <v>1</v>
      </c>
    </row>
    <row r="179" spans="1:7">
      <c r="A179" s="275"/>
      <c r="B179" s="271">
        <v>13</v>
      </c>
      <c r="C179" s="297" t="s">
        <v>330</v>
      </c>
      <c r="D179" s="218">
        <v>8</v>
      </c>
      <c r="E179" s="273">
        <v>30</v>
      </c>
      <c r="F179" s="296">
        <f t="shared" si="0"/>
        <v>0.266666666666667</v>
      </c>
      <c r="G179" s="273">
        <f t="shared" si="1"/>
        <v>43</v>
      </c>
    </row>
    <row r="180" spans="1:7">
      <c r="A180" s="275"/>
      <c r="B180" s="271">
        <v>14</v>
      </c>
      <c r="C180" s="297" t="s">
        <v>337</v>
      </c>
      <c r="D180" s="218">
        <v>1</v>
      </c>
      <c r="E180" s="273">
        <v>30</v>
      </c>
      <c r="F180" s="296">
        <f t="shared" si="0"/>
        <v>0.0333333333333333</v>
      </c>
      <c r="G180" s="273">
        <f t="shared" si="1"/>
        <v>26</v>
      </c>
    </row>
    <row r="181" spans="1:7">
      <c r="A181" s="275"/>
      <c r="B181" s="271">
        <v>15</v>
      </c>
      <c r="C181" s="297" t="s">
        <v>340</v>
      </c>
      <c r="D181" s="218">
        <v>3</v>
      </c>
      <c r="E181" s="273">
        <v>30</v>
      </c>
      <c r="F181" s="296">
        <f t="shared" si="0"/>
        <v>0.1</v>
      </c>
      <c r="G181" s="273">
        <f t="shared" si="1"/>
        <v>34</v>
      </c>
    </row>
    <row r="182" spans="1:7">
      <c r="A182" s="275"/>
      <c r="B182" s="271">
        <v>16</v>
      </c>
      <c r="C182" s="297" t="s">
        <v>617</v>
      </c>
      <c r="D182" s="218">
        <v>0</v>
      </c>
      <c r="E182" s="273">
        <v>30</v>
      </c>
      <c r="F182" s="296">
        <f t="shared" si="0"/>
        <v>0</v>
      </c>
      <c r="G182" s="273">
        <f t="shared" si="1"/>
        <v>1</v>
      </c>
    </row>
    <row r="183" spans="1:7">
      <c r="A183" s="275"/>
      <c r="B183" s="271">
        <v>17</v>
      </c>
      <c r="C183" s="297" t="s">
        <v>618</v>
      </c>
      <c r="D183" s="218">
        <v>0</v>
      </c>
      <c r="E183" s="273">
        <v>30</v>
      </c>
      <c r="F183" s="296">
        <f t="shared" si="0"/>
        <v>0</v>
      </c>
      <c r="G183" s="273">
        <f t="shared" si="1"/>
        <v>1</v>
      </c>
    </row>
    <row r="184" spans="1:7">
      <c r="A184" s="275"/>
      <c r="B184" s="271">
        <v>18</v>
      </c>
      <c r="C184" s="297" t="s">
        <v>619</v>
      </c>
      <c r="D184" s="218">
        <v>0</v>
      </c>
      <c r="E184" s="273">
        <v>42</v>
      </c>
      <c r="F184" s="296">
        <f t="shared" si="0"/>
        <v>0</v>
      </c>
      <c r="G184" s="273">
        <f t="shared" si="1"/>
        <v>1</v>
      </c>
    </row>
    <row r="185" spans="1:7">
      <c r="A185" s="275"/>
      <c r="B185" s="271">
        <v>19</v>
      </c>
      <c r="C185" s="297" t="s">
        <v>620</v>
      </c>
      <c r="D185" s="218">
        <v>0</v>
      </c>
      <c r="E185" s="273">
        <v>30</v>
      </c>
      <c r="F185" s="296">
        <f t="shared" si="0"/>
        <v>0</v>
      </c>
      <c r="G185" s="273">
        <f t="shared" si="1"/>
        <v>1</v>
      </c>
    </row>
    <row r="186" spans="1:7">
      <c r="A186" s="275"/>
      <c r="B186" s="271">
        <v>20</v>
      </c>
      <c r="C186" s="297" t="s">
        <v>346</v>
      </c>
      <c r="D186" s="218">
        <v>1</v>
      </c>
      <c r="E186" s="273">
        <v>30</v>
      </c>
      <c r="F186" s="296">
        <f t="shared" si="0"/>
        <v>0.0333333333333333</v>
      </c>
      <c r="G186" s="273">
        <f t="shared" si="1"/>
        <v>26</v>
      </c>
    </row>
    <row r="187" spans="1:7">
      <c r="A187" s="275"/>
      <c r="B187" s="271">
        <v>21</v>
      </c>
      <c r="C187" s="273" t="s">
        <v>349</v>
      </c>
      <c r="D187" s="218">
        <v>12</v>
      </c>
      <c r="E187" s="273">
        <v>28</v>
      </c>
      <c r="F187" s="296">
        <f t="shared" si="0"/>
        <v>0.428571428571429</v>
      </c>
      <c r="G187" s="273">
        <f t="shared" si="1"/>
        <v>44</v>
      </c>
    </row>
    <row r="188" spans="1:7">
      <c r="A188" s="275"/>
      <c r="B188" s="271">
        <v>22</v>
      </c>
      <c r="C188" s="273" t="s">
        <v>361</v>
      </c>
      <c r="D188" s="218">
        <v>7</v>
      </c>
      <c r="E188" s="273">
        <v>32</v>
      </c>
      <c r="F188" s="296">
        <f t="shared" si="0"/>
        <v>0.21875</v>
      </c>
      <c r="G188" s="273">
        <f t="shared" si="1"/>
        <v>40</v>
      </c>
    </row>
    <row r="189" spans="1:7">
      <c r="A189" s="275"/>
      <c r="B189" s="271">
        <v>23</v>
      </c>
      <c r="C189" s="273" t="s">
        <v>621</v>
      </c>
      <c r="D189" s="218">
        <v>0</v>
      </c>
      <c r="E189" s="273">
        <v>32</v>
      </c>
      <c r="F189" s="296">
        <f t="shared" si="0"/>
        <v>0</v>
      </c>
      <c r="G189" s="273">
        <f t="shared" si="1"/>
        <v>1</v>
      </c>
    </row>
    <row r="190" spans="1:7">
      <c r="A190" s="275"/>
      <c r="B190" s="271">
        <v>24</v>
      </c>
      <c r="C190" s="273" t="s">
        <v>366</v>
      </c>
      <c r="D190" s="218">
        <v>6</v>
      </c>
      <c r="E190" s="273">
        <v>32</v>
      </c>
      <c r="F190" s="296">
        <f t="shared" si="0"/>
        <v>0.1875</v>
      </c>
      <c r="G190" s="273">
        <f t="shared" si="1"/>
        <v>39</v>
      </c>
    </row>
    <row r="191" spans="1:7">
      <c r="A191" s="275"/>
      <c r="B191" s="271">
        <v>25</v>
      </c>
      <c r="C191" s="273" t="s">
        <v>370</v>
      </c>
      <c r="D191" s="218">
        <v>2</v>
      </c>
      <c r="E191" s="273">
        <v>38</v>
      </c>
      <c r="F191" s="296">
        <f t="shared" si="0"/>
        <v>0.0526315789473684</v>
      </c>
      <c r="G191" s="273">
        <f t="shared" si="1"/>
        <v>30</v>
      </c>
    </row>
    <row r="192" spans="1:7">
      <c r="A192" s="275"/>
      <c r="B192" s="271">
        <v>26</v>
      </c>
      <c r="C192" s="273" t="s">
        <v>622</v>
      </c>
      <c r="D192" s="218">
        <v>0</v>
      </c>
      <c r="E192" s="273">
        <v>37</v>
      </c>
      <c r="F192" s="296">
        <f t="shared" si="0"/>
        <v>0</v>
      </c>
      <c r="G192" s="273">
        <f t="shared" si="1"/>
        <v>1</v>
      </c>
    </row>
    <row r="193" spans="1:7">
      <c r="A193" s="275"/>
      <c r="B193" s="271">
        <v>27</v>
      </c>
      <c r="C193" s="273" t="s">
        <v>373</v>
      </c>
      <c r="D193" s="218">
        <v>2</v>
      </c>
      <c r="E193" s="273">
        <v>30</v>
      </c>
      <c r="F193" s="296">
        <f t="shared" si="0"/>
        <v>0.0666666666666667</v>
      </c>
      <c r="G193" s="273">
        <f t="shared" si="1"/>
        <v>32</v>
      </c>
    </row>
    <row r="194" spans="1:7">
      <c r="A194" s="275"/>
      <c r="B194" s="271">
        <v>28</v>
      </c>
      <c r="C194" s="273" t="s">
        <v>376</v>
      </c>
      <c r="D194" s="218">
        <v>1</v>
      </c>
      <c r="E194" s="273">
        <v>30</v>
      </c>
      <c r="F194" s="296">
        <f t="shared" si="0"/>
        <v>0.0333333333333333</v>
      </c>
      <c r="G194" s="273">
        <f t="shared" si="1"/>
        <v>26</v>
      </c>
    </row>
    <row r="195" spans="1:7">
      <c r="A195" s="275"/>
      <c r="B195" s="271">
        <v>29</v>
      </c>
      <c r="C195" s="273" t="s">
        <v>623</v>
      </c>
      <c r="D195" s="218">
        <v>0</v>
      </c>
      <c r="E195" s="273">
        <v>30</v>
      </c>
      <c r="F195" s="296">
        <f t="shared" si="0"/>
        <v>0</v>
      </c>
      <c r="G195" s="273">
        <f t="shared" si="1"/>
        <v>1</v>
      </c>
    </row>
    <row r="196" spans="1:7">
      <c r="A196" s="275"/>
      <c r="B196" s="271">
        <v>30</v>
      </c>
      <c r="C196" s="273" t="s">
        <v>624</v>
      </c>
      <c r="D196" s="218">
        <v>0</v>
      </c>
      <c r="E196" s="273">
        <v>45</v>
      </c>
      <c r="F196" s="296">
        <f t="shared" si="0"/>
        <v>0</v>
      </c>
      <c r="G196" s="273">
        <f t="shared" si="1"/>
        <v>1</v>
      </c>
    </row>
    <row r="197" spans="1:7">
      <c r="A197" s="275"/>
      <c r="B197" s="271">
        <v>31</v>
      </c>
      <c r="C197" s="273" t="s">
        <v>378</v>
      </c>
      <c r="D197" s="218">
        <v>9</v>
      </c>
      <c r="E197" s="273">
        <v>35</v>
      </c>
      <c r="F197" s="296">
        <f t="shared" si="0"/>
        <v>0.257142857142857</v>
      </c>
      <c r="G197" s="273">
        <f t="shared" si="1"/>
        <v>42</v>
      </c>
    </row>
    <row r="198" spans="1:7">
      <c r="A198" s="275"/>
      <c r="B198" s="271">
        <v>32</v>
      </c>
      <c r="C198" s="273" t="s">
        <v>386</v>
      </c>
      <c r="D198" s="218">
        <v>6</v>
      </c>
      <c r="E198" s="273">
        <v>35</v>
      </c>
      <c r="F198" s="296">
        <f t="shared" si="0"/>
        <v>0.171428571428571</v>
      </c>
      <c r="G198" s="273">
        <f t="shared" si="1"/>
        <v>37</v>
      </c>
    </row>
    <row r="199" spans="1:7">
      <c r="A199" s="275"/>
      <c r="B199" s="271">
        <v>33</v>
      </c>
      <c r="C199" s="297" t="s">
        <v>390</v>
      </c>
      <c r="D199" s="218">
        <v>1</v>
      </c>
      <c r="E199" s="273">
        <v>32</v>
      </c>
      <c r="F199" s="296">
        <f t="shared" si="0"/>
        <v>0.03125</v>
      </c>
      <c r="G199" s="273">
        <f t="shared" si="1"/>
        <v>25</v>
      </c>
    </row>
    <row r="200" spans="1:7">
      <c r="A200" s="275"/>
      <c r="B200" s="271">
        <v>34</v>
      </c>
      <c r="C200" s="297" t="s">
        <v>392</v>
      </c>
      <c r="D200" s="218">
        <v>3</v>
      </c>
      <c r="E200" s="273">
        <v>31</v>
      </c>
      <c r="F200" s="296">
        <f t="shared" si="0"/>
        <v>0.0967741935483871</v>
      </c>
      <c r="G200" s="273">
        <f t="shared" si="1"/>
        <v>33</v>
      </c>
    </row>
    <row r="201" spans="1:7">
      <c r="A201" s="275"/>
      <c r="B201" s="271">
        <v>35</v>
      </c>
      <c r="C201" s="297" t="s">
        <v>625</v>
      </c>
      <c r="D201" s="218">
        <v>0</v>
      </c>
      <c r="E201" s="273">
        <v>31</v>
      </c>
      <c r="F201" s="296">
        <f t="shared" si="0"/>
        <v>0</v>
      </c>
      <c r="G201" s="273">
        <f t="shared" si="1"/>
        <v>1</v>
      </c>
    </row>
    <row r="202" spans="1:7">
      <c r="A202" s="275"/>
      <c r="B202" s="271">
        <v>36</v>
      </c>
      <c r="C202" s="297" t="s">
        <v>626</v>
      </c>
      <c r="D202" s="218">
        <v>0</v>
      </c>
      <c r="E202" s="273">
        <v>31</v>
      </c>
      <c r="F202" s="296">
        <f t="shared" si="0"/>
        <v>0</v>
      </c>
      <c r="G202" s="273">
        <f t="shared" si="1"/>
        <v>1</v>
      </c>
    </row>
    <row r="203" spans="1:7">
      <c r="A203" s="275"/>
      <c r="B203" s="271">
        <v>37</v>
      </c>
      <c r="C203" s="297" t="s">
        <v>627</v>
      </c>
      <c r="D203" s="218">
        <v>0</v>
      </c>
      <c r="E203" s="273">
        <v>36</v>
      </c>
      <c r="F203" s="296">
        <f t="shared" si="0"/>
        <v>0</v>
      </c>
      <c r="G203" s="273">
        <f t="shared" si="1"/>
        <v>1</v>
      </c>
    </row>
    <row r="204" spans="1:7">
      <c r="A204" s="275"/>
      <c r="B204" s="271">
        <v>38</v>
      </c>
      <c r="C204" s="298" t="s">
        <v>628</v>
      </c>
      <c r="D204" s="218">
        <v>0</v>
      </c>
      <c r="E204" s="273">
        <v>35</v>
      </c>
      <c r="F204" s="296">
        <f t="shared" si="0"/>
        <v>0</v>
      </c>
      <c r="G204" s="273">
        <f t="shared" si="1"/>
        <v>1</v>
      </c>
    </row>
    <row r="205" spans="1:7">
      <c r="A205" s="275"/>
      <c r="B205" s="271">
        <v>39</v>
      </c>
      <c r="C205" s="297" t="s">
        <v>396</v>
      </c>
      <c r="D205" s="218">
        <v>2</v>
      </c>
      <c r="E205" s="273">
        <v>35</v>
      </c>
      <c r="F205" s="296">
        <f t="shared" si="0"/>
        <v>0.0571428571428571</v>
      </c>
      <c r="G205" s="273">
        <f t="shared" si="1"/>
        <v>31</v>
      </c>
    </row>
    <row r="206" spans="1:7">
      <c r="A206" s="275"/>
      <c r="B206" s="271">
        <v>40</v>
      </c>
      <c r="C206" s="297" t="s">
        <v>629</v>
      </c>
      <c r="D206" s="218">
        <v>0</v>
      </c>
      <c r="E206" s="273">
        <v>35</v>
      </c>
      <c r="F206" s="296">
        <f t="shared" si="0"/>
        <v>0</v>
      </c>
      <c r="G206" s="273">
        <f t="shared" si="1"/>
        <v>1</v>
      </c>
    </row>
    <row r="207" spans="1:7">
      <c r="A207" s="275"/>
      <c r="B207" s="271">
        <v>41</v>
      </c>
      <c r="C207" s="297" t="s">
        <v>400</v>
      </c>
      <c r="D207" s="218">
        <v>6</v>
      </c>
      <c r="E207" s="273">
        <v>34</v>
      </c>
      <c r="F207" s="296">
        <f t="shared" si="0"/>
        <v>0.176470588235294</v>
      </c>
      <c r="G207" s="273">
        <f t="shared" si="1"/>
        <v>38</v>
      </c>
    </row>
    <row r="208" spans="1:7">
      <c r="A208" s="275"/>
      <c r="B208" s="271">
        <v>42</v>
      </c>
      <c r="C208" s="297" t="s">
        <v>406</v>
      </c>
      <c r="D208" s="218">
        <v>5</v>
      </c>
      <c r="E208" s="273">
        <v>34</v>
      </c>
      <c r="F208" s="296">
        <f t="shared" si="0"/>
        <v>0.147058823529412</v>
      </c>
      <c r="G208" s="273">
        <f t="shared" si="1"/>
        <v>36</v>
      </c>
    </row>
    <row r="209" spans="1:7">
      <c r="A209" s="275"/>
      <c r="B209" s="271">
        <v>43</v>
      </c>
      <c r="C209" s="271" t="s">
        <v>630</v>
      </c>
      <c r="D209" s="218">
        <v>0</v>
      </c>
      <c r="E209" s="271">
        <v>35</v>
      </c>
      <c r="F209" s="296">
        <f t="shared" si="0"/>
        <v>0</v>
      </c>
      <c r="G209" s="273">
        <f t="shared" si="1"/>
        <v>1</v>
      </c>
    </row>
    <row r="210" spans="1:7">
      <c r="A210" s="277"/>
      <c r="B210" s="271">
        <v>44</v>
      </c>
      <c r="C210" s="271" t="s">
        <v>412</v>
      </c>
      <c r="D210" s="218">
        <v>8</v>
      </c>
      <c r="E210" s="271">
        <v>36</v>
      </c>
      <c r="F210" s="296">
        <f t="shared" si="0"/>
        <v>0.222222222222222</v>
      </c>
      <c r="G210" s="273">
        <f t="shared" si="1"/>
        <v>41</v>
      </c>
    </row>
    <row r="211" ht="18.75" customHeight="1" spans="1:7">
      <c r="A211" s="271" t="s">
        <v>7</v>
      </c>
      <c r="B211" s="271">
        <v>1</v>
      </c>
      <c r="C211" s="297" t="s">
        <v>631</v>
      </c>
      <c r="D211" s="299">
        <v>0</v>
      </c>
      <c r="E211" s="297">
        <v>36</v>
      </c>
      <c r="F211" s="300">
        <f t="array" ref="F211:F235">D211:D235/E211:E235</f>
        <v>0</v>
      </c>
      <c r="G211" s="271">
        <f t="shared" ref="G211:G235" si="2">RANK(F211,$F$211:$F$235,1)</f>
        <v>1</v>
      </c>
    </row>
    <row r="212" ht="18.75" customHeight="1" spans="1:7">
      <c r="A212" s="301"/>
      <c r="B212" s="271">
        <v>2</v>
      </c>
      <c r="C212" s="297" t="s">
        <v>632</v>
      </c>
      <c r="D212" s="299">
        <v>0</v>
      </c>
      <c r="E212" s="297">
        <v>36</v>
      </c>
      <c r="F212" s="302">
        <v>0</v>
      </c>
      <c r="G212" s="271">
        <f t="shared" si="2"/>
        <v>1</v>
      </c>
    </row>
    <row r="213" ht="18.75" customHeight="1" spans="1:7">
      <c r="A213" s="301"/>
      <c r="B213" s="271">
        <v>3</v>
      </c>
      <c r="C213" s="297" t="s">
        <v>633</v>
      </c>
      <c r="D213" s="299">
        <v>0</v>
      </c>
      <c r="E213" s="297">
        <v>36</v>
      </c>
      <c r="F213" s="302">
        <v>0</v>
      </c>
      <c r="G213" s="271">
        <f t="shared" si="2"/>
        <v>1</v>
      </c>
    </row>
    <row r="214" ht="18.75" customHeight="1" spans="1:7">
      <c r="A214" s="301"/>
      <c r="B214" s="271">
        <v>4</v>
      </c>
      <c r="C214" s="297" t="s">
        <v>634</v>
      </c>
      <c r="D214" s="299">
        <v>0</v>
      </c>
      <c r="E214" s="297">
        <v>36</v>
      </c>
      <c r="F214" s="302">
        <v>0</v>
      </c>
      <c r="G214" s="271">
        <f t="shared" si="2"/>
        <v>1</v>
      </c>
    </row>
    <row r="215" ht="18.75" customHeight="1" spans="1:7">
      <c r="A215" s="301"/>
      <c r="B215" s="271">
        <v>5</v>
      </c>
      <c r="C215" s="297" t="s">
        <v>635</v>
      </c>
      <c r="D215" s="299">
        <v>0</v>
      </c>
      <c r="E215" s="297">
        <v>35</v>
      </c>
      <c r="F215" s="302">
        <v>0</v>
      </c>
      <c r="G215" s="271">
        <f t="shared" si="2"/>
        <v>1</v>
      </c>
    </row>
    <row r="216" ht="18.75" customHeight="1" spans="1:7">
      <c r="A216" s="301"/>
      <c r="B216" s="271">
        <v>6</v>
      </c>
      <c r="C216" s="297" t="s">
        <v>636</v>
      </c>
      <c r="D216" s="299">
        <v>0</v>
      </c>
      <c r="E216" s="297">
        <v>44</v>
      </c>
      <c r="F216" s="302">
        <v>0</v>
      </c>
      <c r="G216" s="271">
        <f t="shared" si="2"/>
        <v>1</v>
      </c>
    </row>
    <row r="217" ht="18.75" customHeight="1" spans="1:7">
      <c r="A217" s="301"/>
      <c r="B217" s="271">
        <v>7</v>
      </c>
      <c r="C217" s="297" t="s">
        <v>637</v>
      </c>
      <c r="D217" s="299">
        <v>0</v>
      </c>
      <c r="E217" s="297">
        <v>37</v>
      </c>
      <c r="F217" s="302">
        <v>0</v>
      </c>
      <c r="G217" s="271">
        <f t="shared" si="2"/>
        <v>1</v>
      </c>
    </row>
    <row r="218" ht="18.75" customHeight="1" spans="1:7">
      <c r="A218" s="301"/>
      <c r="B218" s="271">
        <v>8</v>
      </c>
      <c r="C218" s="297" t="s">
        <v>449</v>
      </c>
      <c r="D218" s="299">
        <v>1</v>
      </c>
      <c r="E218" s="271">
        <v>33</v>
      </c>
      <c r="F218" s="302">
        <v>0.0303030303030303</v>
      </c>
      <c r="G218" s="271">
        <f t="shared" si="2"/>
        <v>20</v>
      </c>
    </row>
    <row r="219" ht="18.75" customHeight="1" spans="1:7">
      <c r="A219" s="301"/>
      <c r="B219" s="271">
        <v>9</v>
      </c>
      <c r="C219" s="297" t="s">
        <v>638</v>
      </c>
      <c r="D219" s="299">
        <v>0</v>
      </c>
      <c r="E219" s="271">
        <v>33</v>
      </c>
      <c r="F219" s="302">
        <v>0</v>
      </c>
      <c r="G219" s="271">
        <f t="shared" si="2"/>
        <v>1</v>
      </c>
    </row>
    <row r="220" ht="18.75" customHeight="1" spans="1:7">
      <c r="A220" s="301"/>
      <c r="B220" s="271">
        <v>10</v>
      </c>
      <c r="C220" s="297" t="s">
        <v>639</v>
      </c>
      <c r="D220" s="299">
        <v>0</v>
      </c>
      <c r="E220" s="271">
        <v>32</v>
      </c>
      <c r="F220" s="302">
        <v>0</v>
      </c>
      <c r="G220" s="271">
        <f t="shared" si="2"/>
        <v>1</v>
      </c>
    </row>
    <row r="221" ht="18.75" customHeight="1" spans="1:7">
      <c r="A221" s="301"/>
      <c r="B221" s="271">
        <v>11</v>
      </c>
      <c r="C221" s="297" t="s">
        <v>640</v>
      </c>
      <c r="D221" s="299">
        <v>1</v>
      </c>
      <c r="E221" s="271">
        <v>33</v>
      </c>
      <c r="F221" s="302">
        <v>0.0303030303030303</v>
      </c>
      <c r="G221" s="271">
        <f t="shared" si="2"/>
        <v>20</v>
      </c>
    </row>
    <row r="222" ht="18.75" customHeight="1" spans="1:7">
      <c r="A222" s="301"/>
      <c r="B222" s="271">
        <v>12</v>
      </c>
      <c r="C222" s="297" t="s">
        <v>641</v>
      </c>
      <c r="D222" s="299">
        <v>0</v>
      </c>
      <c r="E222" s="271">
        <v>33</v>
      </c>
      <c r="F222" s="302">
        <v>0</v>
      </c>
      <c r="G222" s="271">
        <f t="shared" si="2"/>
        <v>1</v>
      </c>
    </row>
    <row r="223" ht="18.75" customHeight="1" spans="1:7">
      <c r="A223" s="301"/>
      <c r="B223" s="271">
        <v>13</v>
      </c>
      <c r="C223" s="297" t="s">
        <v>642</v>
      </c>
      <c r="D223" s="299">
        <v>0</v>
      </c>
      <c r="E223" s="271">
        <v>30</v>
      </c>
      <c r="F223" s="302">
        <v>0</v>
      </c>
      <c r="G223" s="271">
        <f t="shared" si="2"/>
        <v>1</v>
      </c>
    </row>
    <row r="224" ht="18.75" customHeight="1" spans="1:7">
      <c r="A224" s="301"/>
      <c r="B224" s="271">
        <v>14</v>
      </c>
      <c r="C224" s="297" t="s">
        <v>643</v>
      </c>
      <c r="D224" s="299">
        <v>0</v>
      </c>
      <c r="E224" s="271">
        <v>34</v>
      </c>
      <c r="F224" s="302">
        <v>0</v>
      </c>
      <c r="G224" s="271">
        <f t="shared" si="2"/>
        <v>1</v>
      </c>
    </row>
    <row r="225" ht="18.75" customHeight="1" spans="1:7">
      <c r="A225" s="301"/>
      <c r="B225" s="271">
        <v>15</v>
      </c>
      <c r="C225" s="297" t="s">
        <v>438</v>
      </c>
      <c r="D225" s="299">
        <v>1</v>
      </c>
      <c r="E225" s="271">
        <v>33</v>
      </c>
      <c r="F225" s="302">
        <v>0.0303030303030303</v>
      </c>
      <c r="G225" s="271">
        <f t="shared" si="2"/>
        <v>20</v>
      </c>
    </row>
    <row r="226" ht="18.75" customHeight="1" spans="1:7">
      <c r="A226" s="301"/>
      <c r="B226" s="271">
        <v>16</v>
      </c>
      <c r="C226" s="297" t="s">
        <v>429</v>
      </c>
      <c r="D226" s="299">
        <v>1</v>
      </c>
      <c r="E226" s="271">
        <v>33</v>
      </c>
      <c r="F226" s="302">
        <v>0.0303030303030303</v>
      </c>
      <c r="G226" s="271">
        <f t="shared" si="2"/>
        <v>20</v>
      </c>
    </row>
    <row r="227" ht="18.75" customHeight="1" spans="1:7">
      <c r="A227" s="301"/>
      <c r="B227" s="271">
        <v>17</v>
      </c>
      <c r="C227" s="297" t="s">
        <v>644</v>
      </c>
      <c r="D227" s="299">
        <v>0</v>
      </c>
      <c r="E227" s="271">
        <v>32</v>
      </c>
      <c r="F227" s="302">
        <v>0</v>
      </c>
      <c r="G227" s="271">
        <f t="shared" si="2"/>
        <v>1</v>
      </c>
    </row>
    <row r="228" ht="18.75" customHeight="1" spans="1:7">
      <c r="A228" s="301"/>
      <c r="B228" s="271">
        <v>18</v>
      </c>
      <c r="C228" s="297" t="s">
        <v>433</v>
      </c>
      <c r="D228" s="299">
        <v>3</v>
      </c>
      <c r="E228" s="271">
        <v>32</v>
      </c>
      <c r="F228" s="302">
        <v>0.09375</v>
      </c>
      <c r="G228" s="271">
        <f t="shared" si="2"/>
        <v>25</v>
      </c>
    </row>
    <row r="229" ht="18.75" customHeight="1" spans="1:7">
      <c r="A229" s="301"/>
      <c r="B229" s="271">
        <v>19</v>
      </c>
      <c r="C229" s="271" t="s">
        <v>440</v>
      </c>
      <c r="D229" s="299">
        <v>1</v>
      </c>
      <c r="E229" s="271">
        <v>36</v>
      </c>
      <c r="F229" s="302">
        <v>0.0277777777777778</v>
      </c>
      <c r="G229" s="271">
        <f t="shared" si="2"/>
        <v>18</v>
      </c>
    </row>
    <row r="230" ht="18.75" customHeight="1" spans="1:7">
      <c r="A230" s="301"/>
      <c r="B230" s="271">
        <v>20</v>
      </c>
      <c r="C230" s="271" t="s">
        <v>645</v>
      </c>
      <c r="D230" s="299">
        <v>0</v>
      </c>
      <c r="E230" s="271">
        <v>34</v>
      </c>
      <c r="F230" s="302">
        <v>0</v>
      </c>
      <c r="G230" s="271">
        <f t="shared" si="2"/>
        <v>1</v>
      </c>
    </row>
    <row r="231" ht="18.75" customHeight="1" spans="1:7">
      <c r="A231" s="301"/>
      <c r="B231" s="271">
        <v>21</v>
      </c>
      <c r="C231" s="271" t="s">
        <v>646</v>
      </c>
      <c r="D231" s="299">
        <v>0</v>
      </c>
      <c r="E231" s="271">
        <v>33</v>
      </c>
      <c r="F231" s="302">
        <v>0</v>
      </c>
      <c r="G231" s="271">
        <f t="shared" si="2"/>
        <v>1</v>
      </c>
    </row>
    <row r="232" ht="18.75" customHeight="1" spans="1:7">
      <c r="A232" s="301"/>
      <c r="B232" s="271">
        <v>22</v>
      </c>
      <c r="C232" s="271" t="s">
        <v>647</v>
      </c>
      <c r="D232" s="299">
        <v>0</v>
      </c>
      <c r="E232" s="271">
        <v>33</v>
      </c>
      <c r="F232" s="302">
        <v>0</v>
      </c>
      <c r="G232" s="271">
        <f t="shared" si="2"/>
        <v>1</v>
      </c>
    </row>
    <row r="233" ht="18.75" customHeight="1" spans="1:7">
      <c r="A233" s="301"/>
      <c r="B233" s="271">
        <v>23</v>
      </c>
      <c r="C233" s="271" t="s">
        <v>648</v>
      </c>
      <c r="D233" s="299">
        <v>0</v>
      </c>
      <c r="E233" s="271">
        <v>34</v>
      </c>
      <c r="F233" s="302">
        <v>0</v>
      </c>
      <c r="G233" s="271">
        <f t="shared" si="2"/>
        <v>1</v>
      </c>
    </row>
    <row r="234" ht="18.75" customHeight="1" spans="1:7">
      <c r="A234" s="301"/>
      <c r="B234" s="271">
        <v>24</v>
      </c>
      <c r="C234" s="271" t="s">
        <v>420</v>
      </c>
      <c r="D234" s="299">
        <v>3</v>
      </c>
      <c r="E234" s="271">
        <v>33</v>
      </c>
      <c r="F234" s="302">
        <v>0.0909090909090909</v>
      </c>
      <c r="G234" s="271">
        <f t="shared" si="2"/>
        <v>24</v>
      </c>
    </row>
    <row r="235" ht="18.75" customHeight="1" spans="1:7">
      <c r="A235" s="303"/>
      <c r="B235" s="304">
        <v>25</v>
      </c>
      <c r="C235" s="304" t="s">
        <v>445</v>
      </c>
      <c r="D235" s="305">
        <v>1</v>
      </c>
      <c r="E235" s="304">
        <v>35</v>
      </c>
      <c r="F235" s="306">
        <v>0.0285714285714286</v>
      </c>
      <c r="G235" s="304">
        <f t="shared" si="2"/>
        <v>19</v>
      </c>
    </row>
    <row r="236" ht="18.75" customHeight="1" spans="1:7">
      <c r="A236" s="307" t="s">
        <v>8</v>
      </c>
      <c r="B236" s="308">
        <v>1</v>
      </c>
      <c r="C236" s="309" t="s">
        <v>649</v>
      </c>
      <c r="D236" s="308">
        <v>0</v>
      </c>
      <c r="E236" s="308">
        <v>46</v>
      </c>
      <c r="F236" s="310">
        <v>0</v>
      </c>
      <c r="G236" s="308">
        <v>1</v>
      </c>
    </row>
    <row r="237" ht="18.75" customHeight="1" spans="1:7">
      <c r="A237" s="311"/>
      <c r="B237" s="308">
        <v>2</v>
      </c>
      <c r="C237" s="309" t="s">
        <v>650</v>
      </c>
      <c r="D237" s="308">
        <v>0</v>
      </c>
      <c r="E237" s="308">
        <v>45</v>
      </c>
      <c r="F237" s="310">
        <v>0</v>
      </c>
      <c r="G237" s="308">
        <v>1</v>
      </c>
    </row>
    <row r="238" ht="18.75" customHeight="1" spans="1:7">
      <c r="A238" s="311"/>
      <c r="B238" s="308">
        <v>3</v>
      </c>
      <c r="C238" s="309" t="s">
        <v>453</v>
      </c>
      <c r="D238" s="308">
        <v>10</v>
      </c>
      <c r="E238" s="308">
        <v>45</v>
      </c>
      <c r="F238" s="310">
        <v>0.2222</v>
      </c>
      <c r="G238" s="308">
        <v>3</v>
      </c>
    </row>
    <row r="239" ht="18.75" customHeight="1" spans="1:7">
      <c r="A239" s="312"/>
      <c r="B239" s="308">
        <v>4</v>
      </c>
      <c r="C239" s="309" t="s">
        <v>466</v>
      </c>
      <c r="D239" s="308">
        <v>14</v>
      </c>
      <c r="E239" s="308">
        <v>45</v>
      </c>
      <c r="F239" s="313">
        <v>0.31</v>
      </c>
      <c r="G239" s="308">
        <v>4</v>
      </c>
    </row>
  </sheetData>
  <mergeCells count="8">
    <mergeCell ref="A1:G1"/>
    <mergeCell ref="A3:A43"/>
    <mergeCell ref="A44:A85"/>
    <mergeCell ref="A86:A112"/>
    <mergeCell ref="A113:A166"/>
    <mergeCell ref="A167:A210"/>
    <mergeCell ref="A211:A235"/>
    <mergeCell ref="A236:A239"/>
  </mergeCells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8"/>
  <sheetViews>
    <sheetView zoomScale="70" zoomScaleNormal="70" topLeftCell="A164" workbookViewId="0">
      <selection activeCell="M185" sqref="M185"/>
    </sheetView>
  </sheetViews>
  <sheetFormatPr defaultColWidth="8.62962962962963" defaultRowHeight="17.4" outlineLevelCol="7"/>
  <cols>
    <col min="1" max="1" width="20.3796296296296" style="2" customWidth="1"/>
    <col min="2" max="2" width="14.8796296296296" style="2" customWidth="1"/>
    <col min="3" max="4" width="18.1296296296296" style="2" customWidth="1"/>
    <col min="5" max="5" width="25.1296296296296" style="2" customWidth="1"/>
    <col min="6" max="6" width="18.1296296296296" style="235" customWidth="1"/>
    <col min="7" max="7" width="22.6296296296296" style="2" customWidth="1"/>
    <col min="8" max="8" width="16.6296296296296" style="2" customWidth="1"/>
    <col min="9" max="26" width="8.62962962962963" style="2"/>
  </cols>
  <sheetData>
    <row r="1" s="234" customFormat="1" ht="22.2" spans="1:8">
      <c r="A1" s="3" t="s">
        <v>651</v>
      </c>
      <c r="B1" s="3"/>
      <c r="C1" s="3"/>
      <c r="D1" s="3"/>
      <c r="E1" s="3"/>
      <c r="F1" s="3"/>
      <c r="G1" s="3"/>
      <c r="H1" s="3"/>
    </row>
    <row r="2" s="1" customFormat="1" ht="20.4" spans="1:8">
      <c r="A2" s="4" t="s">
        <v>23</v>
      </c>
      <c r="B2" s="4" t="s">
        <v>484</v>
      </c>
      <c r="C2" s="4" t="s">
        <v>24</v>
      </c>
      <c r="D2" s="4" t="s">
        <v>652</v>
      </c>
      <c r="E2" s="4" t="s">
        <v>486</v>
      </c>
      <c r="F2" s="236" t="s">
        <v>653</v>
      </c>
      <c r="G2" s="4" t="s">
        <v>654</v>
      </c>
      <c r="H2" s="4" t="s">
        <v>30</v>
      </c>
    </row>
    <row r="3" spans="1:8">
      <c r="A3" s="5" t="s">
        <v>2</v>
      </c>
      <c r="B3" s="237">
        <v>1</v>
      </c>
      <c r="C3" s="35" t="s">
        <v>489</v>
      </c>
      <c r="D3" s="238">
        <v>0</v>
      </c>
      <c r="E3" s="13">
        <v>39</v>
      </c>
      <c r="F3" s="238">
        <v>39</v>
      </c>
      <c r="G3" s="239">
        <v>0</v>
      </c>
      <c r="H3" s="240"/>
    </row>
    <row r="4" spans="1:8">
      <c r="A4" s="10"/>
      <c r="B4" s="237">
        <v>2</v>
      </c>
      <c r="C4" s="35" t="s">
        <v>490</v>
      </c>
      <c r="D4" s="238">
        <v>0</v>
      </c>
      <c r="E4" s="13">
        <v>40</v>
      </c>
      <c r="F4" s="238">
        <v>40</v>
      </c>
      <c r="G4" s="239">
        <v>0</v>
      </c>
      <c r="H4" s="240"/>
    </row>
    <row r="5" spans="1:8">
      <c r="A5" s="10"/>
      <c r="B5" s="237">
        <v>3</v>
      </c>
      <c r="C5" s="35" t="s">
        <v>491</v>
      </c>
      <c r="D5" s="238">
        <v>0</v>
      </c>
      <c r="E5" s="13">
        <v>42</v>
      </c>
      <c r="F5" s="238">
        <v>42</v>
      </c>
      <c r="G5" s="239">
        <v>0</v>
      </c>
      <c r="H5" s="240"/>
    </row>
    <row r="6" spans="1:8">
      <c r="A6" s="10"/>
      <c r="B6" s="237">
        <v>4</v>
      </c>
      <c r="C6" s="35" t="s">
        <v>492</v>
      </c>
      <c r="D6" s="238">
        <v>0</v>
      </c>
      <c r="E6" s="13">
        <v>40</v>
      </c>
      <c r="F6" s="238">
        <v>40</v>
      </c>
      <c r="G6" s="239">
        <v>0</v>
      </c>
      <c r="H6" s="240"/>
    </row>
    <row r="7" spans="1:8">
      <c r="A7" s="10"/>
      <c r="B7" s="237">
        <v>5</v>
      </c>
      <c r="C7" s="35" t="s">
        <v>493</v>
      </c>
      <c r="D7" s="238">
        <v>0</v>
      </c>
      <c r="E7" s="13">
        <v>43</v>
      </c>
      <c r="F7" s="238">
        <v>43</v>
      </c>
      <c r="G7" s="239">
        <v>0</v>
      </c>
      <c r="H7" s="240"/>
    </row>
    <row r="8" spans="1:8">
      <c r="A8" s="10"/>
      <c r="B8" s="237">
        <v>6</v>
      </c>
      <c r="C8" s="35" t="s">
        <v>494</v>
      </c>
      <c r="D8" s="238">
        <v>0</v>
      </c>
      <c r="E8" s="13">
        <v>43</v>
      </c>
      <c r="F8" s="238">
        <v>43</v>
      </c>
      <c r="G8" s="239">
        <v>0</v>
      </c>
      <c r="H8" s="240"/>
    </row>
    <row r="9" spans="1:8">
      <c r="A9" s="10"/>
      <c r="B9" s="237">
        <v>7</v>
      </c>
      <c r="C9" s="35" t="s">
        <v>495</v>
      </c>
      <c r="D9" s="238">
        <v>0</v>
      </c>
      <c r="E9" s="13">
        <v>41</v>
      </c>
      <c r="F9" s="238">
        <v>41</v>
      </c>
      <c r="G9" s="239">
        <v>0</v>
      </c>
      <c r="H9" s="240"/>
    </row>
    <row r="10" spans="1:8">
      <c r="A10" s="10"/>
      <c r="B10" s="237">
        <v>8</v>
      </c>
      <c r="C10" s="35" t="s">
        <v>496</v>
      </c>
      <c r="D10" s="238">
        <v>0</v>
      </c>
      <c r="E10" s="13">
        <v>43</v>
      </c>
      <c r="F10" s="238">
        <v>43</v>
      </c>
      <c r="G10" s="239">
        <v>0</v>
      </c>
      <c r="H10" s="240"/>
    </row>
    <row r="11" spans="1:8">
      <c r="A11" s="10"/>
      <c r="B11" s="237">
        <v>9</v>
      </c>
      <c r="C11" s="35" t="s">
        <v>64</v>
      </c>
      <c r="D11" s="238">
        <v>0</v>
      </c>
      <c r="E11" s="13">
        <v>42</v>
      </c>
      <c r="F11" s="238">
        <v>42</v>
      </c>
      <c r="G11" s="239">
        <v>0</v>
      </c>
      <c r="H11" s="240"/>
    </row>
    <row r="12" spans="1:8">
      <c r="A12" s="10"/>
      <c r="B12" s="237">
        <v>10</v>
      </c>
      <c r="C12" s="35" t="s">
        <v>497</v>
      </c>
      <c r="D12" s="238">
        <v>0</v>
      </c>
      <c r="E12" s="35">
        <v>43</v>
      </c>
      <c r="F12" s="238">
        <v>43</v>
      </c>
      <c r="G12" s="239">
        <v>0</v>
      </c>
      <c r="H12" s="240"/>
    </row>
    <row r="13" spans="1:8">
      <c r="A13" s="10"/>
      <c r="B13" s="237">
        <v>11</v>
      </c>
      <c r="C13" s="35" t="s">
        <v>498</v>
      </c>
      <c r="D13" s="238">
        <v>0</v>
      </c>
      <c r="E13" s="35">
        <v>42</v>
      </c>
      <c r="F13" s="238">
        <v>42</v>
      </c>
      <c r="G13" s="239">
        <v>0</v>
      </c>
      <c r="H13" s="240"/>
    </row>
    <row r="14" spans="1:8">
      <c r="A14" s="10"/>
      <c r="B14" s="237">
        <v>12</v>
      </c>
      <c r="C14" s="35" t="s">
        <v>499</v>
      </c>
      <c r="D14" s="238">
        <v>0</v>
      </c>
      <c r="E14" s="35">
        <v>45</v>
      </c>
      <c r="F14" s="238">
        <v>45</v>
      </c>
      <c r="G14" s="239">
        <v>0</v>
      </c>
      <c r="H14" s="240"/>
    </row>
    <row r="15" spans="1:8">
      <c r="A15" s="10"/>
      <c r="B15" s="237">
        <v>13</v>
      </c>
      <c r="C15" s="35" t="s">
        <v>500</v>
      </c>
      <c r="D15" s="238">
        <v>0</v>
      </c>
      <c r="E15" s="35">
        <v>43</v>
      </c>
      <c r="F15" s="238">
        <v>43</v>
      </c>
      <c r="G15" s="239">
        <v>0</v>
      </c>
      <c r="H15" s="240"/>
    </row>
    <row r="16" spans="1:8">
      <c r="A16" s="10"/>
      <c r="B16" s="237">
        <v>14</v>
      </c>
      <c r="C16" s="35" t="s">
        <v>501</v>
      </c>
      <c r="D16" s="238">
        <v>0</v>
      </c>
      <c r="E16" s="35">
        <v>42</v>
      </c>
      <c r="F16" s="238">
        <v>42</v>
      </c>
      <c r="G16" s="239">
        <v>0</v>
      </c>
      <c r="H16" s="240"/>
    </row>
    <row r="17" spans="1:8">
      <c r="A17" s="10"/>
      <c r="B17" s="237">
        <v>15</v>
      </c>
      <c r="C17" s="35" t="s">
        <v>502</v>
      </c>
      <c r="D17" s="238">
        <v>0</v>
      </c>
      <c r="E17" s="35">
        <v>40</v>
      </c>
      <c r="F17" s="238">
        <v>40</v>
      </c>
      <c r="G17" s="239">
        <v>0</v>
      </c>
      <c r="H17" s="240"/>
    </row>
    <row r="18" spans="1:8">
      <c r="A18" s="10"/>
      <c r="B18" s="237">
        <v>16</v>
      </c>
      <c r="C18" s="35" t="s">
        <v>503</v>
      </c>
      <c r="D18" s="238">
        <v>0</v>
      </c>
      <c r="E18" s="35">
        <v>43</v>
      </c>
      <c r="F18" s="238">
        <v>43</v>
      </c>
      <c r="G18" s="239">
        <v>0</v>
      </c>
      <c r="H18" s="240"/>
    </row>
    <row r="19" spans="1:8">
      <c r="A19" s="10"/>
      <c r="B19" s="237">
        <v>17</v>
      </c>
      <c r="C19" s="35" t="s">
        <v>504</v>
      </c>
      <c r="D19" s="238">
        <v>5</v>
      </c>
      <c r="E19" s="35">
        <v>42</v>
      </c>
      <c r="F19" s="238">
        <v>42</v>
      </c>
      <c r="G19" s="239">
        <v>0.119</v>
      </c>
      <c r="H19" s="240"/>
    </row>
    <row r="20" spans="1:8">
      <c r="A20" s="10"/>
      <c r="B20" s="237">
        <v>18</v>
      </c>
      <c r="C20" s="35" t="s">
        <v>31</v>
      </c>
      <c r="D20" s="238">
        <v>0</v>
      </c>
      <c r="E20" s="35">
        <v>43</v>
      </c>
      <c r="F20" s="238">
        <v>43</v>
      </c>
      <c r="G20" s="239">
        <v>0</v>
      </c>
      <c r="H20" s="240"/>
    </row>
    <row r="21" spans="1:8">
      <c r="A21" s="10"/>
      <c r="B21" s="237">
        <v>19</v>
      </c>
      <c r="C21" s="35" t="s">
        <v>38</v>
      </c>
      <c r="D21" s="238">
        <v>1</v>
      </c>
      <c r="E21" s="35">
        <v>42</v>
      </c>
      <c r="F21" s="238">
        <v>42</v>
      </c>
      <c r="G21" s="239">
        <v>0.0238</v>
      </c>
      <c r="H21" s="240"/>
    </row>
    <row r="22" spans="1:8">
      <c r="A22" s="10"/>
      <c r="B22" s="237">
        <v>20</v>
      </c>
      <c r="C22" s="35" t="s">
        <v>92</v>
      </c>
      <c r="D22" s="238">
        <v>0</v>
      </c>
      <c r="E22" s="35">
        <v>45</v>
      </c>
      <c r="F22" s="238">
        <v>45</v>
      </c>
      <c r="G22" s="239">
        <v>0</v>
      </c>
      <c r="H22" s="240"/>
    </row>
    <row r="23" spans="1:8">
      <c r="A23" s="10"/>
      <c r="B23" s="237">
        <v>21</v>
      </c>
      <c r="C23" s="35" t="s">
        <v>505</v>
      </c>
      <c r="D23" s="238">
        <v>0</v>
      </c>
      <c r="E23" s="35">
        <v>43</v>
      </c>
      <c r="F23" s="238">
        <v>43</v>
      </c>
      <c r="G23" s="239">
        <v>0</v>
      </c>
      <c r="H23" s="240"/>
    </row>
    <row r="24" spans="1:8">
      <c r="A24" s="10"/>
      <c r="B24" s="237">
        <v>22</v>
      </c>
      <c r="C24" s="35" t="s">
        <v>506</v>
      </c>
      <c r="D24" s="238">
        <v>0</v>
      </c>
      <c r="E24" s="35">
        <v>42</v>
      </c>
      <c r="F24" s="238">
        <v>42</v>
      </c>
      <c r="G24" s="239">
        <v>0</v>
      </c>
      <c r="H24" s="240"/>
    </row>
    <row r="25" spans="1:8">
      <c r="A25" s="10"/>
      <c r="B25" s="237">
        <v>23</v>
      </c>
      <c r="C25" s="35" t="s">
        <v>507</v>
      </c>
      <c r="D25" s="238">
        <v>0</v>
      </c>
      <c r="E25" s="35">
        <v>40</v>
      </c>
      <c r="F25" s="238">
        <v>40</v>
      </c>
      <c r="G25" s="239">
        <v>0</v>
      </c>
      <c r="H25" s="240"/>
    </row>
    <row r="26" spans="1:8">
      <c r="A26" s="10"/>
      <c r="B26" s="237">
        <v>24</v>
      </c>
      <c r="C26" s="35" t="s">
        <v>508</v>
      </c>
      <c r="D26" s="238">
        <v>0</v>
      </c>
      <c r="E26" s="35">
        <v>40</v>
      </c>
      <c r="F26" s="238">
        <v>40</v>
      </c>
      <c r="G26" s="239">
        <v>0</v>
      </c>
      <c r="H26" s="240"/>
    </row>
    <row r="27" spans="1:8">
      <c r="A27" s="10"/>
      <c r="B27" s="237">
        <v>25</v>
      </c>
      <c r="C27" s="35" t="s">
        <v>509</v>
      </c>
      <c r="D27" s="238">
        <v>0</v>
      </c>
      <c r="E27" s="35">
        <v>41</v>
      </c>
      <c r="F27" s="238">
        <v>41</v>
      </c>
      <c r="G27" s="239">
        <v>0</v>
      </c>
      <c r="H27" s="240"/>
    </row>
    <row r="28" spans="1:8">
      <c r="A28" s="10"/>
      <c r="B28" s="237">
        <v>26</v>
      </c>
      <c r="C28" s="35" t="s">
        <v>510</v>
      </c>
      <c r="D28" s="238">
        <v>0</v>
      </c>
      <c r="E28" s="35">
        <v>41</v>
      </c>
      <c r="F28" s="238">
        <v>41</v>
      </c>
      <c r="G28" s="239">
        <v>0</v>
      </c>
      <c r="H28" s="240"/>
    </row>
    <row r="29" spans="1:8">
      <c r="A29" s="10"/>
      <c r="B29" s="237">
        <v>27</v>
      </c>
      <c r="C29" s="35" t="s">
        <v>511</v>
      </c>
      <c r="D29" s="238">
        <v>0</v>
      </c>
      <c r="E29" s="35">
        <v>40</v>
      </c>
      <c r="F29" s="238">
        <v>40</v>
      </c>
      <c r="G29" s="239">
        <v>0</v>
      </c>
      <c r="H29" s="240"/>
    </row>
    <row r="30" spans="1:8">
      <c r="A30" s="10"/>
      <c r="B30" s="237">
        <v>28</v>
      </c>
      <c r="C30" s="35" t="s">
        <v>88</v>
      </c>
      <c r="D30" s="238">
        <v>0</v>
      </c>
      <c r="E30" s="35">
        <v>41</v>
      </c>
      <c r="F30" s="238">
        <v>41</v>
      </c>
      <c r="G30" s="239">
        <v>0</v>
      </c>
      <c r="H30" s="13"/>
    </row>
    <row r="31" spans="1:8">
      <c r="A31" s="10"/>
      <c r="B31" s="237">
        <v>29</v>
      </c>
      <c r="C31" s="35" t="s">
        <v>512</v>
      </c>
      <c r="D31" s="238">
        <v>0</v>
      </c>
      <c r="E31" s="35">
        <v>41</v>
      </c>
      <c r="F31" s="238">
        <v>41</v>
      </c>
      <c r="G31" s="239">
        <v>0</v>
      </c>
      <c r="H31" s="13"/>
    </row>
    <row r="32" spans="1:8">
      <c r="A32" s="10"/>
      <c r="B32" s="237">
        <v>30</v>
      </c>
      <c r="C32" s="35" t="s">
        <v>513</v>
      </c>
      <c r="D32" s="238">
        <v>0</v>
      </c>
      <c r="E32" s="35">
        <v>40</v>
      </c>
      <c r="F32" s="238">
        <v>40</v>
      </c>
      <c r="G32" s="239">
        <v>0</v>
      </c>
      <c r="H32" s="13"/>
    </row>
    <row r="33" spans="1:8">
      <c r="A33" s="10"/>
      <c r="B33" s="237">
        <v>31</v>
      </c>
      <c r="C33" s="35" t="s">
        <v>514</v>
      </c>
      <c r="D33" s="238">
        <v>0</v>
      </c>
      <c r="E33" s="35">
        <v>39</v>
      </c>
      <c r="F33" s="238">
        <v>39</v>
      </c>
      <c r="G33" s="239">
        <v>0</v>
      </c>
      <c r="H33" s="13"/>
    </row>
    <row r="34" spans="1:8">
      <c r="A34" s="10"/>
      <c r="B34" s="237">
        <v>32</v>
      </c>
      <c r="C34" s="35" t="s">
        <v>49</v>
      </c>
      <c r="D34" s="238">
        <v>0</v>
      </c>
      <c r="E34" s="35">
        <v>40</v>
      </c>
      <c r="F34" s="238">
        <v>40</v>
      </c>
      <c r="G34" s="239">
        <v>0</v>
      </c>
      <c r="H34" s="13"/>
    </row>
    <row r="35" spans="1:8">
      <c r="A35" s="10"/>
      <c r="B35" s="237">
        <v>33</v>
      </c>
      <c r="C35" s="35" t="s">
        <v>515</v>
      </c>
      <c r="D35" s="238">
        <v>0</v>
      </c>
      <c r="E35" s="35">
        <v>40</v>
      </c>
      <c r="F35" s="238">
        <v>40</v>
      </c>
      <c r="G35" s="239">
        <v>0</v>
      </c>
      <c r="H35" s="13"/>
    </row>
    <row r="36" spans="1:8">
      <c r="A36" s="10"/>
      <c r="B36" s="237">
        <v>34</v>
      </c>
      <c r="C36" s="35" t="s">
        <v>516</v>
      </c>
      <c r="D36" s="238">
        <v>0</v>
      </c>
      <c r="E36" s="35">
        <v>39</v>
      </c>
      <c r="F36" s="238">
        <v>39</v>
      </c>
      <c r="G36" s="239">
        <v>0</v>
      </c>
      <c r="H36" s="13"/>
    </row>
    <row r="37" spans="1:8">
      <c r="A37" s="10"/>
      <c r="B37" s="237">
        <v>35</v>
      </c>
      <c r="C37" s="35" t="s">
        <v>76</v>
      </c>
      <c r="D37" s="238">
        <v>0</v>
      </c>
      <c r="E37" s="35">
        <v>40</v>
      </c>
      <c r="F37" s="238">
        <v>40</v>
      </c>
      <c r="G37" s="239">
        <v>0</v>
      </c>
      <c r="H37" s="13"/>
    </row>
    <row r="38" spans="1:8">
      <c r="A38" s="10"/>
      <c r="B38" s="237">
        <v>36</v>
      </c>
      <c r="C38" s="35" t="s">
        <v>517</v>
      </c>
      <c r="D38" s="238">
        <v>0</v>
      </c>
      <c r="E38" s="35">
        <v>40</v>
      </c>
      <c r="F38" s="238">
        <v>40</v>
      </c>
      <c r="G38" s="239">
        <v>0</v>
      </c>
      <c r="H38" s="13"/>
    </row>
    <row r="39" spans="1:8">
      <c r="A39" s="10"/>
      <c r="B39" s="237">
        <v>37</v>
      </c>
      <c r="C39" s="35" t="s">
        <v>518</v>
      </c>
      <c r="D39" s="238">
        <v>1</v>
      </c>
      <c r="E39" s="35">
        <v>40</v>
      </c>
      <c r="F39" s="238">
        <v>40</v>
      </c>
      <c r="G39" s="239">
        <v>0.025</v>
      </c>
      <c r="H39" s="13"/>
    </row>
    <row r="40" spans="1:8">
      <c r="A40" s="10"/>
      <c r="B40" s="237">
        <v>38</v>
      </c>
      <c r="C40" s="35" t="s">
        <v>519</v>
      </c>
      <c r="D40" s="238">
        <v>0</v>
      </c>
      <c r="E40" s="35">
        <v>43</v>
      </c>
      <c r="F40" s="238">
        <v>43</v>
      </c>
      <c r="G40" s="239">
        <v>0</v>
      </c>
      <c r="H40" s="13"/>
    </row>
    <row r="41" spans="1:8">
      <c r="A41" s="10"/>
      <c r="B41" s="237">
        <v>39</v>
      </c>
      <c r="C41" s="35" t="s">
        <v>68</v>
      </c>
      <c r="D41" s="238">
        <v>0</v>
      </c>
      <c r="E41" s="35">
        <v>42</v>
      </c>
      <c r="F41" s="238">
        <v>42</v>
      </c>
      <c r="G41" s="239">
        <v>0</v>
      </c>
      <c r="H41" s="13"/>
    </row>
    <row r="42" spans="1:8">
      <c r="A42" s="10"/>
      <c r="B42" s="237">
        <v>40</v>
      </c>
      <c r="C42" s="35" t="s">
        <v>81</v>
      </c>
      <c r="D42" s="238">
        <v>1</v>
      </c>
      <c r="E42" s="35">
        <v>44</v>
      </c>
      <c r="F42" s="238">
        <v>44</v>
      </c>
      <c r="G42" s="239">
        <v>0.0227</v>
      </c>
      <c r="H42" s="13"/>
    </row>
    <row r="43" spans="1:8">
      <c r="A43" s="9"/>
      <c r="B43" s="237">
        <v>41</v>
      </c>
      <c r="C43" s="35" t="s">
        <v>60</v>
      </c>
      <c r="D43" s="238">
        <v>0</v>
      </c>
      <c r="E43" s="35">
        <v>43</v>
      </c>
      <c r="F43" s="238">
        <v>43</v>
      </c>
      <c r="G43" s="239">
        <v>0</v>
      </c>
      <c r="H43" s="13"/>
    </row>
    <row r="44" ht="18" customHeight="1" spans="1:8">
      <c r="A44" s="10" t="s">
        <v>3</v>
      </c>
      <c r="B44" s="238">
        <v>1</v>
      </c>
      <c r="C44" s="241" t="s">
        <v>520</v>
      </c>
      <c r="D44" s="242">
        <v>0</v>
      </c>
      <c r="E44" s="238">
        <v>36</v>
      </c>
      <c r="F44" s="239">
        <v>0</v>
      </c>
      <c r="G44" s="238">
        <v>1</v>
      </c>
      <c r="H44" s="238"/>
    </row>
    <row r="45" ht="18" customHeight="1" spans="1:8">
      <c r="A45" s="243"/>
      <c r="B45" s="238">
        <v>2</v>
      </c>
      <c r="C45" s="241" t="s">
        <v>521</v>
      </c>
      <c r="D45" s="242">
        <v>0</v>
      </c>
      <c r="E45" s="238">
        <v>38</v>
      </c>
      <c r="F45" s="239">
        <v>0</v>
      </c>
      <c r="G45" s="238">
        <v>1</v>
      </c>
      <c r="H45" s="238"/>
    </row>
    <row r="46" ht="18" customHeight="1" spans="1:8">
      <c r="A46" s="243"/>
      <c r="B46" s="238">
        <v>3</v>
      </c>
      <c r="C46" s="241" t="s">
        <v>522</v>
      </c>
      <c r="D46" s="242">
        <v>0</v>
      </c>
      <c r="E46" s="238">
        <v>48</v>
      </c>
      <c r="F46" s="239">
        <v>0</v>
      </c>
      <c r="G46" s="238">
        <v>1</v>
      </c>
      <c r="H46" s="238"/>
    </row>
    <row r="47" ht="18" customHeight="1" spans="1:8">
      <c r="A47" s="243"/>
      <c r="B47" s="238">
        <v>4</v>
      </c>
      <c r="C47" s="241" t="s">
        <v>523</v>
      </c>
      <c r="D47" s="242">
        <v>0</v>
      </c>
      <c r="E47" s="238">
        <v>49</v>
      </c>
      <c r="F47" s="239">
        <v>0</v>
      </c>
      <c r="G47" s="238">
        <v>1</v>
      </c>
      <c r="H47" s="238"/>
    </row>
    <row r="48" ht="18" customHeight="1" spans="1:8">
      <c r="A48" s="243"/>
      <c r="B48" s="238">
        <v>5</v>
      </c>
      <c r="C48" s="241" t="s">
        <v>524</v>
      </c>
      <c r="D48" s="242">
        <v>0</v>
      </c>
      <c r="E48" s="238">
        <v>45</v>
      </c>
      <c r="F48" s="239">
        <v>0</v>
      </c>
      <c r="G48" s="238">
        <v>1</v>
      </c>
      <c r="H48" s="244"/>
    </row>
    <row r="49" ht="18" customHeight="1" spans="1:8">
      <c r="A49" s="243"/>
      <c r="B49" s="238">
        <v>6</v>
      </c>
      <c r="C49" s="241" t="s">
        <v>525</v>
      </c>
      <c r="D49" s="242">
        <v>0</v>
      </c>
      <c r="E49" s="238">
        <v>43</v>
      </c>
      <c r="F49" s="239">
        <v>0</v>
      </c>
      <c r="G49" s="238">
        <v>1</v>
      </c>
      <c r="H49" s="244"/>
    </row>
    <row r="50" ht="18" customHeight="1" spans="1:8">
      <c r="A50" s="243"/>
      <c r="B50" s="238">
        <v>7</v>
      </c>
      <c r="C50" s="241" t="s">
        <v>526</v>
      </c>
      <c r="D50" s="242">
        <v>0</v>
      </c>
      <c r="E50" s="238">
        <v>41</v>
      </c>
      <c r="F50" s="239">
        <v>0</v>
      </c>
      <c r="G50" s="238">
        <v>1</v>
      </c>
      <c r="H50" s="244"/>
    </row>
    <row r="51" ht="18" customHeight="1" spans="1:8">
      <c r="A51" s="243"/>
      <c r="B51" s="238">
        <v>8</v>
      </c>
      <c r="C51" s="241" t="s">
        <v>527</v>
      </c>
      <c r="D51" s="242"/>
      <c r="E51" s="238">
        <v>42</v>
      </c>
      <c r="F51" s="239">
        <v>0</v>
      </c>
      <c r="G51" s="238">
        <v>1</v>
      </c>
      <c r="H51" s="241" t="s">
        <v>655</v>
      </c>
    </row>
    <row r="52" ht="18" customHeight="1" spans="1:8">
      <c r="A52" s="243"/>
      <c r="B52" s="238">
        <v>9</v>
      </c>
      <c r="C52" s="241" t="s">
        <v>528</v>
      </c>
      <c r="D52" s="242"/>
      <c r="E52" s="238">
        <v>42</v>
      </c>
      <c r="F52" s="239">
        <v>0</v>
      </c>
      <c r="G52" s="238">
        <v>1</v>
      </c>
      <c r="H52" s="241" t="s">
        <v>655</v>
      </c>
    </row>
    <row r="53" ht="18" customHeight="1" spans="1:8">
      <c r="A53" s="243"/>
      <c r="B53" s="238">
        <v>10</v>
      </c>
      <c r="C53" s="241" t="s">
        <v>161</v>
      </c>
      <c r="D53" s="242">
        <v>0</v>
      </c>
      <c r="E53" s="238">
        <v>40</v>
      </c>
      <c r="F53" s="239">
        <v>0</v>
      </c>
      <c r="G53" s="238">
        <v>1</v>
      </c>
      <c r="H53" s="238"/>
    </row>
    <row r="54" ht="18" customHeight="1" spans="1:8">
      <c r="A54" s="243"/>
      <c r="B54" s="238">
        <v>11</v>
      </c>
      <c r="C54" s="241" t="s">
        <v>176</v>
      </c>
      <c r="D54" s="242">
        <v>2</v>
      </c>
      <c r="E54" s="238">
        <v>41</v>
      </c>
      <c r="F54" s="239">
        <v>0.0488</v>
      </c>
      <c r="G54" s="238">
        <v>38</v>
      </c>
      <c r="H54" s="238"/>
    </row>
    <row r="55" ht="18" customHeight="1" spans="1:8">
      <c r="A55" s="243"/>
      <c r="B55" s="238">
        <v>12</v>
      </c>
      <c r="C55" s="241" t="s">
        <v>529</v>
      </c>
      <c r="D55" s="242">
        <v>0</v>
      </c>
      <c r="E55" s="238">
        <v>46</v>
      </c>
      <c r="F55" s="239">
        <v>0</v>
      </c>
      <c r="G55" s="238">
        <v>1</v>
      </c>
      <c r="H55" s="238"/>
    </row>
    <row r="56" ht="18" customHeight="1" spans="1:8">
      <c r="A56" s="243"/>
      <c r="B56" s="238">
        <v>13</v>
      </c>
      <c r="C56" s="241" t="s">
        <v>530</v>
      </c>
      <c r="D56" s="242">
        <v>1</v>
      </c>
      <c r="E56" s="238">
        <v>42</v>
      </c>
      <c r="F56" s="239">
        <v>0.0238</v>
      </c>
      <c r="G56" s="238">
        <v>34</v>
      </c>
      <c r="H56" s="238"/>
    </row>
    <row r="57" ht="18" customHeight="1" spans="1:8">
      <c r="A57" s="243"/>
      <c r="B57" s="238">
        <v>14</v>
      </c>
      <c r="C57" s="241" t="s">
        <v>128</v>
      </c>
      <c r="D57" s="242">
        <v>1</v>
      </c>
      <c r="E57" s="238">
        <v>46</v>
      </c>
      <c r="F57" s="239">
        <v>0.0217</v>
      </c>
      <c r="G57" s="238">
        <v>33</v>
      </c>
      <c r="H57" s="238"/>
    </row>
    <row r="58" ht="18" customHeight="1" spans="1:8">
      <c r="A58" s="243"/>
      <c r="B58" s="238">
        <v>15</v>
      </c>
      <c r="C58" s="241" t="s">
        <v>136</v>
      </c>
      <c r="D58" s="242">
        <v>3</v>
      </c>
      <c r="E58" s="238">
        <v>46</v>
      </c>
      <c r="F58" s="239">
        <v>0.0652</v>
      </c>
      <c r="G58" s="238">
        <v>41</v>
      </c>
      <c r="H58" s="238"/>
    </row>
    <row r="59" ht="18" customHeight="1" spans="1:8">
      <c r="A59" s="243"/>
      <c r="B59" s="238">
        <v>16</v>
      </c>
      <c r="C59" s="241" t="s">
        <v>138</v>
      </c>
      <c r="D59" s="242">
        <v>0</v>
      </c>
      <c r="E59" s="238">
        <v>45</v>
      </c>
      <c r="F59" s="239">
        <v>0</v>
      </c>
      <c r="G59" s="238">
        <v>1</v>
      </c>
      <c r="H59" s="238"/>
    </row>
    <row r="60" ht="18" customHeight="1" spans="1:8">
      <c r="A60" s="243"/>
      <c r="B60" s="238">
        <v>17</v>
      </c>
      <c r="C60" s="241" t="s">
        <v>142</v>
      </c>
      <c r="D60" s="242">
        <v>0</v>
      </c>
      <c r="E60" s="238">
        <v>45</v>
      </c>
      <c r="F60" s="239">
        <v>0</v>
      </c>
      <c r="G60" s="238">
        <v>1</v>
      </c>
      <c r="H60" s="238"/>
    </row>
    <row r="61" ht="18" customHeight="1" spans="1:8">
      <c r="A61" s="243"/>
      <c r="B61" s="238">
        <v>18</v>
      </c>
      <c r="C61" s="241" t="s">
        <v>146</v>
      </c>
      <c r="D61" s="242">
        <v>0</v>
      </c>
      <c r="E61" s="238">
        <v>42</v>
      </c>
      <c r="F61" s="239">
        <v>0</v>
      </c>
      <c r="G61" s="238">
        <v>1</v>
      </c>
      <c r="H61" s="238"/>
    </row>
    <row r="62" ht="18" customHeight="1" spans="1:8">
      <c r="A62" s="243"/>
      <c r="B62" s="238">
        <v>19</v>
      </c>
      <c r="C62" s="241" t="s">
        <v>151</v>
      </c>
      <c r="D62" s="242">
        <v>1</v>
      </c>
      <c r="E62" s="238">
        <v>42</v>
      </c>
      <c r="F62" s="239">
        <v>0.0238</v>
      </c>
      <c r="G62" s="238">
        <v>34</v>
      </c>
      <c r="H62" s="238"/>
    </row>
    <row r="63" ht="18" customHeight="1" spans="1:8">
      <c r="A63" s="243"/>
      <c r="B63" s="238">
        <v>20</v>
      </c>
      <c r="C63" s="241" t="s">
        <v>171</v>
      </c>
      <c r="D63" s="242">
        <v>0</v>
      </c>
      <c r="E63" s="238">
        <v>41</v>
      </c>
      <c r="F63" s="239">
        <v>0</v>
      </c>
      <c r="G63" s="238">
        <v>1</v>
      </c>
      <c r="H63" s="238"/>
    </row>
    <row r="64" ht="18" customHeight="1" spans="1:8">
      <c r="A64" s="243"/>
      <c r="B64" s="238">
        <v>21</v>
      </c>
      <c r="C64" s="241" t="s">
        <v>531</v>
      </c>
      <c r="D64" s="242">
        <v>0</v>
      </c>
      <c r="E64" s="238">
        <v>50</v>
      </c>
      <c r="F64" s="239">
        <v>0</v>
      </c>
      <c r="G64" s="238">
        <v>1</v>
      </c>
      <c r="H64" s="238"/>
    </row>
    <row r="65" ht="18" customHeight="1" spans="1:8">
      <c r="A65" s="243"/>
      <c r="B65" s="238">
        <v>22</v>
      </c>
      <c r="C65" s="241" t="s">
        <v>532</v>
      </c>
      <c r="D65" s="242">
        <v>2</v>
      </c>
      <c r="E65" s="238">
        <v>41</v>
      </c>
      <c r="F65" s="239">
        <v>0.0488</v>
      </c>
      <c r="G65" s="238">
        <v>38</v>
      </c>
      <c r="H65" s="238"/>
    </row>
    <row r="66" ht="18" customHeight="1" spans="1:8">
      <c r="A66" s="243"/>
      <c r="B66" s="238">
        <v>23</v>
      </c>
      <c r="C66" s="241" t="s">
        <v>124</v>
      </c>
      <c r="D66" s="242">
        <v>1</v>
      </c>
      <c r="E66" s="238">
        <v>42</v>
      </c>
      <c r="F66" s="239">
        <v>0.0238</v>
      </c>
      <c r="G66" s="238">
        <v>34</v>
      </c>
      <c r="H66" s="238"/>
    </row>
    <row r="67" ht="18" customHeight="1" spans="1:8">
      <c r="A67" s="243"/>
      <c r="B67" s="238">
        <v>24</v>
      </c>
      <c r="C67" s="241" t="s">
        <v>120</v>
      </c>
      <c r="D67" s="242">
        <v>3</v>
      </c>
      <c r="E67" s="238">
        <v>42</v>
      </c>
      <c r="F67" s="239">
        <v>0.0714</v>
      </c>
      <c r="G67" s="238">
        <v>42</v>
      </c>
      <c r="H67" s="238"/>
    </row>
    <row r="68" ht="18" customHeight="1" spans="1:8">
      <c r="A68" s="243"/>
      <c r="B68" s="238">
        <v>25</v>
      </c>
      <c r="C68" s="241" t="s">
        <v>533</v>
      </c>
      <c r="D68" s="242">
        <v>0</v>
      </c>
      <c r="E68" s="238">
        <v>39</v>
      </c>
      <c r="F68" s="239">
        <v>0</v>
      </c>
      <c r="G68" s="238">
        <v>1</v>
      </c>
      <c r="H68" s="238"/>
    </row>
    <row r="69" ht="18" customHeight="1" spans="1:8">
      <c r="A69" s="243"/>
      <c r="B69" s="238">
        <v>26</v>
      </c>
      <c r="C69" s="241" t="s">
        <v>106</v>
      </c>
      <c r="D69" s="242">
        <v>0</v>
      </c>
      <c r="E69" s="238">
        <v>44</v>
      </c>
      <c r="F69" s="239">
        <v>0</v>
      </c>
      <c r="G69" s="238">
        <v>1</v>
      </c>
      <c r="H69" s="238"/>
    </row>
    <row r="70" ht="18" customHeight="1" spans="1:8">
      <c r="A70" s="243"/>
      <c r="B70" s="238">
        <v>27</v>
      </c>
      <c r="C70" s="241" t="s">
        <v>534</v>
      </c>
      <c r="D70" s="242">
        <v>0</v>
      </c>
      <c r="E70" s="238">
        <v>44</v>
      </c>
      <c r="F70" s="239">
        <v>0</v>
      </c>
      <c r="G70" s="238">
        <v>1</v>
      </c>
      <c r="H70" s="238"/>
    </row>
    <row r="71" ht="18" customHeight="1" spans="1:8">
      <c r="A71" s="243"/>
      <c r="B71" s="238">
        <v>28</v>
      </c>
      <c r="C71" s="241" t="s">
        <v>110</v>
      </c>
      <c r="D71" s="242">
        <v>0</v>
      </c>
      <c r="E71" s="238">
        <v>44</v>
      </c>
      <c r="F71" s="239">
        <v>0</v>
      </c>
      <c r="G71" s="238">
        <v>1</v>
      </c>
      <c r="H71" s="238"/>
    </row>
    <row r="72" ht="18" customHeight="1" spans="1:8">
      <c r="A72" s="243"/>
      <c r="B72" s="238">
        <v>29</v>
      </c>
      <c r="C72" s="241" t="s">
        <v>199</v>
      </c>
      <c r="D72" s="242">
        <v>0</v>
      </c>
      <c r="E72" s="238">
        <v>46</v>
      </c>
      <c r="F72" s="239">
        <v>0</v>
      </c>
      <c r="G72" s="238">
        <v>1</v>
      </c>
      <c r="H72" s="238"/>
    </row>
    <row r="73" ht="18" customHeight="1" spans="1:8">
      <c r="A73" s="243"/>
      <c r="B73" s="238">
        <v>30</v>
      </c>
      <c r="C73" s="241" t="s">
        <v>191</v>
      </c>
      <c r="D73" s="242">
        <v>0</v>
      </c>
      <c r="E73" s="238">
        <v>43</v>
      </c>
      <c r="F73" s="239">
        <v>0</v>
      </c>
      <c r="G73" s="238">
        <v>1</v>
      </c>
      <c r="H73" s="238"/>
    </row>
    <row r="74" ht="18" customHeight="1" spans="1:8">
      <c r="A74" s="243"/>
      <c r="B74" s="238">
        <v>31</v>
      </c>
      <c r="C74" s="241" t="s">
        <v>535</v>
      </c>
      <c r="D74" s="242">
        <v>0</v>
      </c>
      <c r="E74" s="238">
        <v>43</v>
      </c>
      <c r="F74" s="239">
        <v>0</v>
      </c>
      <c r="G74" s="238">
        <v>1</v>
      </c>
      <c r="H74" s="238"/>
    </row>
    <row r="75" ht="18" customHeight="1" spans="1:8">
      <c r="A75" s="243"/>
      <c r="B75" s="238">
        <v>32</v>
      </c>
      <c r="C75" s="241" t="s">
        <v>536</v>
      </c>
      <c r="D75" s="242">
        <v>0</v>
      </c>
      <c r="E75" s="238">
        <v>41</v>
      </c>
      <c r="F75" s="239">
        <v>0</v>
      </c>
      <c r="G75" s="238">
        <v>1</v>
      </c>
      <c r="H75" s="238"/>
    </row>
    <row r="76" ht="18" customHeight="1" spans="1:8">
      <c r="A76" s="243"/>
      <c r="B76" s="238">
        <v>33</v>
      </c>
      <c r="C76" s="241" t="s">
        <v>179</v>
      </c>
      <c r="D76" s="242">
        <v>0</v>
      </c>
      <c r="E76" s="238">
        <v>40</v>
      </c>
      <c r="F76" s="239">
        <v>0</v>
      </c>
      <c r="G76" s="238">
        <v>1</v>
      </c>
      <c r="H76" s="238"/>
    </row>
    <row r="77" ht="18" customHeight="1" spans="1:8">
      <c r="A77" s="243"/>
      <c r="B77" s="238">
        <v>34</v>
      </c>
      <c r="C77" s="241" t="s">
        <v>537</v>
      </c>
      <c r="D77" s="242">
        <v>0</v>
      </c>
      <c r="E77" s="238">
        <v>40</v>
      </c>
      <c r="F77" s="239">
        <v>0</v>
      </c>
      <c r="G77" s="238">
        <v>1</v>
      </c>
      <c r="H77" s="238"/>
    </row>
    <row r="78" ht="18" customHeight="1" spans="1:8">
      <c r="A78" s="243"/>
      <c r="B78" s="238">
        <v>35</v>
      </c>
      <c r="C78" s="241" t="s">
        <v>188</v>
      </c>
      <c r="D78" s="242">
        <v>0</v>
      </c>
      <c r="E78" s="238">
        <v>40</v>
      </c>
      <c r="F78" s="239">
        <v>0</v>
      </c>
      <c r="G78" s="238">
        <v>0</v>
      </c>
      <c r="H78" s="238"/>
    </row>
    <row r="79" ht="18" customHeight="1" spans="1:8">
      <c r="A79" s="243"/>
      <c r="B79" s="238">
        <v>36</v>
      </c>
      <c r="C79" s="241" t="s">
        <v>183</v>
      </c>
      <c r="D79" s="242">
        <v>0</v>
      </c>
      <c r="E79" s="238">
        <v>40</v>
      </c>
      <c r="F79" s="239">
        <v>0</v>
      </c>
      <c r="G79" s="238">
        <v>1</v>
      </c>
      <c r="H79" s="238"/>
    </row>
    <row r="80" ht="18" customHeight="1" spans="1:8">
      <c r="A80" s="243"/>
      <c r="B80" s="238">
        <v>37</v>
      </c>
      <c r="C80" s="241" t="s">
        <v>538</v>
      </c>
      <c r="D80" s="242">
        <v>0</v>
      </c>
      <c r="E80" s="238">
        <v>40</v>
      </c>
      <c r="F80" s="239">
        <v>0</v>
      </c>
      <c r="G80" s="238">
        <v>1</v>
      </c>
      <c r="H80" s="238"/>
    </row>
    <row r="81" ht="18" customHeight="1" spans="1:8">
      <c r="A81" s="243"/>
      <c r="B81" s="238">
        <v>38</v>
      </c>
      <c r="C81" s="241" t="s">
        <v>539</v>
      </c>
      <c r="D81" s="242">
        <v>2</v>
      </c>
      <c r="E81" s="238">
        <v>39</v>
      </c>
      <c r="F81" s="239">
        <v>0.0513</v>
      </c>
      <c r="G81" s="238">
        <v>40</v>
      </c>
      <c r="H81" s="238"/>
    </row>
    <row r="82" ht="18" customHeight="1" spans="1:8">
      <c r="A82" s="243"/>
      <c r="B82" s="238">
        <v>39</v>
      </c>
      <c r="C82" s="241" t="s">
        <v>97</v>
      </c>
      <c r="D82" s="242">
        <v>0</v>
      </c>
      <c r="E82" s="238">
        <v>42</v>
      </c>
      <c r="F82" s="239">
        <v>0</v>
      </c>
      <c r="G82" s="238">
        <v>1</v>
      </c>
      <c r="H82" s="238"/>
    </row>
    <row r="83" ht="18" customHeight="1" spans="1:8">
      <c r="A83" s="243"/>
      <c r="B83" s="238">
        <v>40</v>
      </c>
      <c r="C83" s="241" t="s">
        <v>101</v>
      </c>
      <c r="D83" s="242">
        <v>1</v>
      </c>
      <c r="E83" s="238">
        <v>40</v>
      </c>
      <c r="F83" s="239">
        <v>0.025</v>
      </c>
      <c r="G83" s="238">
        <v>37</v>
      </c>
      <c r="H83" s="238"/>
    </row>
    <row r="84" ht="18" customHeight="1" spans="1:8">
      <c r="A84" s="243"/>
      <c r="B84" s="238">
        <v>41</v>
      </c>
      <c r="C84" s="241" t="s">
        <v>540</v>
      </c>
      <c r="D84" s="242">
        <v>0</v>
      </c>
      <c r="E84" s="238">
        <v>40</v>
      </c>
      <c r="F84" s="239">
        <v>0</v>
      </c>
      <c r="G84" s="238">
        <v>0</v>
      </c>
      <c r="H84" s="238"/>
    </row>
    <row r="85" ht="18" customHeight="1" spans="1:8">
      <c r="A85" s="243"/>
      <c r="B85" s="238">
        <v>42</v>
      </c>
      <c r="C85" s="241" t="s">
        <v>541</v>
      </c>
      <c r="D85" s="242">
        <v>0</v>
      </c>
      <c r="E85" s="238">
        <v>40</v>
      </c>
      <c r="F85" s="239">
        <v>0</v>
      </c>
      <c r="G85" s="238">
        <v>0</v>
      </c>
      <c r="H85" s="238"/>
    </row>
    <row r="86" spans="1:8">
      <c r="A86" s="5" t="s">
        <v>4</v>
      </c>
      <c r="B86" s="245">
        <v>1</v>
      </c>
      <c r="C86" s="246" t="s">
        <v>542</v>
      </c>
      <c r="D86" s="247">
        <v>0</v>
      </c>
      <c r="E86" s="247">
        <v>35</v>
      </c>
      <c r="F86" s="239">
        <v>0</v>
      </c>
      <c r="G86" s="247">
        <v>1</v>
      </c>
      <c r="H86" s="240"/>
    </row>
    <row r="87" spans="1:8">
      <c r="A87" s="10"/>
      <c r="B87" s="245">
        <v>2</v>
      </c>
      <c r="C87" s="246" t="s">
        <v>226</v>
      </c>
      <c r="D87" s="247">
        <v>0</v>
      </c>
      <c r="E87" s="247">
        <v>35</v>
      </c>
      <c r="F87" s="239">
        <v>0</v>
      </c>
      <c r="G87" s="247">
        <v>1</v>
      </c>
      <c r="H87" s="240"/>
    </row>
    <row r="88" spans="1:8">
      <c r="A88" s="10"/>
      <c r="B88" s="245">
        <v>3</v>
      </c>
      <c r="C88" s="246" t="s">
        <v>543</v>
      </c>
      <c r="D88" s="247">
        <v>0</v>
      </c>
      <c r="E88" s="247">
        <v>38</v>
      </c>
      <c r="F88" s="239">
        <v>0</v>
      </c>
      <c r="G88" s="247">
        <v>1</v>
      </c>
      <c r="H88" s="240"/>
    </row>
    <row r="89" spans="1:8">
      <c r="A89" s="10"/>
      <c r="B89" s="245">
        <v>4</v>
      </c>
      <c r="C89" s="246" t="s">
        <v>544</v>
      </c>
      <c r="D89" s="247">
        <v>0</v>
      </c>
      <c r="E89" s="247">
        <v>37</v>
      </c>
      <c r="F89" s="239">
        <v>0</v>
      </c>
      <c r="G89" s="247">
        <v>1</v>
      </c>
      <c r="H89" s="240"/>
    </row>
    <row r="90" spans="1:8">
      <c r="A90" s="10"/>
      <c r="B90" s="245">
        <v>5</v>
      </c>
      <c r="C90" s="246" t="s">
        <v>545</v>
      </c>
      <c r="D90" s="247">
        <v>0</v>
      </c>
      <c r="E90" s="247">
        <v>40</v>
      </c>
      <c r="F90" s="239">
        <v>0</v>
      </c>
      <c r="G90" s="247">
        <v>1</v>
      </c>
      <c r="H90" s="240"/>
    </row>
    <row r="91" spans="1:8">
      <c r="A91" s="10"/>
      <c r="B91" s="245">
        <v>6</v>
      </c>
      <c r="C91" s="246" t="s">
        <v>233</v>
      </c>
      <c r="D91" s="247">
        <v>0</v>
      </c>
      <c r="E91" s="247">
        <v>39</v>
      </c>
      <c r="F91" s="239">
        <v>0</v>
      </c>
      <c r="G91" s="247">
        <v>1</v>
      </c>
      <c r="H91" s="240"/>
    </row>
    <row r="92" spans="1:8">
      <c r="A92" s="10"/>
      <c r="B92" s="245">
        <v>7</v>
      </c>
      <c r="C92" s="246" t="s">
        <v>546</v>
      </c>
      <c r="D92" s="247">
        <v>0</v>
      </c>
      <c r="E92" s="247">
        <v>40</v>
      </c>
      <c r="F92" s="239">
        <v>0</v>
      </c>
      <c r="G92" s="247">
        <v>1</v>
      </c>
      <c r="H92" s="240"/>
    </row>
    <row r="93" spans="1:8">
      <c r="A93" s="10"/>
      <c r="B93" s="245">
        <v>8</v>
      </c>
      <c r="C93" s="246" t="s">
        <v>547</v>
      </c>
      <c r="D93" s="247">
        <v>3</v>
      </c>
      <c r="E93" s="247">
        <v>40</v>
      </c>
      <c r="F93" s="239">
        <v>0</v>
      </c>
      <c r="G93" s="247">
        <v>1</v>
      </c>
      <c r="H93" s="240"/>
    </row>
    <row r="94" spans="1:8">
      <c r="A94" s="10"/>
      <c r="B94" s="245">
        <v>9</v>
      </c>
      <c r="C94" s="246" t="s">
        <v>236</v>
      </c>
      <c r="D94" s="247">
        <v>0</v>
      </c>
      <c r="E94" s="247">
        <v>45</v>
      </c>
      <c r="F94" s="239">
        <v>0</v>
      </c>
      <c r="G94" s="247">
        <v>1</v>
      </c>
      <c r="H94" s="240"/>
    </row>
    <row r="95" spans="1:8">
      <c r="A95" s="10"/>
      <c r="B95" s="245">
        <v>10</v>
      </c>
      <c r="C95" s="246" t="s">
        <v>548</v>
      </c>
      <c r="D95" s="247">
        <v>0</v>
      </c>
      <c r="E95" s="247">
        <v>45</v>
      </c>
      <c r="F95" s="239">
        <v>0</v>
      </c>
      <c r="G95" s="247">
        <v>1</v>
      </c>
      <c r="H95" s="240"/>
    </row>
    <row r="96" spans="1:8">
      <c r="A96" s="10"/>
      <c r="B96" s="245">
        <v>11</v>
      </c>
      <c r="C96" s="248" t="s">
        <v>549</v>
      </c>
      <c r="D96" s="238">
        <v>0</v>
      </c>
      <c r="E96" s="238">
        <v>35</v>
      </c>
      <c r="F96" s="239">
        <v>0</v>
      </c>
      <c r="G96" s="238">
        <v>1</v>
      </c>
      <c r="H96" s="240"/>
    </row>
    <row r="97" spans="1:8">
      <c r="A97" s="10"/>
      <c r="B97" s="245">
        <v>12</v>
      </c>
      <c r="C97" s="248" t="s">
        <v>550</v>
      </c>
      <c r="D97" s="238">
        <v>0</v>
      </c>
      <c r="E97" s="238">
        <v>35</v>
      </c>
      <c r="F97" s="239">
        <v>0</v>
      </c>
      <c r="G97" s="238">
        <v>1</v>
      </c>
      <c r="H97" s="240"/>
    </row>
    <row r="98" spans="1:8">
      <c r="A98" s="10"/>
      <c r="B98" s="245">
        <v>13</v>
      </c>
      <c r="C98" s="248" t="s">
        <v>42</v>
      </c>
      <c r="D98" s="238">
        <v>0</v>
      </c>
      <c r="E98" s="238">
        <v>45</v>
      </c>
      <c r="F98" s="239">
        <v>0</v>
      </c>
      <c r="G98" s="238">
        <v>1</v>
      </c>
      <c r="H98" s="240"/>
    </row>
    <row r="99" spans="1:8">
      <c r="A99" s="10"/>
      <c r="B99" s="249">
        <v>14</v>
      </c>
      <c r="C99" s="248" t="s">
        <v>252</v>
      </c>
      <c r="D99" s="238">
        <v>1</v>
      </c>
      <c r="E99" s="238">
        <v>45</v>
      </c>
      <c r="F99" s="239">
        <v>0</v>
      </c>
      <c r="G99" s="238">
        <v>1</v>
      </c>
      <c r="H99" s="240"/>
    </row>
    <row r="100" spans="1:8">
      <c r="A100" s="10"/>
      <c r="B100" s="250">
        <v>15</v>
      </c>
      <c r="C100" s="248" t="s">
        <v>551</v>
      </c>
      <c r="D100" s="238">
        <v>0</v>
      </c>
      <c r="E100" s="238">
        <v>40</v>
      </c>
      <c r="F100" s="239">
        <v>0</v>
      </c>
      <c r="G100" s="238">
        <v>1</v>
      </c>
      <c r="H100" s="240"/>
    </row>
    <row r="101" spans="1:8">
      <c r="A101" s="10"/>
      <c r="B101" s="250">
        <v>16</v>
      </c>
      <c r="C101" s="248" t="s">
        <v>552</v>
      </c>
      <c r="D101" s="238">
        <v>0</v>
      </c>
      <c r="E101" s="238">
        <v>45</v>
      </c>
      <c r="F101" s="239">
        <v>0</v>
      </c>
      <c r="G101" s="238">
        <v>1</v>
      </c>
      <c r="H101" s="240"/>
    </row>
    <row r="102" spans="1:8">
      <c r="A102" s="10"/>
      <c r="B102" s="250">
        <v>17</v>
      </c>
      <c r="C102" s="248" t="s">
        <v>241</v>
      </c>
      <c r="D102" s="238">
        <v>0</v>
      </c>
      <c r="E102" s="238">
        <v>45</v>
      </c>
      <c r="F102" s="239">
        <v>0</v>
      </c>
      <c r="G102" s="238">
        <v>1</v>
      </c>
      <c r="H102" s="240"/>
    </row>
    <row r="103" spans="1:8">
      <c r="A103" s="10"/>
      <c r="B103" s="250">
        <v>18</v>
      </c>
      <c r="C103" s="248" t="s">
        <v>553</v>
      </c>
      <c r="D103" s="238">
        <v>0</v>
      </c>
      <c r="E103" s="238">
        <v>45</v>
      </c>
      <c r="F103" s="239">
        <v>0</v>
      </c>
      <c r="G103" s="238">
        <v>1</v>
      </c>
      <c r="H103" s="240"/>
    </row>
    <row r="104" spans="1:8">
      <c r="A104" s="10"/>
      <c r="B104" s="250">
        <v>19</v>
      </c>
      <c r="C104" s="251" t="s">
        <v>223</v>
      </c>
      <c r="D104" s="238">
        <v>0</v>
      </c>
      <c r="E104" s="238">
        <v>35</v>
      </c>
      <c r="F104" s="239">
        <v>0</v>
      </c>
      <c r="G104" s="238">
        <v>1</v>
      </c>
      <c r="H104" s="240"/>
    </row>
    <row r="105" spans="1:8">
      <c r="A105" s="10"/>
      <c r="B105" s="250">
        <v>20</v>
      </c>
      <c r="C105" s="252" t="s">
        <v>554</v>
      </c>
      <c r="D105" s="238">
        <v>0</v>
      </c>
      <c r="E105" s="238">
        <v>35</v>
      </c>
      <c r="F105" s="253">
        <v>0</v>
      </c>
      <c r="G105" s="238">
        <v>1</v>
      </c>
      <c r="H105" s="240"/>
    </row>
    <row r="106" spans="1:8">
      <c r="A106" s="10"/>
      <c r="B106" s="250">
        <v>21</v>
      </c>
      <c r="C106" s="252" t="s">
        <v>204</v>
      </c>
      <c r="D106" s="238">
        <v>1</v>
      </c>
      <c r="E106" s="238">
        <v>45</v>
      </c>
      <c r="F106" s="239">
        <v>0.0222</v>
      </c>
      <c r="G106" s="238">
        <v>27</v>
      </c>
      <c r="H106" s="240"/>
    </row>
    <row r="107" spans="1:8">
      <c r="A107" s="10"/>
      <c r="B107" s="250">
        <v>22</v>
      </c>
      <c r="C107" s="252" t="s">
        <v>555</v>
      </c>
      <c r="D107" s="238">
        <v>0</v>
      </c>
      <c r="E107" s="238">
        <v>40</v>
      </c>
      <c r="F107" s="239">
        <v>0</v>
      </c>
      <c r="G107" s="238">
        <v>1</v>
      </c>
      <c r="H107" s="240"/>
    </row>
    <row r="108" spans="1:8">
      <c r="A108" s="10"/>
      <c r="B108" s="250">
        <v>23</v>
      </c>
      <c r="C108" s="252" t="s">
        <v>556</v>
      </c>
      <c r="D108" s="238">
        <v>0</v>
      </c>
      <c r="E108" s="238">
        <v>50</v>
      </c>
      <c r="F108" s="239">
        <v>0</v>
      </c>
      <c r="G108" s="238">
        <v>1</v>
      </c>
      <c r="H108" s="240"/>
    </row>
    <row r="109" spans="1:8">
      <c r="A109" s="10"/>
      <c r="B109" s="250">
        <v>24</v>
      </c>
      <c r="C109" s="254" t="s">
        <v>557</v>
      </c>
      <c r="D109" s="247">
        <v>0</v>
      </c>
      <c r="E109" s="247">
        <v>45</v>
      </c>
      <c r="F109" s="239">
        <v>0</v>
      </c>
      <c r="G109" s="247">
        <v>1</v>
      </c>
      <c r="H109" s="240"/>
    </row>
    <row r="110" spans="1:8">
      <c r="A110" s="10"/>
      <c r="B110" s="250">
        <v>25</v>
      </c>
      <c r="C110" s="248" t="s">
        <v>558</v>
      </c>
      <c r="D110" s="255">
        <v>0</v>
      </c>
      <c r="E110" s="255">
        <v>45</v>
      </c>
      <c r="F110" s="239">
        <v>0</v>
      </c>
      <c r="G110" s="255">
        <v>1</v>
      </c>
      <c r="H110" s="240"/>
    </row>
    <row r="111" spans="1:8">
      <c r="A111" s="10"/>
      <c r="B111" s="250">
        <v>26</v>
      </c>
      <c r="C111" s="248" t="s">
        <v>559</v>
      </c>
      <c r="D111" s="255">
        <v>0</v>
      </c>
      <c r="E111" s="255">
        <v>45</v>
      </c>
      <c r="F111" s="239">
        <v>0</v>
      </c>
      <c r="G111" s="255">
        <v>1</v>
      </c>
      <c r="H111" s="240"/>
    </row>
    <row r="112" spans="1:8">
      <c r="A112" s="9"/>
      <c r="B112" s="250">
        <v>27</v>
      </c>
      <c r="C112" s="248" t="s">
        <v>209</v>
      </c>
      <c r="D112" s="255">
        <v>0</v>
      </c>
      <c r="E112" s="255">
        <v>45</v>
      </c>
      <c r="F112" s="239">
        <v>0</v>
      </c>
      <c r="G112" s="255">
        <v>1</v>
      </c>
      <c r="H112" s="240"/>
    </row>
    <row r="113" spans="1:8">
      <c r="A113" s="241" t="s">
        <v>5</v>
      </c>
      <c r="B113" s="238">
        <v>1</v>
      </c>
      <c r="C113" s="241" t="s">
        <v>560</v>
      </c>
      <c r="D113" s="238">
        <v>0</v>
      </c>
      <c r="E113" s="238">
        <v>28</v>
      </c>
      <c r="F113" s="239">
        <v>0</v>
      </c>
      <c r="G113" s="238">
        <v>1</v>
      </c>
      <c r="H113" s="238"/>
    </row>
    <row r="114" spans="1:8">
      <c r="A114" s="256"/>
      <c r="B114" s="238">
        <v>2</v>
      </c>
      <c r="C114" s="241" t="s">
        <v>561</v>
      </c>
      <c r="D114" s="238">
        <v>0</v>
      </c>
      <c r="E114" s="238">
        <v>31</v>
      </c>
      <c r="F114" s="239">
        <v>0</v>
      </c>
      <c r="G114" s="238">
        <v>1</v>
      </c>
      <c r="H114" s="238"/>
    </row>
    <row r="115" spans="1:8">
      <c r="A115" s="256"/>
      <c r="B115" s="238">
        <v>3</v>
      </c>
      <c r="C115" s="241" t="s">
        <v>562</v>
      </c>
      <c r="D115" s="238">
        <v>0</v>
      </c>
      <c r="E115" s="238">
        <v>36</v>
      </c>
      <c r="F115" s="239">
        <v>0</v>
      </c>
      <c r="G115" s="238">
        <v>1</v>
      </c>
      <c r="H115" s="238"/>
    </row>
    <row r="116" spans="1:8">
      <c r="A116" s="256"/>
      <c r="B116" s="238">
        <v>4</v>
      </c>
      <c r="C116" s="241" t="s">
        <v>563</v>
      </c>
      <c r="D116" s="238">
        <v>0</v>
      </c>
      <c r="E116" s="238">
        <v>35</v>
      </c>
      <c r="F116" s="239">
        <v>0</v>
      </c>
      <c r="G116" s="238">
        <v>1</v>
      </c>
      <c r="H116" s="238"/>
    </row>
    <row r="117" spans="1:8">
      <c r="A117" s="256"/>
      <c r="B117" s="238">
        <v>5</v>
      </c>
      <c r="C117" s="241" t="s">
        <v>564</v>
      </c>
      <c r="D117" s="238">
        <v>0</v>
      </c>
      <c r="E117" s="238">
        <v>37</v>
      </c>
      <c r="F117" s="239">
        <v>0</v>
      </c>
      <c r="G117" s="238">
        <v>1</v>
      </c>
      <c r="H117" s="238"/>
    </row>
    <row r="118" spans="1:8">
      <c r="A118" s="256"/>
      <c r="B118" s="238">
        <v>6</v>
      </c>
      <c r="C118" s="241" t="s">
        <v>565</v>
      </c>
      <c r="D118" s="238">
        <v>0</v>
      </c>
      <c r="E118" s="238">
        <v>36</v>
      </c>
      <c r="F118" s="239">
        <v>0</v>
      </c>
      <c r="G118" s="238">
        <v>1</v>
      </c>
      <c r="H118" s="238"/>
    </row>
    <row r="119" spans="1:8">
      <c r="A119" s="256"/>
      <c r="B119" s="238">
        <v>7</v>
      </c>
      <c r="C119" s="241" t="s">
        <v>566</v>
      </c>
      <c r="D119" s="238">
        <v>0</v>
      </c>
      <c r="E119" s="238">
        <v>29</v>
      </c>
      <c r="F119" s="239">
        <v>0</v>
      </c>
      <c r="G119" s="238">
        <v>1</v>
      </c>
      <c r="H119" s="238"/>
    </row>
    <row r="120" spans="1:8">
      <c r="A120" s="256"/>
      <c r="B120" s="238">
        <v>8</v>
      </c>
      <c r="C120" s="241" t="s">
        <v>567</v>
      </c>
      <c r="D120" s="238">
        <v>0</v>
      </c>
      <c r="E120" s="238">
        <v>35</v>
      </c>
      <c r="F120" s="239">
        <v>0</v>
      </c>
      <c r="G120" s="238">
        <v>1</v>
      </c>
      <c r="H120" s="238"/>
    </row>
    <row r="121" spans="1:8">
      <c r="A121" s="256"/>
      <c r="B121" s="238">
        <v>9</v>
      </c>
      <c r="C121" s="241" t="s">
        <v>568</v>
      </c>
      <c r="D121" s="238">
        <v>0</v>
      </c>
      <c r="E121" s="238">
        <v>10</v>
      </c>
      <c r="F121" s="239">
        <v>0</v>
      </c>
      <c r="G121" s="238">
        <v>1</v>
      </c>
      <c r="H121" s="238"/>
    </row>
    <row r="122" spans="1:8">
      <c r="A122" s="256"/>
      <c r="B122" s="238">
        <v>10</v>
      </c>
      <c r="C122" s="241" t="s">
        <v>569</v>
      </c>
      <c r="D122" s="238">
        <v>0</v>
      </c>
      <c r="E122" s="238">
        <v>10</v>
      </c>
      <c r="F122" s="239">
        <v>0</v>
      </c>
      <c r="G122" s="238">
        <v>1</v>
      </c>
      <c r="H122" s="238"/>
    </row>
    <row r="123" spans="1:8">
      <c r="A123" s="256"/>
      <c r="B123" s="238">
        <v>11</v>
      </c>
      <c r="C123" s="241" t="s">
        <v>570</v>
      </c>
      <c r="D123" s="238">
        <v>0</v>
      </c>
      <c r="E123" s="238">
        <v>9</v>
      </c>
      <c r="F123" s="239">
        <v>0</v>
      </c>
      <c r="G123" s="238">
        <v>1</v>
      </c>
      <c r="H123" s="238"/>
    </row>
    <row r="124" spans="1:8">
      <c r="A124" s="256"/>
      <c r="B124" s="238">
        <v>12</v>
      </c>
      <c r="C124" s="241" t="s">
        <v>571</v>
      </c>
      <c r="D124" s="238">
        <v>0</v>
      </c>
      <c r="E124" s="238">
        <v>41</v>
      </c>
      <c r="F124" s="239">
        <v>0</v>
      </c>
      <c r="G124" s="238">
        <v>1</v>
      </c>
      <c r="H124" s="238"/>
    </row>
    <row r="125" spans="1:8">
      <c r="A125" s="256"/>
      <c r="B125" s="238">
        <v>13</v>
      </c>
      <c r="C125" s="241" t="s">
        <v>572</v>
      </c>
      <c r="D125" s="238">
        <v>0</v>
      </c>
      <c r="E125" s="238">
        <v>38</v>
      </c>
      <c r="F125" s="239">
        <v>0</v>
      </c>
      <c r="G125" s="238">
        <v>1</v>
      </c>
      <c r="H125" s="238"/>
    </row>
    <row r="126" spans="1:8">
      <c r="A126" s="256"/>
      <c r="B126" s="238">
        <v>14</v>
      </c>
      <c r="C126" s="241" t="s">
        <v>573</v>
      </c>
      <c r="D126" s="238">
        <v>0</v>
      </c>
      <c r="E126" s="238">
        <v>29</v>
      </c>
      <c r="F126" s="239">
        <v>0</v>
      </c>
      <c r="G126" s="238">
        <v>1</v>
      </c>
      <c r="H126" s="238"/>
    </row>
    <row r="127" spans="1:8">
      <c r="A127" s="256"/>
      <c r="B127" s="238">
        <v>15</v>
      </c>
      <c r="C127" s="241" t="s">
        <v>574</v>
      </c>
      <c r="D127" s="238">
        <v>0</v>
      </c>
      <c r="E127" s="238">
        <v>37</v>
      </c>
      <c r="F127" s="239">
        <v>0</v>
      </c>
      <c r="G127" s="238">
        <v>1</v>
      </c>
      <c r="H127" s="238"/>
    </row>
    <row r="128" spans="1:8">
      <c r="A128" s="256"/>
      <c r="B128" s="238">
        <v>16</v>
      </c>
      <c r="C128" s="241" t="s">
        <v>575</v>
      </c>
      <c r="D128" s="238">
        <v>0</v>
      </c>
      <c r="E128" s="238">
        <v>36</v>
      </c>
      <c r="F128" s="239">
        <v>0</v>
      </c>
      <c r="G128" s="238">
        <v>1</v>
      </c>
      <c r="H128" s="238"/>
    </row>
    <row r="129" spans="1:8">
      <c r="A129" s="256"/>
      <c r="B129" s="238">
        <v>17</v>
      </c>
      <c r="C129" s="241" t="s">
        <v>576</v>
      </c>
      <c r="D129" s="238">
        <v>0</v>
      </c>
      <c r="E129" s="238">
        <v>29</v>
      </c>
      <c r="F129" s="239">
        <v>0</v>
      </c>
      <c r="G129" s="238">
        <v>1</v>
      </c>
      <c r="H129" s="238"/>
    </row>
    <row r="130" spans="1:8">
      <c r="A130" s="256"/>
      <c r="B130" s="238">
        <v>18</v>
      </c>
      <c r="C130" s="241" t="s">
        <v>577</v>
      </c>
      <c r="D130" s="238">
        <v>0</v>
      </c>
      <c r="E130" s="238">
        <v>34</v>
      </c>
      <c r="F130" s="239">
        <v>0</v>
      </c>
      <c r="G130" s="238">
        <v>1</v>
      </c>
      <c r="H130" s="238"/>
    </row>
    <row r="131" spans="1:8">
      <c r="A131" s="256"/>
      <c r="B131" s="238">
        <v>19</v>
      </c>
      <c r="C131" s="241" t="s">
        <v>578</v>
      </c>
      <c r="D131" s="238">
        <v>0</v>
      </c>
      <c r="E131" s="238">
        <v>42</v>
      </c>
      <c r="F131" s="239">
        <v>0</v>
      </c>
      <c r="G131" s="238">
        <v>1</v>
      </c>
      <c r="H131" s="238"/>
    </row>
    <row r="132" spans="1:8">
      <c r="A132" s="256"/>
      <c r="B132" s="238">
        <v>20</v>
      </c>
      <c r="C132" s="241" t="s">
        <v>579</v>
      </c>
      <c r="D132" s="238">
        <v>0</v>
      </c>
      <c r="E132" s="238">
        <v>42</v>
      </c>
      <c r="F132" s="239">
        <v>0</v>
      </c>
      <c r="G132" s="238">
        <v>1</v>
      </c>
      <c r="H132" s="238"/>
    </row>
    <row r="133" spans="1:8">
      <c r="A133" s="256"/>
      <c r="B133" s="238">
        <v>21</v>
      </c>
      <c r="C133" s="241" t="s">
        <v>580</v>
      </c>
      <c r="D133" s="238">
        <v>0</v>
      </c>
      <c r="E133" s="238">
        <v>45</v>
      </c>
      <c r="F133" s="239">
        <v>0</v>
      </c>
      <c r="G133" s="238">
        <v>1</v>
      </c>
      <c r="H133" s="238"/>
    </row>
    <row r="134" spans="1:8">
      <c r="A134" s="256"/>
      <c r="B134" s="238">
        <v>22</v>
      </c>
      <c r="C134" s="241" t="s">
        <v>581</v>
      </c>
      <c r="D134" s="238">
        <v>0</v>
      </c>
      <c r="E134" s="238">
        <v>44</v>
      </c>
      <c r="F134" s="239">
        <v>0</v>
      </c>
      <c r="G134" s="238">
        <v>1</v>
      </c>
      <c r="H134" s="238"/>
    </row>
    <row r="135" spans="1:8">
      <c r="A135" s="256"/>
      <c r="B135" s="238">
        <v>23</v>
      </c>
      <c r="C135" s="241" t="s">
        <v>582</v>
      </c>
      <c r="D135" s="238">
        <v>0</v>
      </c>
      <c r="E135" s="238">
        <v>40</v>
      </c>
      <c r="F135" s="239">
        <v>0</v>
      </c>
      <c r="G135" s="238">
        <v>1</v>
      </c>
      <c r="H135" s="238"/>
    </row>
    <row r="136" spans="1:8">
      <c r="A136" s="256"/>
      <c r="B136" s="238">
        <v>24</v>
      </c>
      <c r="C136" s="241" t="s">
        <v>583</v>
      </c>
      <c r="D136" s="238">
        <v>0</v>
      </c>
      <c r="E136" s="238">
        <v>40</v>
      </c>
      <c r="F136" s="239">
        <v>0</v>
      </c>
      <c r="G136" s="238">
        <v>1</v>
      </c>
      <c r="H136" s="238"/>
    </row>
    <row r="137" spans="1:8">
      <c r="A137" s="256"/>
      <c r="B137" s="238">
        <v>25</v>
      </c>
      <c r="C137" s="241" t="s">
        <v>584</v>
      </c>
      <c r="D137" s="238">
        <v>0</v>
      </c>
      <c r="E137" s="238">
        <v>40</v>
      </c>
      <c r="F137" s="239">
        <v>0</v>
      </c>
      <c r="G137" s="238">
        <v>1</v>
      </c>
      <c r="H137" s="238"/>
    </row>
    <row r="138" spans="1:8">
      <c r="A138" s="256"/>
      <c r="B138" s="238">
        <v>26</v>
      </c>
      <c r="C138" s="241" t="s">
        <v>585</v>
      </c>
      <c r="D138" s="238">
        <v>0</v>
      </c>
      <c r="E138" s="238">
        <v>40</v>
      </c>
      <c r="F138" s="239">
        <v>0</v>
      </c>
      <c r="G138" s="238">
        <v>1</v>
      </c>
      <c r="H138" s="238"/>
    </row>
    <row r="139" spans="1:8">
      <c r="A139" s="256"/>
      <c r="B139" s="238">
        <v>27</v>
      </c>
      <c r="C139" s="241" t="s">
        <v>586</v>
      </c>
      <c r="D139" s="238">
        <v>0</v>
      </c>
      <c r="E139" s="238">
        <v>40</v>
      </c>
      <c r="F139" s="239">
        <v>0</v>
      </c>
      <c r="G139" s="238">
        <v>1</v>
      </c>
      <c r="H139" s="238"/>
    </row>
    <row r="140" spans="1:8">
      <c r="A140" s="256"/>
      <c r="B140" s="238">
        <v>28</v>
      </c>
      <c r="C140" s="241" t="s">
        <v>587</v>
      </c>
      <c r="D140" s="238">
        <v>0</v>
      </c>
      <c r="E140" s="238">
        <v>45</v>
      </c>
      <c r="F140" s="239">
        <v>0</v>
      </c>
      <c r="G140" s="238">
        <v>1</v>
      </c>
      <c r="H140" s="238"/>
    </row>
    <row r="141" spans="1:8">
      <c r="A141" s="256"/>
      <c r="B141" s="238">
        <v>29</v>
      </c>
      <c r="C141" s="241" t="s">
        <v>588</v>
      </c>
      <c r="D141" s="238">
        <v>0</v>
      </c>
      <c r="E141" s="238">
        <v>51</v>
      </c>
      <c r="F141" s="239">
        <v>0</v>
      </c>
      <c r="G141" s="238">
        <v>1</v>
      </c>
      <c r="H141" s="238"/>
    </row>
    <row r="142" spans="1:8">
      <c r="A142" s="256"/>
      <c r="B142" s="238">
        <v>30</v>
      </c>
      <c r="C142" s="241" t="s">
        <v>589</v>
      </c>
      <c r="D142" s="238">
        <v>0</v>
      </c>
      <c r="E142" s="238">
        <v>51</v>
      </c>
      <c r="F142" s="239">
        <v>0</v>
      </c>
      <c r="G142" s="238">
        <v>1</v>
      </c>
      <c r="H142" s="238"/>
    </row>
    <row r="143" spans="1:8">
      <c r="A143" s="256"/>
      <c r="B143" s="238">
        <v>31</v>
      </c>
      <c r="C143" s="241" t="s">
        <v>590</v>
      </c>
      <c r="D143" s="238">
        <v>0</v>
      </c>
      <c r="E143" s="238">
        <v>35</v>
      </c>
      <c r="F143" s="239">
        <v>0</v>
      </c>
      <c r="G143" s="238">
        <v>1</v>
      </c>
      <c r="H143" s="238"/>
    </row>
    <row r="144" spans="1:8">
      <c r="A144" s="256"/>
      <c r="B144" s="238">
        <v>32</v>
      </c>
      <c r="C144" s="241" t="s">
        <v>591</v>
      </c>
      <c r="D144" s="238">
        <v>0</v>
      </c>
      <c r="E144" s="238">
        <v>40</v>
      </c>
      <c r="F144" s="239">
        <v>0</v>
      </c>
      <c r="G144" s="238">
        <v>1</v>
      </c>
      <c r="H144" s="238"/>
    </row>
    <row r="145" spans="1:8">
      <c r="A145" s="256"/>
      <c r="B145" s="238">
        <v>33</v>
      </c>
      <c r="C145" s="241" t="s">
        <v>592</v>
      </c>
      <c r="D145" s="238">
        <v>0</v>
      </c>
      <c r="E145" s="238">
        <v>40</v>
      </c>
      <c r="F145" s="239">
        <v>0</v>
      </c>
      <c r="G145" s="238">
        <v>1</v>
      </c>
      <c r="H145" s="238"/>
    </row>
    <row r="146" spans="1:8">
      <c r="A146" s="256"/>
      <c r="B146" s="238">
        <v>34</v>
      </c>
      <c r="C146" s="241" t="s">
        <v>267</v>
      </c>
      <c r="D146" s="238">
        <v>1</v>
      </c>
      <c r="E146" s="238">
        <v>40</v>
      </c>
      <c r="F146" s="239">
        <v>0.025</v>
      </c>
      <c r="G146" s="238">
        <v>54</v>
      </c>
      <c r="H146" s="238"/>
    </row>
    <row r="147" spans="1:8">
      <c r="A147" s="256"/>
      <c r="B147" s="238">
        <v>35</v>
      </c>
      <c r="C147" s="241" t="s">
        <v>298</v>
      </c>
      <c r="D147" s="238">
        <v>0</v>
      </c>
      <c r="E147" s="238">
        <v>40</v>
      </c>
      <c r="F147" s="239">
        <v>0</v>
      </c>
      <c r="G147" s="238">
        <v>1</v>
      </c>
      <c r="H147" s="238"/>
    </row>
    <row r="148" spans="1:8">
      <c r="A148" s="256"/>
      <c r="B148" s="238">
        <v>36</v>
      </c>
      <c r="C148" s="241" t="s">
        <v>593</v>
      </c>
      <c r="D148" s="238">
        <v>0</v>
      </c>
      <c r="E148" s="238">
        <v>45</v>
      </c>
      <c r="F148" s="239">
        <v>0</v>
      </c>
      <c r="G148" s="238">
        <v>1</v>
      </c>
      <c r="H148" s="238"/>
    </row>
    <row r="149" spans="1:8">
      <c r="A149" s="256"/>
      <c r="B149" s="238">
        <v>37</v>
      </c>
      <c r="C149" s="241" t="s">
        <v>594</v>
      </c>
      <c r="D149" s="238">
        <v>0</v>
      </c>
      <c r="E149" s="238">
        <v>40</v>
      </c>
      <c r="F149" s="239">
        <v>0</v>
      </c>
      <c r="G149" s="238">
        <v>1</v>
      </c>
      <c r="H149" s="238"/>
    </row>
    <row r="150" spans="1:8">
      <c r="A150" s="256"/>
      <c r="B150" s="238">
        <v>38</v>
      </c>
      <c r="C150" s="241" t="s">
        <v>595</v>
      </c>
      <c r="D150" s="238">
        <v>0</v>
      </c>
      <c r="E150" s="238">
        <v>40</v>
      </c>
      <c r="F150" s="239">
        <v>0</v>
      </c>
      <c r="G150" s="238">
        <v>1</v>
      </c>
      <c r="H150" s="238"/>
    </row>
    <row r="151" spans="1:8">
      <c r="A151" s="256"/>
      <c r="B151" s="238">
        <v>39</v>
      </c>
      <c r="C151" s="241" t="s">
        <v>596</v>
      </c>
      <c r="D151" s="238">
        <v>0</v>
      </c>
      <c r="E151" s="238">
        <v>41</v>
      </c>
      <c r="F151" s="239">
        <v>0</v>
      </c>
      <c r="G151" s="238">
        <v>1</v>
      </c>
      <c r="H151" s="238"/>
    </row>
    <row r="152" spans="1:8">
      <c r="A152" s="256"/>
      <c r="B152" s="238">
        <v>40</v>
      </c>
      <c r="C152" s="241" t="s">
        <v>597</v>
      </c>
      <c r="D152" s="238">
        <v>0</v>
      </c>
      <c r="E152" s="238">
        <v>41</v>
      </c>
      <c r="F152" s="239">
        <v>0</v>
      </c>
      <c r="G152" s="238">
        <v>1</v>
      </c>
      <c r="H152" s="238"/>
    </row>
    <row r="153" spans="1:8">
      <c r="A153" s="256"/>
      <c r="B153" s="238">
        <v>41</v>
      </c>
      <c r="C153" s="241" t="s">
        <v>598</v>
      </c>
      <c r="D153" s="238">
        <v>0</v>
      </c>
      <c r="E153" s="238">
        <v>40</v>
      </c>
      <c r="F153" s="239">
        <v>0</v>
      </c>
      <c r="G153" s="238">
        <v>1</v>
      </c>
      <c r="H153" s="238"/>
    </row>
    <row r="154" spans="1:8">
      <c r="A154" s="256"/>
      <c r="B154" s="238">
        <v>42</v>
      </c>
      <c r="C154" s="241" t="s">
        <v>283</v>
      </c>
      <c r="D154" s="238">
        <v>0</v>
      </c>
      <c r="E154" s="238">
        <v>45</v>
      </c>
      <c r="F154" s="239">
        <v>0</v>
      </c>
      <c r="G154" s="238">
        <v>1</v>
      </c>
      <c r="H154" s="238"/>
    </row>
    <row r="155" spans="1:8">
      <c r="A155" s="256"/>
      <c r="B155" s="238">
        <v>43</v>
      </c>
      <c r="C155" s="241" t="s">
        <v>599</v>
      </c>
      <c r="D155" s="238">
        <v>0</v>
      </c>
      <c r="E155" s="238">
        <v>43</v>
      </c>
      <c r="F155" s="239">
        <v>0</v>
      </c>
      <c r="G155" s="238">
        <v>1</v>
      </c>
      <c r="H155" s="238"/>
    </row>
    <row r="156" spans="1:8">
      <c r="A156" s="256"/>
      <c r="B156" s="238">
        <v>44</v>
      </c>
      <c r="C156" s="241" t="s">
        <v>600</v>
      </c>
      <c r="D156" s="238">
        <v>0</v>
      </c>
      <c r="E156" s="238">
        <v>42</v>
      </c>
      <c r="F156" s="239">
        <v>0</v>
      </c>
      <c r="G156" s="238">
        <v>1</v>
      </c>
      <c r="H156" s="238"/>
    </row>
    <row r="157" spans="1:8">
      <c r="A157" s="256"/>
      <c r="B157" s="238">
        <v>45</v>
      </c>
      <c r="C157" s="241" t="s">
        <v>278</v>
      </c>
      <c r="D157" s="238">
        <v>0</v>
      </c>
      <c r="E157" s="238">
        <v>40</v>
      </c>
      <c r="F157" s="239">
        <v>0</v>
      </c>
      <c r="G157" s="238">
        <v>1</v>
      </c>
      <c r="H157" s="238"/>
    </row>
    <row r="158" spans="1:8">
      <c r="A158" s="256"/>
      <c r="B158" s="238">
        <v>46</v>
      </c>
      <c r="C158" s="241" t="s">
        <v>310</v>
      </c>
      <c r="D158" s="238">
        <v>0</v>
      </c>
      <c r="E158" s="238">
        <v>40</v>
      </c>
      <c r="F158" s="239">
        <v>0</v>
      </c>
      <c r="G158" s="238">
        <v>1</v>
      </c>
      <c r="H158" s="238"/>
    </row>
    <row r="159" spans="1:8">
      <c r="A159" s="256"/>
      <c r="B159" s="238">
        <v>47</v>
      </c>
      <c r="C159" s="241" t="s">
        <v>601</v>
      </c>
      <c r="D159" s="238">
        <v>0</v>
      </c>
      <c r="E159" s="238">
        <v>45</v>
      </c>
      <c r="F159" s="239">
        <v>0</v>
      </c>
      <c r="G159" s="238">
        <v>1</v>
      </c>
      <c r="H159" s="238"/>
    </row>
    <row r="160" spans="1:8">
      <c r="A160" s="256"/>
      <c r="B160" s="238">
        <v>48</v>
      </c>
      <c r="C160" s="241" t="s">
        <v>602</v>
      </c>
      <c r="D160" s="238">
        <v>0</v>
      </c>
      <c r="E160" s="238">
        <v>40</v>
      </c>
      <c r="F160" s="239">
        <v>0</v>
      </c>
      <c r="G160" s="238">
        <v>1</v>
      </c>
      <c r="H160" s="238"/>
    </row>
    <row r="161" spans="1:8">
      <c r="A161" s="256"/>
      <c r="B161" s="238">
        <v>49</v>
      </c>
      <c r="C161" s="241" t="s">
        <v>603</v>
      </c>
      <c r="D161" s="238">
        <v>0</v>
      </c>
      <c r="E161" s="238">
        <v>39</v>
      </c>
      <c r="F161" s="239">
        <v>0</v>
      </c>
      <c r="G161" s="238">
        <v>1</v>
      </c>
      <c r="H161" s="238"/>
    </row>
    <row r="162" spans="1:8">
      <c r="A162" s="256"/>
      <c r="B162" s="238">
        <v>50</v>
      </c>
      <c r="C162" s="241" t="s">
        <v>293</v>
      </c>
      <c r="D162" s="238">
        <v>0</v>
      </c>
      <c r="E162" s="238">
        <v>20</v>
      </c>
      <c r="F162" s="239">
        <v>0</v>
      </c>
      <c r="G162" s="238">
        <v>1</v>
      </c>
      <c r="H162" s="238"/>
    </row>
    <row r="163" spans="1:8">
      <c r="A163" s="256"/>
      <c r="B163" s="238">
        <v>51</v>
      </c>
      <c r="C163" s="241" t="s">
        <v>604</v>
      </c>
      <c r="D163" s="238">
        <v>0</v>
      </c>
      <c r="E163" s="238">
        <v>30</v>
      </c>
      <c r="F163" s="239">
        <v>0</v>
      </c>
      <c r="G163" s="238">
        <v>1</v>
      </c>
      <c r="H163" s="238"/>
    </row>
    <row r="164" spans="1:8">
      <c r="A164" s="256"/>
      <c r="B164" s="238">
        <v>52</v>
      </c>
      <c r="C164" s="241" t="s">
        <v>313</v>
      </c>
      <c r="D164" s="238">
        <v>0</v>
      </c>
      <c r="E164" s="238">
        <v>29</v>
      </c>
      <c r="F164" s="239">
        <v>0</v>
      </c>
      <c r="G164" s="238">
        <v>1</v>
      </c>
      <c r="H164" s="238"/>
    </row>
    <row r="165" spans="1:8">
      <c r="A165" s="256"/>
      <c r="B165" s="238">
        <v>53</v>
      </c>
      <c r="C165" s="241" t="s">
        <v>605</v>
      </c>
      <c r="D165" s="238">
        <v>0</v>
      </c>
      <c r="E165" s="238">
        <v>41</v>
      </c>
      <c r="F165" s="239">
        <v>0</v>
      </c>
      <c r="G165" s="238">
        <v>1</v>
      </c>
      <c r="H165" s="238"/>
    </row>
    <row r="166" spans="1:8">
      <c r="A166" s="256"/>
      <c r="B166" s="238">
        <v>54</v>
      </c>
      <c r="C166" s="241" t="s">
        <v>606</v>
      </c>
      <c r="D166" s="238">
        <v>0</v>
      </c>
      <c r="E166" s="238">
        <v>41</v>
      </c>
      <c r="F166" s="239">
        <v>0</v>
      </c>
      <c r="G166" s="238">
        <v>1</v>
      </c>
      <c r="H166" s="238"/>
    </row>
    <row r="167" spans="1:8">
      <c r="A167" s="5" t="s">
        <v>6</v>
      </c>
      <c r="B167" s="35">
        <v>1</v>
      </c>
      <c r="C167" s="34" t="s">
        <v>607</v>
      </c>
      <c r="D167" s="218">
        <v>0</v>
      </c>
      <c r="E167" s="35">
        <v>34</v>
      </c>
      <c r="F167" s="257">
        <f t="shared" ref="F167:F210" si="0">D167/E167</f>
        <v>0</v>
      </c>
      <c r="G167" s="35">
        <f>RANK(F167,$F$167:$F$210,1)</f>
        <v>1</v>
      </c>
      <c r="H167" s="240"/>
    </row>
    <row r="168" spans="1:8">
      <c r="A168" s="10"/>
      <c r="B168" s="35">
        <v>2</v>
      </c>
      <c r="C168" s="34" t="s">
        <v>608</v>
      </c>
      <c r="D168" s="218">
        <v>0</v>
      </c>
      <c r="E168" s="35">
        <v>34</v>
      </c>
      <c r="F168" s="257">
        <f t="shared" si="0"/>
        <v>0</v>
      </c>
      <c r="G168" s="35">
        <f t="shared" ref="G168:G210" si="1">RANK(F168,$F$167:$F$210,1)</f>
        <v>1</v>
      </c>
      <c r="H168" s="240"/>
    </row>
    <row r="169" spans="1:8">
      <c r="A169" s="10"/>
      <c r="B169" s="35">
        <v>3</v>
      </c>
      <c r="C169" s="34" t="s">
        <v>609</v>
      </c>
      <c r="D169" s="218">
        <v>0</v>
      </c>
      <c r="E169" s="35">
        <v>34</v>
      </c>
      <c r="F169" s="257">
        <f t="shared" si="0"/>
        <v>0</v>
      </c>
      <c r="G169" s="35">
        <f t="shared" si="1"/>
        <v>1</v>
      </c>
      <c r="H169" s="240"/>
    </row>
    <row r="170" spans="1:8">
      <c r="A170" s="10"/>
      <c r="B170" s="35">
        <v>4</v>
      </c>
      <c r="C170" s="34" t="s">
        <v>610</v>
      </c>
      <c r="D170" s="218">
        <v>0</v>
      </c>
      <c r="E170" s="35">
        <v>33</v>
      </c>
      <c r="F170" s="257">
        <f t="shared" si="0"/>
        <v>0</v>
      </c>
      <c r="G170" s="35">
        <f t="shared" si="1"/>
        <v>1</v>
      </c>
      <c r="H170" s="240"/>
    </row>
    <row r="171" spans="1:8">
      <c r="A171" s="10"/>
      <c r="B171" s="35">
        <v>5</v>
      </c>
      <c r="C171" s="34" t="s">
        <v>611</v>
      </c>
      <c r="D171" s="218">
        <v>0</v>
      </c>
      <c r="E171" s="35">
        <v>45</v>
      </c>
      <c r="F171" s="257">
        <f t="shared" si="0"/>
        <v>0</v>
      </c>
      <c r="G171" s="35">
        <f t="shared" si="1"/>
        <v>1</v>
      </c>
      <c r="H171" s="240"/>
    </row>
    <row r="172" spans="1:8">
      <c r="A172" s="10"/>
      <c r="B172" s="35">
        <v>6</v>
      </c>
      <c r="C172" s="34" t="s">
        <v>612</v>
      </c>
      <c r="D172" s="218">
        <v>0</v>
      </c>
      <c r="E172" s="35">
        <v>45</v>
      </c>
      <c r="F172" s="257">
        <f t="shared" si="0"/>
        <v>0</v>
      </c>
      <c r="G172" s="35">
        <f t="shared" si="1"/>
        <v>1</v>
      </c>
      <c r="H172" s="240"/>
    </row>
    <row r="173" spans="1:8">
      <c r="A173" s="10"/>
      <c r="B173" s="35">
        <v>7</v>
      </c>
      <c r="C173" s="34" t="s">
        <v>613</v>
      </c>
      <c r="D173" s="218">
        <v>0</v>
      </c>
      <c r="E173" s="35">
        <v>35</v>
      </c>
      <c r="F173" s="257">
        <f t="shared" si="0"/>
        <v>0</v>
      </c>
      <c r="G173" s="35">
        <f t="shared" si="1"/>
        <v>1</v>
      </c>
      <c r="H173" s="240"/>
    </row>
    <row r="174" spans="1:8">
      <c r="A174" s="10"/>
      <c r="B174" s="35">
        <v>8</v>
      </c>
      <c r="C174" s="34" t="s">
        <v>614</v>
      </c>
      <c r="D174" s="218">
        <v>0</v>
      </c>
      <c r="E174" s="35">
        <v>35</v>
      </c>
      <c r="F174" s="257">
        <f t="shared" si="0"/>
        <v>0</v>
      </c>
      <c r="G174" s="35">
        <f t="shared" si="1"/>
        <v>1</v>
      </c>
      <c r="H174" s="240"/>
    </row>
    <row r="175" spans="1:8">
      <c r="A175" s="10"/>
      <c r="B175" s="35">
        <v>9</v>
      </c>
      <c r="C175" s="34" t="s">
        <v>615</v>
      </c>
      <c r="D175" s="218">
        <v>0</v>
      </c>
      <c r="E175" s="35">
        <v>35</v>
      </c>
      <c r="F175" s="257">
        <f t="shared" si="0"/>
        <v>0</v>
      </c>
      <c r="G175" s="35">
        <f t="shared" si="1"/>
        <v>1</v>
      </c>
      <c r="H175" s="240"/>
    </row>
    <row r="176" spans="1:8">
      <c r="A176" s="10"/>
      <c r="B176" s="35">
        <v>10</v>
      </c>
      <c r="C176" s="39" t="s">
        <v>320</v>
      </c>
      <c r="D176" s="218">
        <v>0</v>
      </c>
      <c r="E176" s="13">
        <v>30</v>
      </c>
      <c r="F176" s="257">
        <f t="shared" si="0"/>
        <v>0</v>
      </c>
      <c r="G176" s="35">
        <f t="shared" si="1"/>
        <v>1</v>
      </c>
      <c r="H176" s="240"/>
    </row>
    <row r="177" spans="1:8">
      <c r="A177" s="10"/>
      <c r="B177" s="35">
        <v>11</v>
      </c>
      <c r="C177" s="39" t="s">
        <v>327</v>
      </c>
      <c r="D177" s="218">
        <v>0</v>
      </c>
      <c r="E177" s="13">
        <v>30</v>
      </c>
      <c r="F177" s="257">
        <f t="shared" si="0"/>
        <v>0</v>
      </c>
      <c r="G177" s="35">
        <f t="shared" si="1"/>
        <v>1</v>
      </c>
      <c r="H177" s="240"/>
    </row>
    <row r="178" spans="1:8">
      <c r="A178" s="10"/>
      <c r="B178" s="35">
        <v>12</v>
      </c>
      <c r="C178" s="39" t="s">
        <v>616</v>
      </c>
      <c r="D178" s="218">
        <v>0</v>
      </c>
      <c r="E178" s="13">
        <v>30</v>
      </c>
      <c r="F178" s="257">
        <f t="shared" si="0"/>
        <v>0</v>
      </c>
      <c r="G178" s="35">
        <f t="shared" si="1"/>
        <v>1</v>
      </c>
      <c r="H178" s="240"/>
    </row>
    <row r="179" spans="1:8">
      <c r="A179" s="10"/>
      <c r="B179" s="35">
        <v>13</v>
      </c>
      <c r="C179" s="39" t="s">
        <v>330</v>
      </c>
      <c r="D179" s="218">
        <v>0</v>
      </c>
      <c r="E179" s="13">
        <v>30</v>
      </c>
      <c r="F179" s="257">
        <f t="shared" si="0"/>
        <v>0</v>
      </c>
      <c r="G179" s="35">
        <f t="shared" si="1"/>
        <v>1</v>
      </c>
      <c r="H179" s="240"/>
    </row>
    <row r="180" spans="1:8">
      <c r="A180" s="10"/>
      <c r="B180" s="35">
        <v>14</v>
      </c>
      <c r="C180" s="39" t="s">
        <v>337</v>
      </c>
      <c r="D180" s="218">
        <v>2</v>
      </c>
      <c r="E180" s="13">
        <v>30</v>
      </c>
      <c r="F180" s="257">
        <f t="shared" si="0"/>
        <v>0.0666666666666667</v>
      </c>
      <c r="G180" s="35">
        <f t="shared" si="1"/>
        <v>43</v>
      </c>
      <c r="H180" s="240"/>
    </row>
    <row r="181" spans="1:8">
      <c r="A181" s="10"/>
      <c r="B181" s="35">
        <v>15</v>
      </c>
      <c r="C181" s="39" t="s">
        <v>340</v>
      </c>
      <c r="D181" s="218">
        <v>0</v>
      </c>
      <c r="E181" s="13">
        <v>30</v>
      </c>
      <c r="F181" s="257">
        <f t="shared" si="0"/>
        <v>0</v>
      </c>
      <c r="G181" s="35">
        <f t="shared" si="1"/>
        <v>1</v>
      </c>
      <c r="H181" s="240"/>
    </row>
    <row r="182" spans="1:8">
      <c r="A182" s="10"/>
      <c r="B182" s="35">
        <v>16</v>
      </c>
      <c r="C182" s="39" t="s">
        <v>617</v>
      </c>
      <c r="D182" s="218">
        <v>0</v>
      </c>
      <c r="E182" s="13">
        <v>30</v>
      </c>
      <c r="F182" s="257">
        <f t="shared" si="0"/>
        <v>0</v>
      </c>
      <c r="G182" s="35">
        <f t="shared" si="1"/>
        <v>1</v>
      </c>
      <c r="H182" s="240"/>
    </row>
    <row r="183" spans="1:8">
      <c r="A183" s="10"/>
      <c r="B183" s="35">
        <v>17</v>
      </c>
      <c r="C183" s="39" t="s">
        <v>618</v>
      </c>
      <c r="D183" s="218">
        <v>0</v>
      </c>
      <c r="E183" s="13">
        <v>30</v>
      </c>
      <c r="F183" s="257">
        <f t="shared" si="0"/>
        <v>0</v>
      </c>
      <c r="G183" s="35">
        <f t="shared" si="1"/>
        <v>1</v>
      </c>
      <c r="H183" s="240"/>
    </row>
    <row r="184" spans="1:8">
      <c r="A184" s="10"/>
      <c r="B184" s="35">
        <v>18</v>
      </c>
      <c r="C184" s="39" t="s">
        <v>619</v>
      </c>
      <c r="D184" s="218">
        <v>0</v>
      </c>
      <c r="E184" s="13">
        <v>42</v>
      </c>
      <c r="F184" s="257">
        <f t="shared" si="0"/>
        <v>0</v>
      </c>
      <c r="G184" s="35">
        <f t="shared" si="1"/>
        <v>1</v>
      </c>
      <c r="H184" s="240"/>
    </row>
    <row r="185" spans="1:8">
      <c r="A185" s="10"/>
      <c r="B185" s="35">
        <v>19</v>
      </c>
      <c r="C185" s="39" t="s">
        <v>620</v>
      </c>
      <c r="D185" s="218">
        <v>0</v>
      </c>
      <c r="E185" s="13">
        <v>30</v>
      </c>
      <c r="F185" s="257">
        <f t="shared" si="0"/>
        <v>0</v>
      </c>
      <c r="G185" s="35">
        <f t="shared" si="1"/>
        <v>1</v>
      </c>
      <c r="H185" s="240"/>
    </row>
    <row r="186" spans="1:8">
      <c r="A186" s="10"/>
      <c r="B186" s="35">
        <v>20</v>
      </c>
      <c r="C186" s="39" t="s">
        <v>346</v>
      </c>
      <c r="D186" s="218">
        <v>0</v>
      </c>
      <c r="E186" s="13">
        <v>30</v>
      </c>
      <c r="F186" s="257">
        <f t="shared" si="0"/>
        <v>0</v>
      </c>
      <c r="G186" s="35">
        <f t="shared" si="1"/>
        <v>1</v>
      </c>
      <c r="H186" s="240"/>
    </row>
    <row r="187" spans="1:8">
      <c r="A187" s="10"/>
      <c r="B187" s="35">
        <v>21</v>
      </c>
      <c r="C187" s="13" t="s">
        <v>349</v>
      </c>
      <c r="D187" s="218">
        <v>2</v>
      </c>
      <c r="E187" s="13">
        <v>28</v>
      </c>
      <c r="F187" s="257">
        <f t="shared" si="0"/>
        <v>0.0714285714285714</v>
      </c>
      <c r="G187" s="35">
        <f t="shared" si="1"/>
        <v>44</v>
      </c>
      <c r="H187" s="240"/>
    </row>
    <row r="188" spans="1:8">
      <c r="A188" s="10"/>
      <c r="B188" s="35">
        <v>22</v>
      </c>
      <c r="C188" s="13" t="s">
        <v>361</v>
      </c>
      <c r="D188" s="218">
        <v>0</v>
      </c>
      <c r="E188" s="13">
        <v>32</v>
      </c>
      <c r="F188" s="257">
        <f t="shared" si="0"/>
        <v>0</v>
      </c>
      <c r="G188" s="35">
        <f t="shared" si="1"/>
        <v>1</v>
      </c>
      <c r="H188" s="240"/>
    </row>
    <row r="189" spans="1:8">
      <c r="A189" s="10"/>
      <c r="B189" s="35">
        <v>23</v>
      </c>
      <c r="C189" s="13" t="s">
        <v>621</v>
      </c>
      <c r="D189" s="218">
        <v>0</v>
      </c>
      <c r="E189" s="13">
        <v>32</v>
      </c>
      <c r="F189" s="257">
        <f t="shared" si="0"/>
        <v>0</v>
      </c>
      <c r="G189" s="35">
        <f t="shared" si="1"/>
        <v>1</v>
      </c>
      <c r="H189" s="240"/>
    </row>
    <row r="190" spans="1:8">
      <c r="A190" s="10"/>
      <c r="B190" s="35">
        <v>24</v>
      </c>
      <c r="C190" s="13" t="s">
        <v>366</v>
      </c>
      <c r="D190" s="218">
        <v>0</v>
      </c>
      <c r="E190" s="13">
        <v>32</v>
      </c>
      <c r="F190" s="257">
        <f t="shared" si="0"/>
        <v>0</v>
      </c>
      <c r="G190" s="35">
        <f t="shared" si="1"/>
        <v>1</v>
      </c>
      <c r="H190" s="240"/>
    </row>
    <row r="191" spans="1:8">
      <c r="A191" s="10"/>
      <c r="B191" s="35">
        <v>25</v>
      </c>
      <c r="C191" s="13" t="s">
        <v>370</v>
      </c>
      <c r="D191" s="218">
        <v>0</v>
      </c>
      <c r="E191" s="13">
        <v>38</v>
      </c>
      <c r="F191" s="257">
        <f t="shared" si="0"/>
        <v>0</v>
      </c>
      <c r="G191" s="35">
        <f t="shared" si="1"/>
        <v>1</v>
      </c>
      <c r="H191" s="240"/>
    </row>
    <row r="192" spans="1:8">
      <c r="A192" s="10"/>
      <c r="B192" s="35">
        <v>26</v>
      </c>
      <c r="C192" s="13" t="s">
        <v>622</v>
      </c>
      <c r="D192" s="218">
        <v>0</v>
      </c>
      <c r="E192" s="13">
        <v>37</v>
      </c>
      <c r="F192" s="257">
        <f t="shared" si="0"/>
        <v>0</v>
      </c>
      <c r="G192" s="35">
        <f t="shared" si="1"/>
        <v>1</v>
      </c>
      <c r="H192" s="240"/>
    </row>
    <row r="193" spans="1:8">
      <c r="A193" s="10"/>
      <c r="B193" s="35">
        <v>27</v>
      </c>
      <c r="C193" s="13" t="s">
        <v>373</v>
      </c>
      <c r="D193" s="218">
        <v>0</v>
      </c>
      <c r="E193" s="13">
        <v>30</v>
      </c>
      <c r="F193" s="257">
        <f t="shared" si="0"/>
        <v>0</v>
      </c>
      <c r="G193" s="35">
        <f t="shared" si="1"/>
        <v>1</v>
      </c>
      <c r="H193" s="240"/>
    </row>
    <row r="194" spans="1:8">
      <c r="A194" s="10"/>
      <c r="B194" s="35">
        <v>28</v>
      </c>
      <c r="C194" s="13" t="s">
        <v>376</v>
      </c>
      <c r="D194" s="218">
        <v>0</v>
      </c>
      <c r="E194" s="13">
        <v>30</v>
      </c>
      <c r="F194" s="257">
        <f t="shared" si="0"/>
        <v>0</v>
      </c>
      <c r="G194" s="35">
        <f t="shared" si="1"/>
        <v>1</v>
      </c>
      <c r="H194" s="240"/>
    </row>
    <row r="195" spans="1:8">
      <c r="A195" s="10"/>
      <c r="B195" s="35">
        <v>29</v>
      </c>
      <c r="C195" s="13" t="s">
        <v>623</v>
      </c>
      <c r="D195" s="218">
        <v>0</v>
      </c>
      <c r="E195" s="13">
        <v>30</v>
      </c>
      <c r="F195" s="257">
        <f t="shared" si="0"/>
        <v>0</v>
      </c>
      <c r="G195" s="35">
        <f t="shared" si="1"/>
        <v>1</v>
      </c>
      <c r="H195" s="240"/>
    </row>
    <row r="196" spans="1:8">
      <c r="A196" s="10"/>
      <c r="B196" s="35">
        <v>30</v>
      </c>
      <c r="C196" s="13" t="s">
        <v>624</v>
      </c>
      <c r="D196" s="218">
        <v>0</v>
      </c>
      <c r="E196" s="13">
        <v>45</v>
      </c>
      <c r="F196" s="257">
        <f t="shared" si="0"/>
        <v>0</v>
      </c>
      <c r="G196" s="35">
        <f t="shared" si="1"/>
        <v>1</v>
      </c>
      <c r="H196" s="240"/>
    </row>
    <row r="197" spans="1:8">
      <c r="A197" s="10"/>
      <c r="B197" s="35">
        <v>31</v>
      </c>
      <c r="C197" s="13" t="s">
        <v>378</v>
      </c>
      <c r="D197" s="218">
        <v>0</v>
      </c>
      <c r="E197" s="13">
        <v>35</v>
      </c>
      <c r="F197" s="257">
        <f t="shared" si="0"/>
        <v>0</v>
      </c>
      <c r="G197" s="35">
        <f t="shared" si="1"/>
        <v>1</v>
      </c>
      <c r="H197" s="240"/>
    </row>
    <row r="198" spans="1:8">
      <c r="A198" s="10"/>
      <c r="B198" s="35">
        <v>32</v>
      </c>
      <c r="C198" s="13" t="s">
        <v>386</v>
      </c>
      <c r="D198" s="218">
        <v>0</v>
      </c>
      <c r="E198" s="13">
        <v>35</v>
      </c>
      <c r="F198" s="257">
        <f t="shared" si="0"/>
        <v>0</v>
      </c>
      <c r="G198" s="35">
        <f t="shared" si="1"/>
        <v>1</v>
      </c>
      <c r="H198" s="240"/>
    </row>
    <row r="199" spans="1:8">
      <c r="A199" s="10"/>
      <c r="B199" s="35">
        <v>33</v>
      </c>
      <c r="C199" s="39" t="s">
        <v>390</v>
      </c>
      <c r="D199" s="218">
        <v>0</v>
      </c>
      <c r="E199" s="13">
        <v>32</v>
      </c>
      <c r="F199" s="257">
        <f t="shared" si="0"/>
        <v>0</v>
      </c>
      <c r="G199" s="35">
        <f t="shared" si="1"/>
        <v>1</v>
      </c>
      <c r="H199" s="240"/>
    </row>
    <row r="200" spans="1:8">
      <c r="A200" s="10"/>
      <c r="B200" s="35">
        <v>34</v>
      </c>
      <c r="C200" s="39" t="s">
        <v>392</v>
      </c>
      <c r="D200" s="218">
        <v>0</v>
      </c>
      <c r="E200" s="13">
        <v>31</v>
      </c>
      <c r="F200" s="257">
        <f t="shared" si="0"/>
        <v>0</v>
      </c>
      <c r="G200" s="35">
        <f t="shared" si="1"/>
        <v>1</v>
      </c>
      <c r="H200" s="240"/>
    </row>
    <row r="201" spans="1:8">
      <c r="A201" s="10"/>
      <c r="B201" s="35">
        <v>35</v>
      </c>
      <c r="C201" s="39" t="s">
        <v>625</v>
      </c>
      <c r="D201" s="218">
        <v>0</v>
      </c>
      <c r="E201" s="13">
        <v>31</v>
      </c>
      <c r="F201" s="257">
        <f t="shared" si="0"/>
        <v>0</v>
      </c>
      <c r="G201" s="35">
        <f t="shared" si="1"/>
        <v>1</v>
      </c>
      <c r="H201" s="240"/>
    </row>
    <row r="202" spans="1:8">
      <c r="A202" s="10"/>
      <c r="B202" s="35">
        <v>36</v>
      </c>
      <c r="C202" s="39" t="s">
        <v>626</v>
      </c>
      <c r="D202" s="218">
        <v>0</v>
      </c>
      <c r="E202" s="13">
        <v>31</v>
      </c>
      <c r="F202" s="257">
        <f t="shared" si="0"/>
        <v>0</v>
      </c>
      <c r="G202" s="35">
        <f t="shared" si="1"/>
        <v>1</v>
      </c>
      <c r="H202" s="240"/>
    </row>
    <row r="203" spans="1:8">
      <c r="A203" s="10"/>
      <c r="B203" s="35">
        <v>37</v>
      </c>
      <c r="C203" s="39" t="s">
        <v>627</v>
      </c>
      <c r="D203" s="218">
        <v>0</v>
      </c>
      <c r="E203" s="13">
        <v>36</v>
      </c>
      <c r="F203" s="257">
        <f t="shared" si="0"/>
        <v>0</v>
      </c>
      <c r="G203" s="35">
        <f t="shared" si="1"/>
        <v>1</v>
      </c>
      <c r="H203" s="240"/>
    </row>
    <row r="204" spans="1:8">
      <c r="A204" s="10"/>
      <c r="B204" s="35">
        <v>38</v>
      </c>
      <c r="C204" s="171" t="s">
        <v>628</v>
      </c>
      <c r="D204" s="218">
        <v>0</v>
      </c>
      <c r="E204" s="13">
        <v>35</v>
      </c>
      <c r="F204" s="257">
        <f t="shared" si="0"/>
        <v>0</v>
      </c>
      <c r="G204" s="35">
        <f t="shared" si="1"/>
        <v>1</v>
      </c>
      <c r="H204" s="240"/>
    </row>
    <row r="205" spans="1:8">
      <c r="A205" s="10"/>
      <c r="B205" s="35">
        <v>39</v>
      </c>
      <c r="C205" s="39" t="s">
        <v>396</v>
      </c>
      <c r="D205" s="218">
        <v>0</v>
      </c>
      <c r="E205" s="13">
        <v>35</v>
      </c>
      <c r="F205" s="257">
        <f t="shared" si="0"/>
        <v>0</v>
      </c>
      <c r="G205" s="35">
        <f t="shared" si="1"/>
        <v>1</v>
      </c>
      <c r="H205" s="240"/>
    </row>
    <row r="206" spans="1:8">
      <c r="A206" s="10"/>
      <c r="B206" s="35">
        <v>40</v>
      </c>
      <c r="C206" s="39" t="s">
        <v>629</v>
      </c>
      <c r="D206" s="218">
        <v>0</v>
      </c>
      <c r="E206" s="13">
        <v>35</v>
      </c>
      <c r="F206" s="257">
        <f t="shared" si="0"/>
        <v>0</v>
      </c>
      <c r="G206" s="35">
        <f t="shared" si="1"/>
        <v>1</v>
      </c>
      <c r="H206" s="240"/>
    </row>
    <row r="207" spans="1:8">
      <c r="A207" s="10"/>
      <c r="B207" s="35">
        <v>41</v>
      </c>
      <c r="C207" s="39" t="s">
        <v>400</v>
      </c>
      <c r="D207" s="218">
        <v>0</v>
      </c>
      <c r="E207" s="13">
        <v>34</v>
      </c>
      <c r="F207" s="257">
        <f t="shared" si="0"/>
        <v>0</v>
      </c>
      <c r="G207" s="35">
        <f t="shared" si="1"/>
        <v>1</v>
      </c>
      <c r="H207" s="240"/>
    </row>
    <row r="208" spans="1:8">
      <c r="A208" s="10"/>
      <c r="B208" s="35">
        <v>42</v>
      </c>
      <c r="C208" s="39" t="s">
        <v>406</v>
      </c>
      <c r="D208" s="218">
        <v>0</v>
      </c>
      <c r="E208" s="13">
        <v>34</v>
      </c>
      <c r="F208" s="257">
        <f t="shared" si="0"/>
        <v>0</v>
      </c>
      <c r="G208" s="35">
        <f t="shared" si="1"/>
        <v>1</v>
      </c>
      <c r="H208" s="240"/>
    </row>
    <row r="209" spans="1:8">
      <c r="A209" s="10"/>
      <c r="B209" s="35">
        <v>43</v>
      </c>
      <c r="C209" s="35" t="s">
        <v>630</v>
      </c>
      <c r="D209" s="218">
        <v>0</v>
      </c>
      <c r="E209" s="35">
        <v>35</v>
      </c>
      <c r="F209" s="257">
        <f t="shared" si="0"/>
        <v>0</v>
      </c>
      <c r="G209" s="35">
        <f t="shared" si="1"/>
        <v>1</v>
      </c>
      <c r="H209" s="240"/>
    </row>
    <row r="210" spans="1:8">
      <c r="A210" s="9"/>
      <c r="B210" s="35">
        <v>44</v>
      </c>
      <c r="C210" s="35" t="s">
        <v>412</v>
      </c>
      <c r="D210" s="218">
        <v>0</v>
      </c>
      <c r="E210" s="35">
        <v>36</v>
      </c>
      <c r="F210" s="257">
        <f t="shared" si="0"/>
        <v>0</v>
      </c>
      <c r="G210" s="35">
        <f t="shared" si="1"/>
        <v>1</v>
      </c>
      <c r="H210" s="240"/>
    </row>
    <row r="211" ht="18.75" customHeight="1" spans="1:8">
      <c r="A211" s="258" t="s">
        <v>7</v>
      </c>
      <c r="B211" s="15">
        <v>1</v>
      </c>
      <c r="C211" s="195" t="s">
        <v>631</v>
      </c>
      <c r="D211" s="15">
        <v>0</v>
      </c>
      <c r="E211" s="195">
        <v>36</v>
      </c>
      <c r="F211" s="259">
        <v>0</v>
      </c>
      <c r="G211" s="15">
        <v>1</v>
      </c>
      <c r="H211" s="15"/>
    </row>
    <row r="212" ht="18.75" customHeight="1" spans="1:8">
      <c r="A212" s="260"/>
      <c r="B212" s="15">
        <v>2</v>
      </c>
      <c r="C212" s="195" t="s">
        <v>632</v>
      </c>
      <c r="D212" s="15">
        <v>0</v>
      </c>
      <c r="E212" s="195">
        <v>36</v>
      </c>
      <c r="F212" s="259">
        <v>0</v>
      </c>
      <c r="G212" s="15">
        <v>1</v>
      </c>
      <c r="H212" s="15"/>
    </row>
    <row r="213" ht="18.75" customHeight="1" spans="1:8">
      <c r="A213" s="260"/>
      <c r="B213" s="15">
        <v>3</v>
      </c>
      <c r="C213" s="195" t="s">
        <v>633</v>
      </c>
      <c r="D213" s="15">
        <v>0</v>
      </c>
      <c r="E213" s="195">
        <v>36</v>
      </c>
      <c r="F213" s="259">
        <v>0</v>
      </c>
      <c r="G213" s="15">
        <v>1</v>
      </c>
      <c r="H213" s="15"/>
    </row>
    <row r="214" ht="18.75" customHeight="1" spans="1:8">
      <c r="A214" s="260"/>
      <c r="B214" s="15">
        <v>4</v>
      </c>
      <c r="C214" s="195" t="s">
        <v>634</v>
      </c>
      <c r="D214" s="15">
        <v>0</v>
      </c>
      <c r="E214" s="195">
        <v>36</v>
      </c>
      <c r="F214" s="259">
        <v>0</v>
      </c>
      <c r="G214" s="15">
        <v>1</v>
      </c>
      <c r="H214" s="15"/>
    </row>
    <row r="215" ht="18.75" customHeight="1" spans="1:8">
      <c r="A215" s="260"/>
      <c r="B215" s="15">
        <v>5</v>
      </c>
      <c r="C215" s="195" t="s">
        <v>635</v>
      </c>
      <c r="D215" s="15">
        <v>0</v>
      </c>
      <c r="E215" s="195">
        <v>35</v>
      </c>
      <c r="F215" s="259">
        <v>0</v>
      </c>
      <c r="G215" s="15">
        <v>1</v>
      </c>
      <c r="H215" s="15"/>
    </row>
    <row r="216" ht="18.75" customHeight="1" spans="1:8">
      <c r="A216" s="260"/>
      <c r="B216" s="15">
        <v>6</v>
      </c>
      <c r="C216" s="195" t="s">
        <v>636</v>
      </c>
      <c r="D216" s="15">
        <v>0</v>
      </c>
      <c r="E216" s="195">
        <v>44</v>
      </c>
      <c r="F216" s="259">
        <v>0</v>
      </c>
      <c r="G216" s="15">
        <v>1</v>
      </c>
      <c r="H216" s="15"/>
    </row>
    <row r="217" ht="18.75" customHeight="1" spans="1:8">
      <c r="A217" s="260"/>
      <c r="B217" s="15">
        <v>7</v>
      </c>
      <c r="C217" s="195" t="s">
        <v>637</v>
      </c>
      <c r="D217" s="15">
        <v>0</v>
      </c>
      <c r="E217" s="195">
        <v>37</v>
      </c>
      <c r="F217" s="259">
        <v>0</v>
      </c>
      <c r="G217" s="15">
        <v>1</v>
      </c>
      <c r="H217" s="15"/>
    </row>
    <row r="218" ht="18.75" customHeight="1" spans="1:8">
      <c r="A218" s="260"/>
      <c r="B218" s="15">
        <v>8</v>
      </c>
      <c r="C218" s="195" t="s">
        <v>449</v>
      </c>
      <c r="D218" s="15">
        <v>0</v>
      </c>
      <c r="E218" s="15">
        <v>33</v>
      </c>
      <c r="F218" s="259">
        <v>0</v>
      </c>
      <c r="G218" s="15">
        <v>1</v>
      </c>
      <c r="H218" s="15"/>
    </row>
    <row r="219" ht="18.75" customHeight="1" spans="1:8">
      <c r="A219" s="260"/>
      <c r="B219" s="15">
        <v>9</v>
      </c>
      <c r="C219" s="195" t="s">
        <v>638</v>
      </c>
      <c r="D219" s="15">
        <v>0</v>
      </c>
      <c r="E219" s="15">
        <v>33</v>
      </c>
      <c r="F219" s="259">
        <v>0</v>
      </c>
      <c r="G219" s="15">
        <v>1</v>
      </c>
      <c r="H219" s="15"/>
    </row>
    <row r="220" ht="18.75" customHeight="1" spans="1:8">
      <c r="A220" s="260"/>
      <c r="B220" s="15">
        <v>10</v>
      </c>
      <c r="C220" s="195" t="s">
        <v>639</v>
      </c>
      <c r="D220" s="15">
        <v>0</v>
      </c>
      <c r="E220" s="15">
        <v>32</v>
      </c>
      <c r="F220" s="259">
        <v>0</v>
      </c>
      <c r="G220" s="15">
        <v>1</v>
      </c>
      <c r="H220" s="15"/>
    </row>
    <row r="221" ht="18.75" customHeight="1" spans="1:8">
      <c r="A221" s="260"/>
      <c r="B221" s="15">
        <v>11</v>
      </c>
      <c r="C221" s="195" t="s">
        <v>640</v>
      </c>
      <c r="D221" s="15">
        <v>0</v>
      </c>
      <c r="E221" s="15">
        <v>33</v>
      </c>
      <c r="F221" s="259">
        <v>0</v>
      </c>
      <c r="G221" s="15">
        <v>1</v>
      </c>
      <c r="H221" s="15"/>
    </row>
    <row r="222" ht="18.75" customHeight="1" spans="1:8">
      <c r="A222" s="260"/>
      <c r="B222" s="15">
        <v>12</v>
      </c>
      <c r="C222" s="195" t="s">
        <v>641</v>
      </c>
      <c r="D222" s="195">
        <v>0</v>
      </c>
      <c r="E222" s="15">
        <v>33</v>
      </c>
      <c r="F222" s="259">
        <v>0</v>
      </c>
      <c r="G222" s="15">
        <v>1</v>
      </c>
      <c r="H222" s="15"/>
    </row>
    <row r="223" ht="18.75" customHeight="1" spans="1:8">
      <c r="A223" s="260"/>
      <c r="B223" s="15">
        <v>13</v>
      </c>
      <c r="C223" s="195" t="s">
        <v>642</v>
      </c>
      <c r="D223" s="195">
        <v>0</v>
      </c>
      <c r="E223" s="15">
        <v>30</v>
      </c>
      <c r="F223" s="259">
        <v>0</v>
      </c>
      <c r="G223" s="15">
        <v>1</v>
      </c>
      <c r="H223" s="15"/>
    </row>
    <row r="224" ht="18.75" customHeight="1" spans="1:8">
      <c r="A224" s="260"/>
      <c r="B224" s="15">
        <v>14</v>
      </c>
      <c r="C224" s="195" t="s">
        <v>643</v>
      </c>
      <c r="D224" s="195">
        <v>0</v>
      </c>
      <c r="E224" s="15">
        <v>34</v>
      </c>
      <c r="F224" s="259">
        <v>0</v>
      </c>
      <c r="G224" s="15">
        <v>1</v>
      </c>
      <c r="H224" s="15"/>
    </row>
    <row r="225" ht="18.75" customHeight="1" spans="1:8">
      <c r="A225" s="260"/>
      <c r="B225" s="15">
        <v>15</v>
      </c>
      <c r="C225" s="195" t="s">
        <v>438</v>
      </c>
      <c r="D225" s="195">
        <v>0</v>
      </c>
      <c r="E225" s="15">
        <v>33</v>
      </c>
      <c r="F225" s="259">
        <v>0</v>
      </c>
      <c r="G225" s="15">
        <v>1</v>
      </c>
      <c r="H225" s="15"/>
    </row>
    <row r="226" ht="18.75" customHeight="1" spans="1:8">
      <c r="A226" s="260"/>
      <c r="B226" s="15">
        <v>16</v>
      </c>
      <c r="C226" s="195" t="s">
        <v>429</v>
      </c>
      <c r="D226" s="195">
        <v>0</v>
      </c>
      <c r="E226" s="15">
        <v>33</v>
      </c>
      <c r="F226" s="259">
        <v>0</v>
      </c>
      <c r="G226" s="15">
        <v>1</v>
      </c>
      <c r="H226" s="15"/>
    </row>
    <row r="227" ht="18.75" customHeight="1" spans="1:8">
      <c r="A227" s="260"/>
      <c r="B227" s="15">
        <v>17</v>
      </c>
      <c r="C227" s="195" t="s">
        <v>644</v>
      </c>
      <c r="D227" s="195">
        <v>1</v>
      </c>
      <c r="E227" s="15">
        <v>32</v>
      </c>
      <c r="F227" s="261">
        <f>D227/E227</f>
        <v>0.03125</v>
      </c>
      <c r="G227" s="15">
        <v>25</v>
      </c>
      <c r="H227" s="15"/>
    </row>
    <row r="228" ht="18.75" customHeight="1" spans="1:8">
      <c r="A228" s="260"/>
      <c r="B228" s="15">
        <v>18</v>
      </c>
      <c r="C228" s="195" t="s">
        <v>433</v>
      </c>
      <c r="D228" s="195">
        <v>0</v>
      </c>
      <c r="E228" s="15">
        <v>32</v>
      </c>
      <c r="F228" s="259">
        <v>0</v>
      </c>
      <c r="G228" s="15">
        <v>1</v>
      </c>
      <c r="H228" s="15"/>
    </row>
    <row r="229" ht="18.75" customHeight="1" spans="1:8">
      <c r="A229" s="260"/>
      <c r="B229" s="15">
        <v>19</v>
      </c>
      <c r="C229" s="15" t="s">
        <v>440</v>
      </c>
      <c r="D229" s="195">
        <v>0</v>
      </c>
      <c r="E229" s="15">
        <v>36</v>
      </c>
      <c r="F229" s="259">
        <v>0</v>
      </c>
      <c r="G229" s="15">
        <v>1</v>
      </c>
      <c r="H229" s="258"/>
    </row>
    <row r="230" ht="18.75" customHeight="1" spans="1:8">
      <c r="A230" s="260"/>
      <c r="B230" s="15">
        <v>20</v>
      </c>
      <c r="C230" s="15" t="s">
        <v>645</v>
      </c>
      <c r="D230" s="195">
        <v>0</v>
      </c>
      <c r="E230" s="15">
        <v>34</v>
      </c>
      <c r="F230" s="259">
        <v>0</v>
      </c>
      <c r="G230" s="15">
        <v>1</v>
      </c>
      <c r="H230" s="258"/>
    </row>
    <row r="231" ht="18.75" customHeight="1" spans="1:8">
      <c r="A231" s="260"/>
      <c r="B231" s="15">
        <v>21</v>
      </c>
      <c r="C231" s="15" t="s">
        <v>646</v>
      </c>
      <c r="D231" s="195">
        <v>0</v>
      </c>
      <c r="E231" s="15">
        <v>33</v>
      </c>
      <c r="F231" s="259">
        <v>0</v>
      </c>
      <c r="G231" s="15">
        <v>1</v>
      </c>
      <c r="H231" s="258"/>
    </row>
    <row r="232" ht="18.75" customHeight="1" spans="1:8">
      <c r="A232" s="260"/>
      <c r="B232" s="15">
        <v>22</v>
      </c>
      <c r="C232" s="15" t="s">
        <v>647</v>
      </c>
      <c r="D232" s="195">
        <v>0</v>
      </c>
      <c r="E232" s="15">
        <v>33</v>
      </c>
      <c r="F232" s="259">
        <v>0</v>
      </c>
      <c r="G232" s="15">
        <v>1</v>
      </c>
      <c r="H232" s="258"/>
    </row>
    <row r="233" ht="18.75" customHeight="1" spans="1:8">
      <c r="A233" s="260"/>
      <c r="B233" s="15">
        <v>23</v>
      </c>
      <c r="C233" s="15" t="s">
        <v>648</v>
      </c>
      <c r="D233" s="195">
        <v>0</v>
      </c>
      <c r="E233" s="15">
        <v>34</v>
      </c>
      <c r="F233" s="259">
        <v>0</v>
      </c>
      <c r="G233" s="15">
        <v>1</v>
      </c>
      <c r="H233" s="15"/>
    </row>
    <row r="234" ht="18.75" customHeight="1" spans="1:8">
      <c r="A234" s="260"/>
      <c r="B234" s="15">
        <v>24</v>
      </c>
      <c r="C234" s="15" t="s">
        <v>420</v>
      </c>
      <c r="D234" s="15">
        <v>0</v>
      </c>
      <c r="E234" s="15">
        <v>33</v>
      </c>
      <c r="F234" s="259">
        <f>D234/E234</f>
        <v>0</v>
      </c>
      <c r="G234" s="15">
        <v>1</v>
      </c>
      <c r="H234" s="15"/>
    </row>
    <row r="235" ht="18.75" customHeight="1" spans="1:8">
      <c r="A235" s="262"/>
      <c r="B235" s="15">
        <v>25</v>
      </c>
      <c r="C235" s="15" t="s">
        <v>445</v>
      </c>
      <c r="D235" s="15">
        <v>0</v>
      </c>
      <c r="E235" s="15">
        <v>35</v>
      </c>
      <c r="F235" s="259">
        <v>0</v>
      </c>
      <c r="G235" s="15">
        <v>1</v>
      </c>
      <c r="H235" s="15"/>
    </row>
    <row r="236" ht="18.75" customHeight="1" spans="1:8">
      <c r="A236" s="247" t="s">
        <v>8</v>
      </c>
      <c r="B236" s="238">
        <v>1</v>
      </c>
      <c r="C236" s="238" t="s">
        <v>649</v>
      </c>
      <c r="D236" s="238">
        <v>0</v>
      </c>
      <c r="E236" s="238">
        <v>46</v>
      </c>
      <c r="F236" s="239">
        <v>0</v>
      </c>
      <c r="G236" s="238">
        <v>1</v>
      </c>
      <c r="H236" s="238"/>
    </row>
    <row r="237" ht="18.75" customHeight="1" spans="1:8">
      <c r="A237" s="263"/>
      <c r="B237" s="238">
        <v>2</v>
      </c>
      <c r="C237" s="241" t="s">
        <v>650</v>
      </c>
      <c r="D237" s="238">
        <v>0</v>
      </c>
      <c r="E237" s="238">
        <v>45</v>
      </c>
      <c r="F237" s="239">
        <v>0</v>
      </c>
      <c r="G237" s="238">
        <v>1</v>
      </c>
      <c r="H237" s="238"/>
    </row>
    <row r="238" ht="18.75" customHeight="1" spans="1:8">
      <c r="A238" s="264"/>
      <c r="B238" s="238">
        <v>3</v>
      </c>
      <c r="C238" s="241" t="s">
        <v>453</v>
      </c>
      <c r="D238" s="238">
        <v>0</v>
      </c>
      <c r="E238" s="238">
        <v>44</v>
      </c>
      <c r="F238" s="239">
        <v>0</v>
      </c>
      <c r="G238" s="238">
        <v>1</v>
      </c>
      <c r="H238" s="238"/>
    </row>
  </sheetData>
  <mergeCells count="8">
    <mergeCell ref="A1:H1"/>
    <mergeCell ref="A3:A43"/>
    <mergeCell ref="A44:A85"/>
    <mergeCell ref="A86:A112"/>
    <mergeCell ref="A113:A166"/>
    <mergeCell ref="A167:A210"/>
    <mergeCell ref="A211:A235"/>
    <mergeCell ref="A236:A238"/>
  </mergeCells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8"/>
  <sheetViews>
    <sheetView zoomScale="55" zoomScaleNormal="55" workbookViewId="0">
      <selection activeCell="O5" sqref="O5"/>
    </sheetView>
  </sheetViews>
  <sheetFormatPr defaultColWidth="9" defaultRowHeight="15.6"/>
  <cols>
    <col min="1" max="1" width="22.4166666666667" style="199" customWidth="1"/>
    <col min="2" max="2" width="18.3796296296296" style="199" customWidth="1"/>
    <col min="3" max="3" width="15.5" style="199" customWidth="1"/>
    <col min="4" max="4" width="29.4907407407407" style="199" customWidth="1"/>
    <col min="5" max="6" width="52.9259259259259" style="199" customWidth="1"/>
    <col min="7" max="9" width="15.25" style="199" customWidth="1"/>
    <col min="10" max="21" width="9" style="199"/>
  </cols>
  <sheetData>
    <row r="1" ht="22.2" spans="1:9">
      <c r="A1" s="63" t="s">
        <v>656</v>
      </c>
      <c r="B1" s="63"/>
      <c r="C1" s="63"/>
      <c r="D1" s="63"/>
      <c r="E1" s="63"/>
      <c r="F1" s="63"/>
      <c r="G1" s="63"/>
      <c r="H1" s="63"/>
      <c r="I1" s="63"/>
    </row>
    <row r="2" s="61" customFormat="1" ht="20.4" spans="1:9">
      <c r="A2" s="200" t="s">
        <v>23</v>
      </c>
      <c r="B2" s="200" t="s">
        <v>46</v>
      </c>
      <c r="C2" s="200" t="s">
        <v>25</v>
      </c>
      <c r="D2" s="200" t="s">
        <v>27</v>
      </c>
      <c r="E2" s="200" t="s">
        <v>26</v>
      </c>
      <c r="F2" s="201" t="s">
        <v>657</v>
      </c>
      <c r="G2" s="200" t="s">
        <v>48</v>
      </c>
      <c r="H2" s="202" t="s">
        <v>658</v>
      </c>
      <c r="I2" s="200" t="s">
        <v>659</v>
      </c>
    </row>
    <row r="3" s="61" customFormat="1" ht="18" customHeight="1" spans="1:9">
      <c r="A3" s="33" t="s">
        <v>2</v>
      </c>
      <c r="B3" s="14" t="s">
        <v>81</v>
      </c>
      <c r="C3" s="18">
        <v>2025364326</v>
      </c>
      <c r="D3" s="14" t="s">
        <v>660</v>
      </c>
      <c r="E3" s="14" t="s">
        <v>661</v>
      </c>
      <c r="F3" s="84" t="s">
        <v>662</v>
      </c>
      <c r="G3" s="203">
        <v>2</v>
      </c>
      <c r="H3" s="204"/>
      <c r="I3" s="205"/>
    </row>
    <row r="4" s="61" customFormat="1" ht="18" customHeight="1" spans="1:9">
      <c r="A4" s="206"/>
      <c r="B4" s="14" t="s">
        <v>38</v>
      </c>
      <c r="C4" s="18">
        <v>2024363415</v>
      </c>
      <c r="D4" s="14" t="s">
        <v>153</v>
      </c>
      <c r="E4" s="14" t="s">
        <v>35</v>
      </c>
      <c r="F4" s="14" t="s">
        <v>67</v>
      </c>
      <c r="G4" s="203">
        <v>2</v>
      </c>
      <c r="H4" s="204"/>
      <c r="I4" s="205"/>
    </row>
    <row r="5" s="61" customFormat="1" ht="18" customHeight="1" spans="1:9">
      <c r="A5" s="206"/>
      <c r="B5" s="15" t="s">
        <v>504</v>
      </c>
      <c r="C5" s="18">
        <v>2024363226</v>
      </c>
      <c r="D5" s="14" t="s">
        <v>663</v>
      </c>
      <c r="E5" s="14" t="s">
        <v>664</v>
      </c>
      <c r="F5" s="14" t="s">
        <v>665</v>
      </c>
      <c r="G5" s="203">
        <v>2</v>
      </c>
      <c r="H5" s="204"/>
      <c r="I5" s="205"/>
    </row>
    <row r="6" s="61" customFormat="1" ht="18" customHeight="1" spans="1:9">
      <c r="A6" s="206"/>
      <c r="B6" s="77"/>
      <c r="C6" s="18">
        <v>2024363228</v>
      </c>
      <c r="D6" s="14" t="s">
        <v>663</v>
      </c>
      <c r="E6" s="14" t="s">
        <v>666</v>
      </c>
      <c r="F6" s="14" t="s">
        <v>665</v>
      </c>
      <c r="G6" s="203">
        <v>2</v>
      </c>
      <c r="H6" s="204"/>
      <c r="I6" s="205"/>
    </row>
    <row r="7" s="61" customFormat="1" ht="18" customHeight="1" spans="1:9">
      <c r="A7" s="206"/>
      <c r="B7" s="77"/>
      <c r="C7" s="18">
        <v>2024363229</v>
      </c>
      <c r="D7" s="14" t="s">
        <v>663</v>
      </c>
      <c r="E7" s="14" t="s">
        <v>667</v>
      </c>
      <c r="F7" s="14" t="s">
        <v>665</v>
      </c>
      <c r="G7" s="203">
        <v>2</v>
      </c>
      <c r="H7" s="204"/>
      <c r="I7" s="205"/>
    </row>
    <row r="8" s="61" customFormat="1" ht="18" customHeight="1" spans="1:9">
      <c r="A8" s="206"/>
      <c r="B8" s="77"/>
      <c r="C8" s="18">
        <v>2024363230</v>
      </c>
      <c r="D8" s="14" t="s">
        <v>663</v>
      </c>
      <c r="E8" s="14" t="s">
        <v>668</v>
      </c>
      <c r="F8" s="14" t="s">
        <v>665</v>
      </c>
      <c r="G8" s="203">
        <v>2</v>
      </c>
      <c r="H8" s="204"/>
      <c r="I8" s="205"/>
    </row>
    <row r="9" s="61" customFormat="1" ht="18" customHeight="1" spans="1:9">
      <c r="A9" s="206"/>
      <c r="B9" s="77"/>
      <c r="C9" s="18">
        <v>2022363123</v>
      </c>
      <c r="D9" s="14" t="s">
        <v>663</v>
      </c>
      <c r="E9" s="14" t="s">
        <v>669</v>
      </c>
      <c r="F9" s="14" t="s">
        <v>665</v>
      </c>
      <c r="G9" s="203">
        <v>2</v>
      </c>
      <c r="H9" s="204"/>
      <c r="I9" s="205"/>
    </row>
    <row r="10" s="61" customFormat="1" ht="18" customHeight="1" spans="1:9">
      <c r="A10" s="207"/>
      <c r="B10" s="14" t="s">
        <v>73</v>
      </c>
      <c r="C10" s="18">
        <v>2025363939</v>
      </c>
      <c r="D10" s="14" t="s">
        <v>670</v>
      </c>
      <c r="E10" s="14" t="s">
        <v>74</v>
      </c>
      <c r="F10" s="14" t="s">
        <v>67</v>
      </c>
      <c r="G10" s="203">
        <v>2</v>
      </c>
      <c r="H10" s="204"/>
      <c r="I10" s="205"/>
    </row>
    <row r="11" ht="18.75" customHeight="1" spans="1:9">
      <c r="A11" s="208" t="s">
        <v>3</v>
      </c>
      <c r="B11" s="209" t="s">
        <v>101</v>
      </c>
      <c r="C11" s="210">
        <v>2025283214</v>
      </c>
      <c r="D11" s="92" t="s">
        <v>78</v>
      </c>
      <c r="E11" s="92" t="s">
        <v>671</v>
      </c>
      <c r="F11" s="92" t="s">
        <v>95</v>
      </c>
      <c r="G11" s="211">
        <v>3</v>
      </c>
      <c r="H11" s="92" t="s">
        <v>672</v>
      </c>
      <c r="I11" s="210"/>
    </row>
    <row r="12" ht="18.75" customHeight="1" spans="1:9">
      <c r="A12" s="42"/>
      <c r="B12" s="92" t="s">
        <v>539</v>
      </c>
      <c r="C12" s="212">
        <v>2025283617</v>
      </c>
      <c r="D12" s="92" t="s">
        <v>78</v>
      </c>
      <c r="E12" s="92" t="s">
        <v>673</v>
      </c>
      <c r="F12" s="92" t="s">
        <v>95</v>
      </c>
      <c r="G12" s="211">
        <v>3</v>
      </c>
      <c r="H12" s="92" t="s">
        <v>672</v>
      </c>
      <c r="I12" s="210"/>
    </row>
    <row r="13" ht="18.75" customHeight="1" spans="1:9">
      <c r="A13" s="42"/>
      <c r="B13" s="42"/>
      <c r="C13" s="212">
        <v>2025283617</v>
      </c>
      <c r="D13" s="92" t="s">
        <v>104</v>
      </c>
      <c r="E13" s="92" t="s">
        <v>673</v>
      </c>
      <c r="F13" s="92" t="s">
        <v>57</v>
      </c>
      <c r="G13" s="211">
        <v>2</v>
      </c>
      <c r="H13" s="92" t="s">
        <v>672</v>
      </c>
      <c r="I13" s="210"/>
    </row>
    <row r="14" ht="18.75" customHeight="1" spans="1:9">
      <c r="A14" s="42"/>
      <c r="B14" s="92" t="s">
        <v>120</v>
      </c>
      <c r="C14" s="210">
        <v>2024283427</v>
      </c>
      <c r="D14" s="92" t="s">
        <v>122</v>
      </c>
      <c r="E14" s="92" t="s">
        <v>674</v>
      </c>
      <c r="F14" s="92" t="s">
        <v>57</v>
      </c>
      <c r="G14" s="211">
        <v>2</v>
      </c>
      <c r="H14" s="92" t="s">
        <v>672</v>
      </c>
      <c r="I14" s="210"/>
    </row>
    <row r="15" ht="18.75" customHeight="1" spans="1:9">
      <c r="A15" s="42"/>
      <c r="B15" s="42"/>
      <c r="C15" s="210">
        <v>2024283432</v>
      </c>
      <c r="D15" s="92" t="s">
        <v>122</v>
      </c>
      <c r="E15" s="92" t="s">
        <v>675</v>
      </c>
      <c r="F15" s="92" t="s">
        <v>57</v>
      </c>
      <c r="G15" s="211">
        <v>2</v>
      </c>
      <c r="H15" s="92" t="s">
        <v>672</v>
      </c>
      <c r="I15" s="210"/>
    </row>
    <row r="16" ht="18.75" customHeight="1" spans="1:9">
      <c r="A16" s="42"/>
      <c r="B16" s="42"/>
      <c r="C16" s="210">
        <v>2024283426</v>
      </c>
      <c r="D16" s="92" t="s">
        <v>122</v>
      </c>
      <c r="E16" s="92" t="s">
        <v>676</v>
      </c>
      <c r="F16" s="92" t="s">
        <v>57</v>
      </c>
      <c r="G16" s="211">
        <v>2</v>
      </c>
      <c r="H16" s="92" t="s">
        <v>672</v>
      </c>
      <c r="I16" s="210"/>
    </row>
    <row r="17" ht="18.75" customHeight="1" spans="1:9">
      <c r="A17" s="42"/>
      <c r="B17" s="92" t="s">
        <v>124</v>
      </c>
      <c r="C17" s="210">
        <v>2024283340</v>
      </c>
      <c r="D17" s="92" t="s">
        <v>126</v>
      </c>
      <c r="E17" s="92" t="s">
        <v>677</v>
      </c>
      <c r="F17" s="92" t="s">
        <v>57</v>
      </c>
      <c r="G17" s="211">
        <v>2</v>
      </c>
      <c r="H17" s="92" t="s">
        <v>672</v>
      </c>
      <c r="I17" s="210"/>
    </row>
    <row r="18" ht="18.75" customHeight="1" spans="1:9">
      <c r="A18" s="42"/>
      <c r="B18" s="92" t="s">
        <v>128</v>
      </c>
      <c r="C18" s="210">
        <v>2023283343</v>
      </c>
      <c r="D18" s="92" t="s">
        <v>678</v>
      </c>
      <c r="E18" s="92" t="s">
        <v>679</v>
      </c>
      <c r="F18" s="92" t="s">
        <v>54</v>
      </c>
      <c r="G18" s="211">
        <v>3</v>
      </c>
      <c r="H18" s="92" t="s">
        <v>672</v>
      </c>
      <c r="I18" s="210"/>
    </row>
    <row r="19" ht="18.75" customHeight="1" spans="1:9">
      <c r="A19" s="42"/>
      <c r="B19" s="92" t="s">
        <v>136</v>
      </c>
      <c r="C19" s="210">
        <v>2023283404</v>
      </c>
      <c r="D19" s="92" t="s">
        <v>134</v>
      </c>
      <c r="E19" s="92" t="s">
        <v>680</v>
      </c>
      <c r="F19" s="92" t="s">
        <v>52</v>
      </c>
      <c r="G19" s="211">
        <v>2</v>
      </c>
      <c r="H19" s="92" t="s">
        <v>672</v>
      </c>
      <c r="I19" s="210"/>
    </row>
    <row r="20" ht="18.75" customHeight="1" spans="1:9">
      <c r="A20" s="42"/>
      <c r="B20" s="42"/>
      <c r="C20" s="210">
        <v>2023283408</v>
      </c>
      <c r="D20" s="92" t="s">
        <v>134</v>
      </c>
      <c r="E20" s="92" t="s">
        <v>681</v>
      </c>
      <c r="F20" s="92" t="s">
        <v>52</v>
      </c>
      <c r="G20" s="211">
        <v>2</v>
      </c>
      <c r="H20" s="92" t="s">
        <v>672</v>
      </c>
      <c r="I20" s="210"/>
    </row>
    <row r="21" ht="18.75" customHeight="1" spans="1:9">
      <c r="A21" s="42"/>
      <c r="B21" s="42"/>
      <c r="C21" s="210">
        <v>2023283435</v>
      </c>
      <c r="D21" s="92" t="s">
        <v>134</v>
      </c>
      <c r="E21" s="92" t="s">
        <v>682</v>
      </c>
      <c r="F21" s="92" t="s">
        <v>52</v>
      </c>
      <c r="G21" s="211">
        <v>2</v>
      </c>
      <c r="H21" s="92" t="s">
        <v>672</v>
      </c>
      <c r="I21" s="210"/>
    </row>
    <row r="22" ht="18.75" customHeight="1" spans="1:9">
      <c r="A22" s="42"/>
      <c r="B22" s="92" t="s">
        <v>151</v>
      </c>
      <c r="C22" s="210">
        <v>2024273120</v>
      </c>
      <c r="D22" s="92" t="s">
        <v>96</v>
      </c>
      <c r="E22" s="92" t="s">
        <v>683</v>
      </c>
      <c r="F22" s="92" t="s">
        <v>132</v>
      </c>
      <c r="G22" s="211">
        <v>3</v>
      </c>
      <c r="H22" s="92" t="s">
        <v>672</v>
      </c>
      <c r="I22" s="210"/>
    </row>
    <row r="23" ht="18.75" customHeight="1" spans="1:9">
      <c r="A23" s="42"/>
      <c r="B23" s="92" t="s">
        <v>532</v>
      </c>
      <c r="C23" s="210">
        <v>2024283221</v>
      </c>
      <c r="D23" s="92" t="s">
        <v>40</v>
      </c>
      <c r="E23" s="92" t="s">
        <v>684</v>
      </c>
      <c r="F23" s="92" t="s">
        <v>54</v>
      </c>
      <c r="G23" s="211">
        <v>3</v>
      </c>
      <c r="H23" s="92" t="s">
        <v>672</v>
      </c>
      <c r="I23" s="210"/>
    </row>
    <row r="24" ht="18.75" customHeight="1" spans="1:9">
      <c r="A24" s="42"/>
      <c r="B24" s="42"/>
      <c r="C24" s="210">
        <v>2024283221</v>
      </c>
      <c r="D24" s="92" t="s">
        <v>126</v>
      </c>
      <c r="E24" s="92" t="s">
        <v>684</v>
      </c>
      <c r="F24" s="92" t="s">
        <v>54</v>
      </c>
      <c r="G24" s="211">
        <v>3</v>
      </c>
      <c r="H24" s="92" t="s">
        <v>672</v>
      </c>
      <c r="I24" s="210"/>
    </row>
    <row r="25" ht="18.75" customHeight="1" spans="1:9">
      <c r="A25" s="42"/>
      <c r="B25" s="92" t="s">
        <v>530</v>
      </c>
      <c r="C25" s="210">
        <v>2023363633</v>
      </c>
      <c r="D25" s="92" t="s">
        <v>685</v>
      </c>
      <c r="E25" s="92" t="s">
        <v>686</v>
      </c>
      <c r="F25" s="92" t="s">
        <v>132</v>
      </c>
      <c r="G25" s="211">
        <v>3</v>
      </c>
      <c r="H25" s="92" t="s">
        <v>672</v>
      </c>
      <c r="I25" s="210"/>
    </row>
    <row r="26" ht="18.75" customHeight="1" spans="1:9">
      <c r="A26" s="42"/>
      <c r="B26" s="92" t="s">
        <v>176</v>
      </c>
      <c r="C26" s="210">
        <v>2023273214</v>
      </c>
      <c r="D26" s="92" t="s">
        <v>178</v>
      </c>
      <c r="E26" s="92" t="s">
        <v>687</v>
      </c>
      <c r="F26" s="92" t="s">
        <v>79</v>
      </c>
      <c r="G26" s="211">
        <v>3</v>
      </c>
      <c r="H26" s="92" t="s">
        <v>672</v>
      </c>
      <c r="I26" s="210"/>
    </row>
    <row r="27" ht="18.75" customHeight="1" spans="1:9">
      <c r="A27" s="42"/>
      <c r="B27" s="42"/>
      <c r="C27" s="210">
        <v>2023273214</v>
      </c>
      <c r="D27" s="92" t="s">
        <v>164</v>
      </c>
      <c r="E27" s="92" t="s">
        <v>687</v>
      </c>
      <c r="F27" s="92" t="s">
        <v>54</v>
      </c>
      <c r="G27" s="211">
        <v>3</v>
      </c>
      <c r="H27" s="92" t="s">
        <v>672</v>
      </c>
      <c r="I27" s="210"/>
    </row>
    <row r="28" ht="18.75" customHeight="1" spans="1:9">
      <c r="A28" s="213" t="s">
        <v>4</v>
      </c>
      <c r="B28" s="14" t="s">
        <v>204</v>
      </c>
      <c r="C28" s="18">
        <v>2023293223</v>
      </c>
      <c r="D28" s="14" t="s">
        <v>206</v>
      </c>
      <c r="E28" s="14" t="s">
        <v>688</v>
      </c>
      <c r="F28" s="14" t="s">
        <v>57</v>
      </c>
      <c r="G28" s="18">
        <v>2</v>
      </c>
      <c r="H28" s="14" t="s">
        <v>689</v>
      </c>
      <c r="I28" s="23"/>
    </row>
    <row r="29" ht="18.75" customHeight="1" spans="1:9">
      <c r="A29" s="206"/>
      <c r="B29" s="14" t="s">
        <v>233</v>
      </c>
      <c r="C29" s="18">
        <v>2025293327</v>
      </c>
      <c r="D29" s="14" t="s">
        <v>181</v>
      </c>
      <c r="E29" s="14" t="s">
        <v>234</v>
      </c>
      <c r="F29" s="14" t="s">
        <v>52</v>
      </c>
      <c r="G29" s="18">
        <v>2</v>
      </c>
      <c r="H29" s="14" t="s">
        <v>690</v>
      </c>
      <c r="I29" s="23"/>
    </row>
    <row r="30" ht="18.75" customHeight="1" spans="1:9">
      <c r="A30" s="206"/>
      <c r="B30" s="42"/>
      <c r="C30" s="18">
        <v>2025293328</v>
      </c>
      <c r="D30" s="42"/>
      <c r="E30" s="14" t="s">
        <v>691</v>
      </c>
      <c r="F30" s="14" t="s">
        <v>52</v>
      </c>
      <c r="G30" s="18">
        <v>2</v>
      </c>
      <c r="H30" s="42"/>
      <c r="I30" s="35"/>
    </row>
    <row r="31" ht="18.75" customHeight="1" spans="1:9">
      <c r="A31" s="206"/>
      <c r="B31" s="42"/>
      <c r="C31" s="18">
        <v>2025293335</v>
      </c>
      <c r="D31" s="42"/>
      <c r="E31" s="14" t="s">
        <v>692</v>
      </c>
      <c r="F31" s="14" t="s">
        <v>52</v>
      </c>
      <c r="G31" s="18">
        <v>2</v>
      </c>
      <c r="H31" s="42"/>
      <c r="I31" s="35"/>
    </row>
    <row r="32" ht="18.75" customHeight="1" spans="1:9">
      <c r="A32" s="207"/>
      <c r="B32" s="14" t="s">
        <v>252</v>
      </c>
      <c r="C32" s="18">
        <v>2024293242</v>
      </c>
      <c r="D32" s="14" t="s">
        <v>264</v>
      </c>
      <c r="E32" s="14" t="s">
        <v>259</v>
      </c>
      <c r="F32" s="85">
        <v>11.1</v>
      </c>
      <c r="G32" s="18">
        <v>2</v>
      </c>
      <c r="H32" s="14" t="s">
        <v>690</v>
      </c>
      <c r="I32" s="35"/>
    </row>
    <row r="33" ht="14" customHeight="1" spans="1:9">
      <c r="A33" s="214" t="s">
        <v>5</v>
      </c>
      <c r="B33" s="215" t="s">
        <v>267</v>
      </c>
      <c r="C33" s="216">
        <v>2024213324</v>
      </c>
      <c r="D33" s="215" t="s">
        <v>693</v>
      </c>
      <c r="E33" s="215" t="s">
        <v>694</v>
      </c>
      <c r="F33" s="215" t="s">
        <v>95</v>
      </c>
      <c r="G33" s="217">
        <v>3</v>
      </c>
      <c r="H33" s="217"/>
      <c r="I33" s="217"/>
    </row>
    <row r="34" ht="14" customHeight="1" spans="1:9">
      <c r="A34" s="13" t="s">
        <v>6</v>
      </c>
      <c r="B34" s="218" t="s">
        <v>337</v>
      </c>
      <c r="C34" s="218">
        <v>2023243522</v>
      </c>
      <c r="D34" s="218" t="s">
        <v>339</v>
      </c>
      <c r="E34" s="218" t="s">
        <v>695</v>
      </c>
      <c r="F34" s="218" t="s">
        <v>52</v>
      </c>
      <c r="G34" s="218">
        <v>4</v>
      </c>
      <c r="H34" s="155"/>
      <c r="I34" s="155"/>
    </row>
    <row r="35" ht="17.4" spans="1:9">
      <c r="A35" s="13"/>
      <c r="B35" s="218" t="s">
        <v>337</v>
      </c>
      <c r="C35" s="218">
        <v>2023243522</v>
      </c>
      <c r="D35" s="218" t="s">
        <v>696</v>
      </c>
      <c r="E35" s="218" t="s">
        <v>695</v>
      </c>
      <c r="F35" s="218" t="s">
        <v>57</v>
      </c>
      <c r="G35" s="218"/>
      <c r="H35" s="155"/>
      <c r="I35" s="155"/>
    </row>
    <row r="36" ht="17.4" spans="1:9">
      <c r="A36" s="13"/>
      <c r="B36" s="218" t="s">
        <v>349</v>
      </c>
      <c r="C36" s="218">
        <v>2023213440</v>
      </c>
      <c r="D36" s="218" t="s">
        <v>364</v>
      </c>
      <c r="E36" s="218" t="s">
        <v>697</v>
      </c>
      <c r="F36" s="218" t="s">
        <v>57</v>
      </c>
      <c r="G36" s="218">
        <v>2</v>
      </c>
      <c r="H36" s="155"/>
      <c r="I36" s="155"/>
    </row>
    <row r="37" ht="17.4" spans="1:9">
      <c r="A37" s="13"/>
      <c r="B37" s="218" t="s">
        <v>349</v>
      </c>
      <c r="C37" s="218">
        <v>2023213622</v>
      </c>
      <c r="D37" s="218" t="s">
        <v>364</v>
      </c>
      <c r="E37" s="218" t="s">
        <v>698</v>
      </c>
      <c r="F37" s="218" t="s">
        <v>57</v>
      </c>
      <c r="G37" s="218">
        <v>2</v>
      </c>
      <c r="H37" s="155"/>
      <c r="I37" s="155"/>
    </row>
    <row r="38" ht="17.4" hidden="1" spans="1:9">
      <c r="A38" s="13"/>
      <c r="B38" s="155"/>
      <c r="C38" s="155"/>
      <c r="D38" s="155"/>
      <c r="E38" s="155"/>
      <c r="F38" s="155"/>
      <c r="G38" s="155"/>
      <c r="H38" s="155"/>
      <c r="I38" s="155"/>
    </row>
    <row r="39" ht="17.4" hidden="1" spans="1:9">
      <c r="A39" s="13"/>
      <c r="B39" s="155"/>
      <c r="C39" s="155"/>
      <c r="D39" s="155"/>
      <c r="E39" s="155"/>
      <c r="F39" s="155"/>
      <c r="G39" s="155"/>
      <c r="H39" s="155"/>
      <c r="I39" s="155"/>
    </row>
    <row r="40" ht="17.4" hidden="1" spans="1:9">
      <c r="A40" s="13"/>
      <c r="B40" s="155"/>
      <c r="C40" s="155"/>
      <c r="D40" s="155"/>
      <c r="E40" s="155"/>
      <c r="F40" s="155"/>
      <c r="G40" s="155"/>
      <c r="H40" s="155"/>
      <c r="I40" s="155"/>
    </row>
    <row r="41" ht="17.4" hidden="1" spans="1:9">
      <c r="A41" s="13"/>
      <c r="B41" s="155"/>
      <c r="C41" s="155"/>
      <c r="D41" s="155"/>
      <c r="E41" s="155"/>
      <c r="F41" s="155"/>
      <c r="G41" s="155"/>
      <c r="H41" s="155"/>
      <c r="I41" s="155"/>
    </row>
    <row r="42" ht="17.4" hidden="1" spans="1:9">
      <c r="A42" s="13"/>
      <c r="B42" s="155"/>
      <c r="C42" s="155"/>
      <c r="D42" s="155"/>
      <c r="E42" s="155"/>
      <c r="F42" s="155"/>
      <c r="G42" s="155"/>
      <c r="H42" s="155"/>
      <c r="I42" s="155"/>
    </row>
    <row r="43" ht="17.4" hidden="1" spans="1:9">
      <c r="A43" s="13"/>
      <c r="B43" s="155"/>
      <c r="C43" s="155"/>
      <c r="D43" s="155"/>
      <c r="E43" s="155"/>
      <c r="F43" s="155"/>
      <c r="G43" s="155"/>
      <c r="H43" s="155"/>
      <c r="I43" s="155"/>
    </row>
    <row r="44" ht="17.4" hidden="1" spans="1:9">
      <c r="A44" s="13"/>
      <c r="B44" s="155"/>
      <c r="C44" s="155"/>
      <c r="D44" s="155"/>
      <c r="E44" s="155"/>
      <c r="F44" s="155"/>
      <c r="G44" s="155"/>
      <c r="H44" s="155"/>
      <c r="I44" s="155"/>
    </row>
    <row r="45" ht="17.4" hidden="1" spans="1:9">
      <c r="A45" s="13"/>
      <c r="B45" s="155"/>
      <c r="C45" s="155"/>
      <c r="D45" s="155"/>
      <c r="E45" s="155"/>
      <c r="F45" s="155"/>
      <c r="G45" s="155"/>
      <c r="H45" s="155"/>
      <c r="I45" s="155"/>
    </row>
    <row r="46" ht="15.75" customHeight="1" spans="1:9">
      <c r="A46" s="219" t="s">
        <v>7</v>
      </c>
      <c r="B46" s="220" t="s">
        <v>644</v>
      </c>
      <c r="C46" s="221">
        <v>2024263409</v>
      </c>
      <c r="D46" s="222" t="s">
        <v>435</v>
      </c>
      <c r="E46" s="223" t="s">
        <v>699</v>
      </c>
      <c r="F46" s="222" t="s">
        <v>448</v>
      </c>
      <c r="G46" s="223">
        <v>8</v>
      </c>
      <c r="H46" s="222" t="s">
        <v>700</v>
      </c>
      <c r="I46" s="224"/>
    </row>
    <row r="47" ht="17.4" spans="1:9">
      <c r="A47" s="225"/>
      <c r="B47" s="226"/>
      <c r="C47" s="227"/>
      <c r="D47" s="222" t="s">
        <v>301</v>
      </c>
      <c r="E47" s="228"/>
      <c r="F47" s="222" t="s">
        <v>448</v>
      </c>
      <c r="G47" s="228"/>
      <c r="H47" s="222"/>
      <c r="I47" s="229"/>
    </row>
    <row r="48" ht="17.4" spans="1:9">
      <c r="A48" s="230" t="s">
        <v>701</v>
      </c>
      <c r="B48" s="231" t="s">
        <v>702</v>
      </c>
      <c r="C48" s="232"/>
      <c r="D48" s="232"/>
      <c r="E48" s="232"/>
      <c r="F48" s="232"/>
      <c r="G48" s="232"/>
      <c r="H48" s="232"/>
      <c r="I48" s="233"/>
    </row>
  </sheetData>
  <mergeCells count="21">
    <mergeCell ref="A1:I1"/>
    <mergeCell ref="A3:A10"/>
    <mergeCell ref="A11:A27"/>
    <mergeCell ref="A28:A32"/>
    <mergeCell ref="A34:A45"/>
    <mergeCell ref="A46:A47"/>
    <mergeCell ref="B5:B9"/>
    <mergeCell ref="B12:B13"/>
    <mergeCell ref="B14:B16"/>
    <mergeCell ref="B19:B21"/>
    <mergeCell ref="B23:B24"/>
    <mergeCell ref="B26:B27"/>
    <mergeCell ref="B29:B31"/>
    <mergeCell ref="B46:B47"/>
    <mergeCell ref="C46:C47"/>
    <mergeCell ref="D29:D31"/>
    <mergeCell ref="E46:E47"/>
    <mergeCell ref="G34:G35"/>
    <mergeCell ref="G46:G47"/>
    <mergeCell ref="H29:H31"/>
    <mergeCell ref="H46:H47"/>
  </mergeCell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55"/>
  <sheetViews>
    <sheetView zoomScale="70" zoomScaleNormal="70" topLeftCell="A20" workbookViewId="0">
      <selection activeCell="A49" sqref="A49:A54"/>
    </sheetView>
  </sheetViews>
  <sheetFormatPr defaultColWidth="8.62962962962963" defaultRowHeight="17.4"/>
  <cols>
    <col min="1" max="1" width="20.1296296296296" style="159" customWidth="1"/>
    <col min="2" max="2" width="8" style="160" customWidth="1"/>
    <col min="3" max="3" width="20.1296296296296" style="159" customWidth="1"/>
    <col min="4" max="5" width="7.87962962962963" style="159" customWidth="1"/>
    <col min="6" max="13" width="8" style="159" customWidth="1"/>
    <col min="14" max="14" width="9.62962962962963" style="161" customWidth="1"/>
    <col min="15" max="15" width="11" style="161" customWidth="1"/>
    <col min="16" max="16" width="9.75" style="160" customWidth="1"/>
    <col min="17" max="17" width="53.5" style="159" customWidth="1"/>
    <col min="18" max="18" width="86.75" style="159" customWidth="1"/>
    <col min="19" max="26" width="8.62962962962963" style="159"/>
  </cols>
  <sheetData>
    <row r="1" ht="22.2" spans="1:18">
      <c r="A1" s="63" t="s">
        <v>703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  <c r="Q1" s="63"/>
      <c r="R1" s="63"/>
    </row>
    <row r="2" s="158" customFormat="1" ht="61.2" spans="1:18">
      <c r="A2" s="64" t="s">
        <v>23</v>
      </c>
      <c r="B2" s="162" t="s">
        <v>484</v>
      </c>
      <c r="C2" s="64" t="s">
        <v>24</v>
      </c>
      <c r="D2" s="163" t="s">
        <v>704</v>
      </c>
      <c r="E2" s="163" t="s">
        <v>705</v>
      </c>
      <c r="F2" s="163" t="s">
        <v>706</v>
      </c>
      <c r="G2" s="163" t="s">
        <v>707</v>
      </c>
      <c r="H2" s="163" t="s">
        <v>708</v>
      </c>
      <c r="I2" s="163" t="s">
        <v>709</v>
      </c>
      <c r="J2" s="163" t="s">
        <v>710</v>
      </c>
      <c r="K2" s="163" t="s">
        <v>711</v>
      </c>
      <c r="L2" s="163" t="s">
        <v>712</v>
      </c>
      <c r="M2" s="163" t="s">
        <v>713</v>
      </c>
      <c r="N2" s="164" t="s">
        <v>714</v>
      </c>
      <c r="O2" s="164" t="s">
        <v>715</v>
      </c>
      <c r="P2" s="165" t="s">
        <v>716</v>
      </c>
      <c r="Q2" s="64" t="s">
        <v>30</v>
      </c>
      <c r="R2" s="148" t="s">
        <v>717</v>
      </c>
    </row>
    <row r="3" spans="1:18">
      <c r="A3" s="166" t="s">
        <v>2</v>
      </c>
      <c r="B3" s="167">
        <v>1</v>
      </c>
      <c r="C3" s="35" t="s">
        <v>88</v>
      </c>
      <c r="D3" s="168"/>
      <c r="E3" s="169">
        <v>5</v>
      </c>
      <c r="F3" s="169">
        <v>5</v>
      </c>
      <c r="G3" s="169">
        <v>5</v>
      </c>
      <c r="H3" s="169">
        <v>1</v>
      </c>
      <c r="I3" s="169">
        <v>5</v>
      </c>
      <c r="J3" s="169">
        <v>5</v>
      </c>
      <c r="K3" s="169">
        <v>5</v>
      </c>
      <c r="L3" s="170">
        <v>5</v>
      </c>
      <c r="M3" s="170">
        <v>5</v>
      </c>
      <c r="N3" s="18">
        <v>36</v>
      </c>
      <c r="O3" s="18">
        <v>9</v>
      </c>
      <c r="P3" s="18">
        <v>6</v>
      </c>
      <c r="Q3" s="171"/>
      <c r="R3" s="171"/>
    </row>
    <row r="4" spans="1:18">
      <c r="A4" s="172"/>
      <c r="B4" s="167">
        <v>2</v>
      </c>
      <c r="C4" s="35" t="s">
        <v>512</v>
      </c>
      <c r="D4" s="169">
        <v>5</v>
      </c>
      <c r="E4" s="169">
        <v>5</v>
      </c>
      <c r="F4" s="169">
        <v>5</v>
      </c>
      <c r="G4" s="169">
        <v>5</v>
      </c>
      <c r="H4" s="169">
        <v>5</v>
      </c>
      <c r="I4" s="169">
        <v>5</v>
      </c>
      <c r="J4" s="169">
        <v>5</v>
      </c>
      <c r="K4" s="169">
        <v>5</v>
      </c>
      <c r="L4" s="170">
        <v>5</v>
      </c>
      <c r="M4" s="170">
        <v>5</v>
      </c>
      <c r="N4" s="18">
        <v>40</v>
      </c>
      <c r="O4" s="18">
        <v>10</v>
      </c>
      <c r="P4" s="18">
        <v>1</v>
      </c>
      <c r="Q4" s="171"/>
      <c r="R4" s="171"/>
    </row>
    <row r="5" spans="1:18">
      <c r="A5" s="172"/>
      <c r="B5" s="167">
        <v>3</v>
      </c>
      <c r="C5" s="35" t="s">
        <v>513</v>
      </c>
      <c r="D5" s="169">
        <v>5</v>
      </c>
      <c r="E5" s="169">
        <v>5</v>
      </c>
      <c r="F5" s="169">
        <v>5</v>
      </c>
      <c r="G5" s="169">
        <v>5</v>
      </c>
      <c r="H5" s="169">
        <v>0</v>
      </c>
      <c r="I5" s="169">
        <v>5</v>
      </c>
      <c r="J5" s="169">
        <v>5</v>
      </c>
      <c r="K5" s="169">
        <v>5</v>
      </c>
      <c r="L5" s="170">
        <v>5</v>
      </c>
      <c r="M5" s="170">
        <v>4.8</v>
      </c>
      <c r="N5" s="173">
        <v>34.8</v>
      </c>
      <c r="O5" s="18">
        <v>8.7</v>
      </c>
      <c r="P5" s="18">
        <v>9</v>
      </c>
      <c r="Q5" s="171"/>
      <c r="R5" s="171"/>
    </row>
    <row r="6" spans="1:18">
      <c r="A6" s="172"/>
      <c r="B6" s="167">
        <v>4</v>
      </c>
      <c r="C6" s="35" t="s">
        <v>514</v>
      </c>
      <c r="D6" s="169">
        <v>5</v>
      </c>
      <c r="E6" s="169">
        <v>5</v>
      </c>
      <c r="F6" s="169">
        <v>5</v>
      </c>
      <c r="G6" s="169">
        <v>5</v>
      </c>
      <c r="H6" s="169">
        <v>5</v>
      </c>
      <c r="I6" s="169">
        <v>5</v>
      </c>
      <c r="J6" s="169">
        <v>5</v>
      </c>
      <c r="K6" s="169">
        <v>4.8</v>
      </c>
      <c r="L6" s="170">
        <v>5</v>
      </c>
      <c r="M6" s="170">
        <v>4.5</v>
      </c>
      <c r="N6" s="18">
        <v>39.3</v>
      </c>
      <c r="O6" s="18">
        <v>9.825</v>
      </c>
      <c r="P6" s="18">
        <v>3</v>
      </c>
      <c r="Q6" s="15"/>
      <c r="R6" s="171"/>
    </row>
    <row r="7" spans="1:18">
      <c r="A7" s="172"/>
      <c r="B7" s="167">
        <v>5</v>
      </c>
      <c r="C7" s="35" t="s">
        <v>49</v>
      </c>
      <c r="D7" s="169">
        <v>5</v>
      </c>
      <c r="E7" s="169">
        <v>5</v>
      </c>
      <c r="F7" s="169">
        <v>4.8</v>
      </c>
      <c r="G7" s="169">
        <v>5</v>
      </c>
      <c r="H7" s="169">
        <v>0</v>
      </c>
      <c r="I7" s="169">
        <v>5</v>
      </c>
      <c r="J7" s="169">
        <v>5</v>
      </c>
      <c r="K7" s="169">
        <v>5</v>
      </c>
      <c r="L7" s="170">
        <v>5</v>
      </c>
      <c r="M7" s="170">
        <v>5</v>
      </c>
      <c r="N7" s="18">
        <v>34.8</v>
      </c>
      <c r="O7" s="18">
        <v>8.7</v>
      </c>
      <c r="P7" s="18">
        <v>9</v>
      </c>
      <c r="Q7" s="171"/>
      <c r="R7" s="171"/>
    </row>
    <row r="8" spans="1:18">
      <c r="A8" s="172"/>
      <c r="B8" s="167">
        <v>6</v>
      </c>
      <c r="C8" s="35" t="s">
        <v>515</v>
      </c>
      <c r="D8" s="169">
        <v>5</v>
      </c>
      <c r="E8" s="169">
        <v>4</v>
      </c>
      <c r="F8" s="169">
        <v>5</v>
      </c>
      <c r="G8" s="169">
        <v>5</v>
      </c>
      <c r="H8" s="169">
        <v>5</v>
      </c>
      <c r="I8" s="169">
        <v>5</v>
      </c>
      <c r="J8" s="169">
        <v>5</v>
      </c>
      <c r="K8" s="169">
        <v>5</v>
      </c>
      <c r="L8" s="170">
        <v>5</v>
      </c>
      <c r="M8" s="170">
        <v>5</v>
      </c>
      <c r="N8" s="18">
        <v>40</v>
      </c>
      <c r="O8" s="18">
        <v>10</v>
      </c>
      <c r="P8" s="18">
        <v>1</v>
      </c>
      <c r="Q8" s="171"/>
      <c r="R8" s="171"/>
    </row>
    <row r="9" spans="1:18">
      <c r="A9" s="172"/>
      <c r="B9" s="167">
        <v>7</v>
      </c>
      <c r="C9" s="35" t="s">
        <v>516</v>
      </c>
      <c r="D9" s="169">
        <v>5</v>
      </c>
      <c r="E9" s="169">
        <v>5</v>
      </c>
      <c r="F9" s="169">
        <v>5</v>
      </c>
      <c r="G9" s="169">
        <v>5</v>
      </c>
      <c r="H9" s="169">
        <v>0</v>
      </c>
      <c r="I9" s="169">
        <v>5</v>
      </c>
      <c r="J9" s="169">
        <v>5</v>
      </c>
      <c r="K9" s="169">
        <v>5</v>
      </c>
      <c r="L9" s="170">
        <v>5</v>
      </c>
      <c r="M9" s="170">
        <v>5</v>
      </c>
      <c r="N9" s="18">
        <v>35</v>
      </c>
      <c r="O9" s="18">
        <v>8.75</v>
      </c>
      <c r="P9" s="18">
        <v>8</v>
      </c>
      <c r="Q9" s="171"/>
      <c r="R9" s="171"/>
    </row>
    <row r="10" spans="1:18">
      <c r="A10" s="172"/>
      <c r="B10" s="167">
        <v>8</v>
      </c>
      <c r="C10" s="35" t="s">
        <v>76</v>
      </c>
      <c r="D10" s="169">
        <v>5</v>
      </c>
      <c r="E10" s="169">
        <v>5</v>
      </c>
      <c r="F10" s="169">
        <v>5</v>
      </c>
      <c r="G10" s="169">
        <v>5</v>
      </c>
      <c r="H10" s="169">
        <v>4</v>
      </c>
      <c r="I10" s="169">
        <v>5</v>
      </c>
      <c r="J10" s="169">
        <v>5</v>
      </c>
      <c r="K10" s="169">
        <v>5</v>
      </c>
      <c r="L10" s="170">
        <v>5</v>
      </c>
      <c r="M10" s="170">
        <v>5</v>
      </c>
      <c r="N10" s="18">
        <v>39</v>
      </c>
      <c r="O10" s="18">
        <v>9.75</v>
      </c>
      <c r="P10" s="18">
        <v>4</v>
      </c>
      <c r="Q10" s="171"/>
      <c r="R10" s="171"/>
    </row>
    <row r="11" spans="1:18">
      <c r="A11" s="172"/>
      <c r="B11" s="167">
        <v>9</v>
      </c>
      <c r="C11" s="35" t="s">
        <v>517</v>
      </c>
      <c r="D11" s="169">
        <v>5</v>
      </c>
      <c r="E11" s="169">
        <v>5</v>
      </c>
      <c r="F11" s="169">
        <v>5</v>
      </c>
      <c r="G11" s="169">
        <v>5</v>
      </c>
      <c r="H11" s="169">
        <v>1</v>
      </c>
      <c r="I11" s="169">
        <v>5</v>
      </c>
      <c r="J11" s="169">
        <v>5</v>
      </c>
      <c r="K11" s="169">
        <v>4.8</v>
      </c>
      <c r="L11" s="170">
        <v>5</v>
      </c>
      <c r="M11" s="170">
        <v>5</v>
      </c>
      <c r="N11" s="18">
        <v>35.8</v>
      </c>
      <c r="O11" s="18">
        <v>8.95</v>
      </c>
      <c r="P11" s="18">
        <v>7</v>
      </c>
      <c r="Q11" s="76"/>
      <c r="R11" s="174"/>
    </row>
    <row r="12" spans="1:18">
      <c r="A12" s="175"/>
      <c r="B12" s="176">
        <v>10</v>
      </c>
      <c r="C12" s="171" t="s">
        <v>73</v>
      </c>
      <c r="D12" s="169">
        <v>5</v>
      </c>
      <c r="E12" s="169">
        <v>5</v>
      </c>
      <c r="F12" s="169">
        <v>5</v>
      </c>
      <c r="G12" s="169">
        <v>5</v>
      </c>
      <c r="H12" s="169">
        <v>4</v>
      </c>
      <c r="I12" s="169">
        <v>5</v>
      </c>
      <c r="J12" s="169">
        <v>5</v>
      </c>
      <c r="K12" s="169">
        <v>5</v>
      </c>
      <c r="L12" s="170">
        <v>5</v>
      </c>
      <c r="M12" s="170">
        <v>5</v>
      </c>
      <c r="N12" s="18">
        <v>39</v>
      </c>
      <c r="O12" s="18">
        <v>9.75</v>
      </c>
      <c r="P12" s="18">
        <v>4</v>
      </c>
      <c r="Q12" s="174"/>
      <c r="R12" s="174"/>
    </row>
    <row r="13" spans="1:18">
      <c r="A13" s="177" t="s">
        <v>3</v>
      </c>
      <c r="B13" s="178">
        <v>1</v>
      </c>
      <c r="C13" s="14" t="s">
        <v>536</v>
      </c>
      <c r="D13" s="179">
        <v>4</v>
      </c>
      <c r="E13" s="179">
        <v>3.8</v>
      </c>
      <c r="F13" s="179">
        <v>5</v>
      </c>
      <c r="G13" s="179">
        <v>4.8</v>
      </c>
      <c r="H13" s="179">
        <v>4.8</v>
      </c>
      <c r="I13" s="179">
        <v>4.4</v>
      </c>
      <c r="J13" s="179">
        <v>5</v>
      </c>
      <c r="K13" s="179">
        <v>4.6</v>
      </c>
      <c r="L13" s="179">
        <v>4.8</v>
      </c>
      <c r="M13" s="179">
        <v>4.8</v>
      </c>
      <c r="N13" s="18">
        <v>46</v>
      </c>
      <c r="O13" s="179">
        <v>4.6</v>
      </c>
      <c r="P13" s="18">
        <v>7</v>
      </c>
      <c r="Q13" s="18"/>
      <c r="R13" s="14" t="s">
        <v>718</v>
      </c>
    </row>
    <row r="14" spans="1:18">
      <c r="A14" s="42"/>
      <c r="B14" s="178">
        <v>2</v>
      </c>
      <c r="C14" s="14" t="s">
        <v>179</v>
      </c>
      <c r="D14" s="179">
        <v>4.6</v>
      </c>
      <c r="E14" s="179">
        <v>4</v>
      </c>
      <c r="F14" s="179">
        <v>4.8</v>
      </c>
      <c r="G14" s="179">
        <v>4.8</v>
      </c>
      <c r="H14" s="179">
        <v>4.8</v>
      </c>
      <c r="I14" s="179">
        <v>4.6</v>
      </c>
      <c r="J14" s="179">
        <v>5</v>
      </c>
      <c r="K14" s="179">
        <v>4.8</v>
      </c>
      <c r="L14" s="179">
        <v>5</v>
      </c>
      <c r="M14" s="179">
        <v>4.8</v>
      </c>
      <c r="N14" s="18">
        <v>47.2</v>
      </c>
      <c r="O14" s="179">
        <v>4.72</v>
      </c>
      <c r="P14" s="18">
        <v>6</v>
      </c>
      <c r="Q14" s="18"/>
      <c r="R14" s="18"/>
    </row>
    <row r="15" spans="1:18">
      <c r="A15" s="42"/>
      <c r="B15" s="178">
        <v>3</v>
      </c>
      <c r="C15" s="14" t="s">
        <v>537</v>
      </c>
      <c r="D15" s="179">
        <v>5</v>
      </c>
      <c r="E15" s="179">
        <v>5</v>
      </c>
      <c r="F15" s="179">
        <v>5</v>
      </c>
      <c r="G15" s="179">
        <v>5</v>
      </c>
      <c r="H15" s="180" t="s">
        <v>719</v>
      </c>
      <c r="I15" s="180" t="s">
        <v>719</v>
      </c>
      <c r="J15" s="179">
        <v>5</v>
      </c>
      <c r="K15" s="179">
        <v>4.6</v>
      </c>
      <c r="L15" s="179">
        <v>5</v>
      </c>
      <c r="M15" s="179">
        <v>5</v>
      </c>
      <c r="N15" s="18">
        <v>39.6</v>
      </c>
      <c r="O15" s="179">
        <v>4.95</v>
      </c>
      <c r="P15" s="18">
        <v>1</v>
      </c>
      <c r="Q15" s="18"/>
      <c r="R15" s="18"/>
    </row>
    <row r="16" spans="1:18">
      <c r="A16" s="42"/>
      <c r="B16" s="178">
        <v>4</v>
      </c>
      <c r="C16" s="14" t="s">
        <v>188</v>
      </c>
      <c r="D16" s="179">
        <v>5</v>
      </c>
      <c r="E16" s="179">
        <v>4.8</v>
      </c>
      <c r="F16" s="179">
        <v>5</v>
      </c>
      <c r="G16" s="179">
        <v>5</v>
      </c>
      <c r="H16" s="179">
        <v>5</v>
      </c>
      <c r="I16" s="179">
        <v>4.9</v>
      </c>
      <c r="J16" s="179">
        <v>5</v>
      </c>
      <c r="K16" s="179">
        <v>5</v>
      </c>
      <c r="L16" s="179">
        <v>5</v>
      </c>
      <c r="M16" s="179">
        <v>4.8</v>
      </c>
      <c r="N16" s="18">
        <v>49.5</v>
      </c>
      <c r="O16" s="179">
        <v>4.95</v>
      </c>
      <c r="P16" s="18">
        <v>1</v>
      </c>
      <c r="Q16" s="18"/>
      <c r="R16" s="18"/>
    </row>
    <row r="17" spans="1:18">
      <c r="A17" s="42"/>
      <c r="B17" s="178">
        <v>6</v>
      </c>
      <c r="C17" s="14" t="s">
        <v>538</v>
      </c>
      <c r="D17" s="179">
        <v>5</v>
      </c>
      <c r="E17" s="179">
        <v>4.2</v>
      </c>
      <c r="F17" s="179">
        <v>5</v>
      </c>
      <c r="G17" s="179">
        <v>5</v>
      </c>
      <c r="H17" s="179">
        <v>5</v>
      </c>
      <c r="I17" s="179">
        <v>5</v>
      </c>
      <c r="J17" s="179">
        <v>5</v>
      </c>
      <c r="K17" s="179">
        <v>5</v>
      </c>
      <c r="L17" s="179">
        <v>4.4</v>
      </c>
      <c r="M17" s="179">
        <v>5</v>
      </c>
      <c r="N17" s="18">
        <v>48.6</v>
      </c>
      <c r="O17" s="179">
        <v>4.86</v>
      </c>
      <c r="P17" s="18">
        <v>3</v>
      </c>
      <c r="Q17" s="18"/>
      <c r="R17" s="18"/>
    </row>
    <row r="18" spans="1:18">
      <c r="A18" s="42"/>
      <c r="B18" s="178">
        <v>7</v>
      </c>
      <c r="C18" s="14" t="s">
        <v>539</v>
      </c>
      <c r="D18" s="179">
        <v>4.8</v>
      </c>
      <c r="E18" s="179">
        <v>4.8</v>
      </c>
      <c r="F18" s="179">
        <v>5</v>
      </c>
      <c r="G18" s="179">
        <v>4</v>
      </c>
      <c r="H18" s="180" t="s">
        <v>719</v>
      </c>
      <c r="I18" s="180" t="s">
        <v>719</v>
      </c>
      <c r="J18" s="179">
        <v>5</v>
      </c>
      <c r="K18" s="179">
        <v>5</v>
      </c>
      <c r="L18" s="179">
        <v>5</v>
      </c>
      <c r="M18" s="179">
        <v>5</v>
      </c>
      <c r="N18" s="18">
        <v>38.6</v>
      </c>
      <c r="O18" s="179">
        <v>4.83</v>
      </c>
      <c r="P18" s="18">
        <v>5</v>
      </c>
      <c r="Q18" s="18"/>
      <c r="R18" s="178"/>
    </row>
    <row r="19" spans="1:18">
      <c r="A19" s="42"/>
      <c r="B19" s="178">
        <v>8</v>
      </c>
      <c r="C19" s="8" t="s">
        <v>97</v>
      </c>
      <c r="D19" s="179">
        <v>5</v>
      </c>
      <c r="E19" s="179">
        <v>5</v>
      </c>
      <c r="F19" s="179">
        <v>4.8</v>
      </c>
      <c r="G19" s="179">
        <v>5</v>
      </c>
      <c r="H19" s="179">
        <v>5</v>
      </c>
      <c r="I19" s="179">
        <v>4.8</v>
      </c>
      <c r="J19" s="179">
        <v>5</v>
      </c>
      <c r="K19" s="179">
        <v>4.6</v>
      </c>
      <c r="L19" s="179">
        <v>5</v>
      </c>
      <c r="M19" s="179">
        <v>4.6</v>
      </c>
      <c r="N19" s="18">
        <v>48.8</v>
      </c>
      <c r="O19" s="179">
        <v>4.88</v>
      </c>
      <c r="P19" s="18">
        <v>2</v>
      </c>
      <c r="Q19" s="18"/>
      <c r="R19" s="18"/>
    </row>
    <row r="20" spans="1:18">
      <c r="A20" s="42"/>
      <c r="B20" s="178">
        <v>9</v>
      </c>
      <c r="C20" s="8" t="s">
        <v>101</v>
      </c>
      <c r="D20" s="179">
        <v>5</v>
      </c>
      <c r="E20" s="179">
        <v>5</v>
      </c>
      <c r="F20" s="179">
        <v>4.6</v>
      </c>
      <c r="G20" s="179">
        <v>5</v>
      </c>
      <c r="H20" s="179">
        <v>5</v>
      </c>
      <c r="I20" s="179">
        <v>5</v>
      </c>
      <c r="J20" s="179">
        <v>5</v>
      </c>
      <c r="K20" s="179">
        <v>4.8</v>
      </c>
      <c r="L20" s="179">
        <v>4.4</v>
      </c>
      <c r="M20" s="179">
        <v>4.8</v>
      </c>
      <c r="N20" s="18">
        <v>48.6</v>
      </c>
      <c r="O20" s="179">
        <v>4.86</v>
      </c>
      <c r="P20" s="18">
        <v>3</v>
      </c>
      <c r="Q20" s="18"/>
      <c r="R20" s="18"/>
    </row>
    <row r="21" spans="1:18">
      <c r="A21" s="42"/>
      <c r="B21" s="178">
        <v>11</v>
      </c>
      <c r="C21" s="8" t="s">
        <v>541</v>
      </c>
      <c r="D21" s="179">
        <v>5</v>
      </c>
      <c r="E21" s="179">
        <v>5</v>
      </c>
      <c r="F21" s="179">
        <v>5</v>
      </c>
      <c r="G21" s="179">
        <v>4.5</v>
      </c>
      <c r="H21" s="179">
        <v>5</v>
      </c>
      <c r="I21" s="179">
        <v>5</v>
      </c>
      <c r="J21" s="179">
        <v>5</v>
      </c>
      <c r="K21" s="179">
        <v>4.2</v>
      </c>
      <c r="L21" s="179">
        <v>5</v>
      </c>
      <c r="M21" s="179">
        <v>4.6</v>
      </c>
      <c r="N21" s="18">
        <v>48.3</v>
      </c>
      <c r="O21" s="179">
        <v>4.83</v>
      </c>
      <c r="P21" s="18">
        <v>4</v>
      </c>
      <c r="Q21" s="18"/>
      <c r="R21" s="18"/>
    </row>
    <row r="22" spans="1:18">
      <c r="A22" s="181" t="s">
        <v>4</v>
      </c>
      <c r="B22" s="39">
        <v>1</v>
      </c>
      <c r="C22" s="14" t="s">
        <v>542</v>
      </c>
      <c r="D22" s="179"/>
      <c r="E22" s="179"/>
      <c r="F22" s="179">
        <v>5</v>
      </c>
      <c r="G22" s="179">
        <v>5</v>
      </c>
      <c r="H22" s="179">
        <v>5</v>
      </c>
      <c r="I22" s="179">
        <v>5</v>
      </c>
      <c r="J22" s="179">
        <v>5</v>
      </c>
      <c r="K22" s="179">
        <v>5</v>
      </c>
      <c r="L22" s="179">
        <v>5</v>
      </c>
      <c r="M22" s="179">
        <v>5</v>
      </c>
      <c r="N22" s="170">
        <v>40</v>
      </c>
      <c r="O22" s="179">
        <v>5</v>
      </c>
      <c r="P22" s="18">
        <v>1</v>
      </c>
      <c r="Q22" s="182"/>
      <c r="R22" s="183"/>
    </row>
    <row r="23" spans="1:18">
      <c r="A23" s="184"/>
      <c r="B23" s="39">
        <v>2</v>
      </c>
      <c r="C23" s="14" t="s">
        <v>226</v>
      </c>
      <c r="D23" s="179"/>
      <c r="E23" s="179"/>
      <c r="F23" s="180" t="s">
        <v>720</v>
      </c>
      <c r="G23" s="180" t="s">
        <v>720</v>
      </c>
      <c r="H23" s="180" t="s">
        <v>720</v>
      </c>
      <c r="I23" s="180" t="s">
        <v>720</v>
      </c>
      <c r="J23" s="180" t="s">
        <v>720</v>
      </c>
      <c r="K23" s="180" t="s">
        <v>720</v>
      </c>
      <c r="L23" s="180" t="s">
        <v>720</v>
      </c>
      <c r="M23" s="180" t="s">
        <v>720</v>
      </c>
      <c r="N23" s="170">
        <v>0</v>
      </c>
      <c r="O23" s="179">
        <v>0</v>
      </c>
      <c r="P23" s="18">
        <v>2</v>
      </c>
      <c r="Q23" s="182"/>
      <c r="R23" s="183"/>
    </row>
    <row r="24" spans="1:18">
      <c r="A24" s="184"/>
      <c r="B24" s="39">
        <v>3</v>
      </c>
      <c r="C24" s="14" t="s">
        <v>543</v>
      </c>
      <c r="D24" s="179"/>
      <c r="E24" s="179"/>
      <c r="F24" s="179">
        <v>5</v>
      </c>
      <c r="G24" s="179">
        <v>5</v>
      </c>
      <c r="H24" s="179">
        <v>5</v>
      </c>
      <c r="I24" s="179">
        <v>5</v>
      </c>
      <c r="J24" s="179">
        <v>5</v>
      </c>
      <c r="K24" s="179">
        <v>5</v>
      </c>
      <c r="L24" s="179">
        <v>5</v>
      </c>
      <c r="M24" s="179">
        <v>5</v>
      </c>
      <c r="N24" s="170">
        <v>40</v>
      </c>
      <c r="O24" s="179">
        <v>5</v>
      </c>
      <c r="P24" s="18">
        <v>1</v>
      </c>
      <c r="Q24" s="182"/>
      <c r="R24" s="183"/>
    </row>
    <row r="25" spans="1:18">
      <c r="A25" s="184"/>
      <c r="B25" s="39">
        <v>4</v>
      </c>
      <c r="C25" s="14" t="s">
        <v>544</v>
      </c>
      <c r="D25" s="179"/>
      <c r="E25" s="179"/>
      <c r="F25" s="179">
        <v>5</v>
      </c>
      <c r="G25" s="179">
        <v>5</v>
      </c>
      <c r="H25" s="179">
        <v>5</v>
      </c>
      <c r="I25" s="179">
        <v>5</v>
      </c>
      <c r="J25" s="179">
        <v>5</v>
      </c>
      <c r="K25" s="179">
        <v>5</v>
      </c>
      <c r="L25" s="179">
        <v>5</v>
      </c>
      <c r="M25" s="179">
        <v>5</v>
      </c>
      <c r="N25" s="170">
        <v>40</v>
      </c>
      <c r="O25" s="179">
        <v>5</v>
      </c>
      <c r="P25" s="18">
        <v>1</v>
      </c>
      <c r="Q25" s="182"/>
      <c r="R25" s="183"/>
    </row>
    <row r="26" spans="1:18">
      <c r="A26" s="184"/>
      <c r="B26" s="39">
        <v>5</v>
      </c>
      <c r="C26" s="14" t="s">
        <v>233</v>
      </c>
      <c r="D26" s="179"/>
      <c r="E26" s="179"/>
      <c r="F26" s="180" t="s">
        <v>720</v>
      </c>
      <c r="G26" s="180" t="s">
        <v>720</v>
      </c>
      <c r="H26" s="180" t="s">
        <v>720</v>
      </c>
      <c r="I26" s="180" t="s">
        <v>720</v>
      </c>
      <c r="J26" s="180" t="s">
        <v>720</v>
      </c>
      <c r="K26" s="180" t="s">
        <v>720</v>
      </c>
      <c r="L26" s="180" t="s">
        <v>720</v>
      </c>
      <c r="M26" s="180" t="s">
        <v>720</v>
      </c>
      <c r="N26" s="170">
        <v>0</v>
      </c>
      <c r="O26" s="179">
        <v>0</v>
      </c>
      <c r="P26" s="18">
        <v>2</v>
      </c>
      <c r="Q26" s="182"/>
      <c r="R26" s="183"/>
    </row>
    <row r="27" spans="1:18">
      <c r="A27" s="184"/>
      <c r="B27" s="39">
        <v>6</v>
      </c>
      <c r="C27" s="14" t="s">
        <v>546</v>
      </c>
      <c r="D27" s="179"/>
      <c r="E27" s="179"/>
      <c r="F27" s="180" t="s">
        <v>720</v>
      </c>
      <c r="G27" s="180" t="s">
        <v>720</v>
      </c>
      <c r="H27" s="180" t="s">
        <v>720</v>
      </c>
      <c r="I27" s="180" t="s">
        <v>720</v>
      </c>
      <c r="J27" s="180" t="s">
        <v>720</v>
      </c>
      <c r="K27" s="180" t="s">
        <v>720</v>
      </c>
      <c r="L27" s="180" t="s">
        <v>720</v>
      </c>
      <c r="M27" s="180" t="s">
        <v>720</v>
      </c>
      <c r="N27" s="170">
        <v>0</v>
      </c>
      <c r="O27" s="179">
        <v>0</v>
      </c>
      <c r="P27" s="18">
        <v>2</v>
      </c>
      <c r="Q27" s="182"/>
      <c r="R27" s="183"/>
    </row>
    <row r="28" spans="1:18">
      <c r="A28" s="184"/>
      <c r="B28" s="39">
        <v>7</v>
      </c>
      <c r="C28" s="14" t="s">
        <v>547</v>
      </c>
      <c r="D28" s="179"/>
      <c r="E28" s="179"/>
      <c r="F28" s="179">
        <v>5</v>
      </c>
      <c r="G28" s="179">
        <v>5</v>
      </c>
      <c r="H28" s="179">
        <v>5</v>
      </c>
      <c r="I28" s="179">
        <v>5</v>
      </c>
      <c r="J28" s="179">
        <v>5</v>
      </c>
      <c r="K28" s="179">
        <v>5</v>
      </c>
      <c r="L28" s="179">
        <v>5</v>
      </c>
      <c r="M28" s="179">
        <v>5</v>
      </c>
      <c r="N28" s="170">
        <v>40</v>
      </c>
      <c r="O28" s="179">
        <v>5</v>
      </c>
      <c r="P28" s="18">
        <v>1</v>
      </c>
      <c r="Q28" s="182"/>
      <c r="R28" s="183"/>
    </row>
    <row r="29" ht="21" customHeight="1" spans="1:18">
      <c r="A29" s="184"/>
      <c r="B29" s="39">
        <v>8</v>
      </c>
      <c r="C29" s="14" t="s">
        <v>547</v>
      </c>
      <c r="D29" s="179"/>
      <c r="E29" s="179"/>
      <c r="F29" s="179">
        <v>5</v>
      </c>
      <c r="G29" s="179">
        <v>5</v>
      </c>
      <c r="H29" s="179">
        <v>5</v>
      </c>
      <c r="I29" s="179">
        <v>5</v>
      </c>
      <c r="J29" s="179">
        <v>5</v>
      </c>
      <c r="K29" s="179">
        <v>5</v>
      </c>
      <c r="L29" s="179">
        <v>5</v>
      </c>
      <c r="M29" s="179">
        <v>5</v>
      </c>
      <c r="N29" s="170">
        <v>40</v>
      </c>
      <c r="O29" s="179">
        <v>5</v>
      </c>
      <c r="P29" s="18">
        <v>1</v>
      </c>
      <c r="Q29" s="182"/>
      <c r="R29" s="183"/>
    </row>
    <row r="30" spans="1:18">
      <c r="A30" s="185"/>
      <c r="B30" s="35">
        <v>9</v>
      </c>
      <c r="C30" s="14" t="s">
        <v>548</v>
      </c>
      <c r="D30" s="179"/>
      <c r="E30" s="179"/>
      <c r="F30" s="179">
        <v>5</v>
      </c>
      <c r="G30" s="179">
        <v>5</v>
      </c>
      <c r="H30" s="179">
        <v>5</v>
      </c>
      <c r="I30" s="179">
        <v>5</v>
      </c>
      <c r="J30" s="179">
        <v>5</v>
      </c>
      <c r="K30" s="179">
        <v>5</v>
      </c>
      <c r="L30" s="179">
        <v>5</v>
      </c>
      <c r="M30" s="179">
        <v>5</v>
      </c>
      <c r="N30" s="170">
        <v>40</v>
      </c>
      <c r="O30" s="179">
        <v>5</v>
      </c>
      <c r="P30" s="18">
        <v>1</v>
      </c>
      <c r="Q30" s="182"/>
      <c r="R30" s="183"/>
    </row>
    <row r="31" spans="1:18">
      <c r="A31" s="14" t="s">
        <v>5</v>
      </c>
      <c r="B31" s="17">
        <v>1</v>
      </c>
      <c r="C31" s="14" t="s">
        <v>283</v>
      </c>
      <c r="D31" s="186">
        <v>3.8</v>
      </c>
      <c r="E31" s="179">
        <v>5</v>
      </c>
      <c r="F31" s="179">
        <v>4.4</v>
      </c>
      <c r="G31" s="179">
        <v>5</v>
      </c>
      <c r="H31" s="179">
        <v>4.7</v>
      </c>
      <c r="I31" s="179">
        <v>5</v>
      </c>
      <c r="J31" s="179">
        <v>3.7</v>
      </c>
      <c r="K31" s="179">
        <v>5</v>
      </c>
      <c r="L31" s="179">
        <v>4.4</v>
      </c>
      <c r="M31" s="179">
        <v>5</v>
      </c>
      <c r="N31" s="18">
        <v>46</v>
      </c>
      <c r="O31" s="179">
        <v>4.6</v>
      </c>
      <c r="P31" s="18">
        <v>6</v>
      </c>
      <c r="Q31" s="18"/>
      <c r="R31" s="18"/>
    </row>
    <row r="32" spans="1:18">
      <c r="A32" s="42"/>
      <c r="B32" s="17">
        <v>2</v>
      </c>
      <c r="C32" s="14" t="s">
        <v>601</v>
      </c>
      <c r="D32" s="179">
        <v>4.3</v>
      </c>
      <c r="E32" s="179">
        <v>5</v>
      </c>
      <c r="F32" s="179">
        <v>4.3</v>
      </c>
      <c r="G32" s="179">
        <v>5</v>
      </c>
      <c r="H32" s="179">
        <v>4.6</v>
      </c>
      <c r="I32" s="179">
        <v>5</v>
      </c>
      <c r="J32" s="179">
        <v>4.6</v>
      </c>
      <c r="K32" s="179">
        <v>5</v>
      </c>
      <c r="L32" s="179">
        <v>4.7</v>
      </c>
      <c r="M32" s="179">
        <v>5</v>
      </c>
      <c r="N32" s="18">
        <v>47.5</v>
      </c>
      <c r="O32" s="179">
        <v>4.75</v>
      </c>
      <c r="P32" s="18">
        <v>5</v>
      </c>
      <c r="Q32" s="18"/>
      <c r="R32" s="18"/>
    </row>
    <row r="33" spans="1:18">
      <c r="A33" s="42"/>
      <c r="B33" s="17">
        <v>3</v>
      </c>
      <c r="C33" s="14" t="s">
        <v>278</v>
      </c>
      <c r="D33" s="179">
        <v>4.8</v>
      </c>
      <c r="E33" s="179">
        <v>5</v>
      </c>
      <c r="F33" s="179">
        <v>4.7</v>
      </c>
      <c r="G33" s="179">
        <v>5</v>
      </c>
      <c r="H33" s="179">
        <v>5</v>
      </c>
      <c r="I33" s="179">
        <v>5</v>
      </c>
      <c r="J33" s="179">
        <v>4.9</v>
      </c>
      <c r="K33" s="179">
        <v>5</v>
      </c>
      <c r="L33" s="179">
        <v>5</v>
      </c>
      <c r="M33" s="179">
        <v>5</v>
      </c>
      <c r="N33" s="18">
        <v>49.4</v>
      </c>
      <c r="O33" s="179">
        <v>4.94</v>
      </c>
      <c r="P33" s="18">
        <v>1</v>
      </c>
      <c r="Q33" s="18"/>
      <c r="R33" s="18"/>
    </row>
    <row r="34" spans="1:18">
      <c r="A34" s="42"/>
      <c r="B34" s="17">
        <v>4</v>
      </c>
      <c r="C34" s="14" t="s">
        <v>310</v>
      </c>
      <c r="D34" s="179">
        <v>4.5</v>
      </c>
      <c r="E34" s="179">
        <v>5</v>
      </c>
      <c r="F34" s="179">
        <v>4.5</v>
      </c>
      <c r="G34" s="179">
        <v>5</v>
      </c>
      <c r="H34" s="179">
        <v>5</v>
      </c>
      <c r="I34" s="179">
        <v>5</v>
      </c>
      <c r="J34" s="179">
        <v>4.3</v>
      </c>
      <c r="K34" s="179">
        <v>5</v>
      </c>
      <c r="L34" s="179">
        <v>5</v>
      </c>
      <c r="M34" s="179">
        <v>5</v>
      </c>
      <c r="N34" s="18">
        <v>48.3</v>
      </c>
      <c r="O34" s="179">
        <v>4.83</v>
      </c>
      <c r="P34" s="18">
        <v>2</v>
      </c>
      <c r="Q34" s="18"/>
      <c r="R34" s="18"/>
    </row>
    <row r="35" spans="1:18">
      <c r="A35" s="42"/>
      <c r="B35" s="17">
        <v>5</v>
      </c>
      <c r="C35" s="14" t="s">
        <v>599</v>
      </c>
      <c r="D35" s="179">
        <v>2.4</v>
      </c>
      <c r="E35" s="179">
        <v>5</v>
      </c>
      <c r="F35" s="179">
        <v>3.4</v>
      </c>
      <c r="G35" s="179">
        <v>5</v>
      </c>
      <c r="H35" s="179">
        <v>5</v>
      </c>
      <c r="I35" s="179">
        <v>5</v>
      </c>
      <c r="J35" s="179">
        <v>4.5</v>
      </c>
      <c r="K35" s="179">
        <v>5</v>
      </c>
      <c r="L35" s="179">
        <v>4.8</v>
      </c>
      <c r="M35" s="179">
        <v>5</v>
      </c>
      <c r="N35" s="18">
        <v>45.1</v>
      </c>
      <c r="O35" s="179">
        <v>4.51</v>
      </c>
      <c r="P35" s="18">
        <v>8</v>
      </c>
      <c r="Q35" s="18"/>
      <c r="R35" s="18"/>
    </row>
    <row r="36" spans="1:18">
      <c r="A36" s="42"/>
      <c r="B36" s="17">
        <v>6</v>
      </c>
      <c r="C36" s="14" t="s">
        <v>600</v>
      </c>
      <c r="D36" s="179">
        <v>4.3</v>
      </c>
      <c r="E36" s="179">
        <v>5</v>
      </c>
      <c r="F36" s="179">
        <v>4.6</v>
      </c>
      <c r="G36" s="179">
        <v>5</v>
      </c>
      <c r="H36" s="179">
        <v>5</v>
      </c>
      <c r="I36" s="179">
        <v>5</v>
      </c>
      <c r="J36" s="179">
        <v>4.6</v>
      </c>
      <c r="K36" s="179">
        <v>5</v>
      </c>
      <c r="L36" s="179">
        <v>4.8</v>
      </c>
      <c r="M36" s="179">
        <v>5</v>
      </c>
      <c r="N36" s="18">
        <v>48.3</v>
      </c>
      <c r="O36" s="179">
        <v>4.83</v>
      </c>
      <c r="P36" s="18">
        <v>2</v>
      </c>
      <c r="Q36" s="18"/>
      <c r="R36" s="18"/>
    </row>
    <row r="37" spans="1:18">
      <c r="A37" s="42"/>
      <c r="B37" s="17">
        <v>7</v>
      </c>
      <c r="C37" s="14" t="s">
        <v>602</v>
      </c>
      <c r="D37" s="179">
        <v>4.8</v>
      </c>
      <c r="E37" s="179">
        <v>5</v>
      </c>
      <c r="F37" s="187">
        <v>3.7</v>
      </c>
      <c r="G37" s="179">
        <v>5</v>
      </c>
      <c r="H37" s="187">
        <v>4.5</v>
      </c>
      <c r="I37" s="179">
        <v>5</v>
      </c>
      <c r="J37" s="187">
        <v>3.3</v>
      </c>
      <c r="K37" s="179">
        <v>5</v>
      </c>
      <c r="L37" s="187">
        <v>4.5</v>
      </c>
      <c r="M37" s="179">
        <v>5</v>
      </c>
      <c r="N37" s="188">
        <v>45.8</v>
      </c>
      <c r="O37" s="179">
        <v>4.58</v>
      </c>
      <c r="P37" s="188">
        <v>7</v>
      </c>
      <c r="Q37" s="188"/>
      <c r="R37" s="188"/>
    </row>
    <row r="38" spans="1:18">
      <c r="A38" s="42"/>
      <c r="B38" s="17">
        <v>8</v>
      </c>
      <c r="C38" s="14" t="s">
        <v>603</v>
      </c>
      <c r="D38" s="179">
        <v>4.2</v>
      </c>
      <c r="E38" s="179">
        <v>5</v>
      </c>
      <c r="F38" s="179">
        <v>4.3</v>
      </c>
      <c r="G38" s="179">
        <v>5</v>
      </c>
      <c r="H38" s="179">
        <v>4.9</v>
      </c>
      <c r="I38" s="179">
        <v>5</v>
      </c>
      <c r="J38" s="179">
        <v>4.5</v>
      </c>
      <c r="K38" s="179">
        <v>5</v>
      </c>
      <c r="L38" s="179">
        <v>4.7</v>
      </c>
      <c r="M38" s="179">
        <v>5</v>
      </c>
      <c r="N38" s="18">
        <v>47.6</v>
      </c>
      <c r="O38" s="170">
        <v>4.76</v>
      </c>
      <c r="P38" s="18">
        <v>4</v>
      </c>
      <c r="Q38" s="18"/>
      <c r="R38" s="18"/>
    </row>
    <row r="39" spans="1:18">
      <c r="A39" s="189" t="s">
        <v>6</v>
      </c>
      <c r="B39" s="190">
        <v>1</v>
      </c>
      <c r="C39" s="39" t="s">
        <v>390</v>
      </c>
      <c r="D39" s="179">
        <v>5</v>
      </c>
      <c r="E39" s="179">
        <v>5</v>
      </c>
      <c r="F39" s="191">
        <v>5</v>
      </c>
      <c r="G39" s="191">
        <v>5</v>
      </c>
      <c r="H39" s="191">
        <v>5</v>
      </c>
      <c r="I39" s="191">
        <v>5</v>
      </c>
      <c r="J39" s="191">
        <v>5</v>
      </c>
      <c r="K39" s="191">
        <v>5</v>
      </c>
      <c r="L39" s="191">
        <v>5</v>
      </c>
      <c r="M39" s="191">
        <v>5</v>
      </c>
      <c r="N39" s="192">
        <f t="shared" ref="N39:N48" si="0">SUM(D39:M39)</f>
        <v>50</v>
      </c>
      <c r="O39" s="192">
        <f t="shared" ref="O39:O48" si="1">AVERAGE(D39:M39)</f>
        <v>5</v>
      </c>
      <c r="P39" s="171">
        <v>1</v>
      </c>
      <c r="Q39" s="183"/>
      <c r="R39" s="183"/>
    </row>
    <row r="40" spans="1:18">
      <c r="A40" s="189"/>
      <c r="B40" s="190">
        <v>2</v>
      </c>
      <c r="C40" s="39" t="s">
        <v>392</v>
      </c>
      <c r="D40" s="179">
        <v>5</v>
      </c>
      <c r="E40" s="179">
        <v>5</v>
      </c>
      <c r="F40" s="191">
        <v>5</v>
      </c>
      <c r="G40" s="191">
        <v>5</v>
      </c>
      <c r="H40" s="191">
        <v>5</v>
      </c>
      <c r="I40" s="191">
        <v>5</v>
      </c>
      <c r="J40" s="191">
        <v>5</v>
      </c>
      <c r="K40" s="191">
        <v>5</v>
      </c>
      <c r="L40" s="191">
        <v>5</v>
      </c>
      <c r="M40" s="191">
        <v>5</v>
      </c>
      <c r="N40" s="192">
        <f t="shared" si="0"/>
        <v>50</v>
      </c>
      <c r="O40" s="192">
        <f t="shared" si="1"/>
        <v>5</v>
      </c>
      <c r="P40" s="171">
        <v>1</v>
      </c>
      <c r="Q40" s="183"/>
      <c r="R40" s="183"/>
    </row>
    <row r="41" spans="1:18">
      <c r="A41" s="189"/>
      <c r="B41" s="190">
        <v>3</v>
      </c>
      <c r="C41" s="39" t="s">
        <v>625</v>
      </c>
      <c r="D41" s="179">
        <v>5</v>
      </c>
      <c r="E41" s="179">
        <v>5</v>
      </c>
      <c r="F41" s="191">
        <v>5</v>
      </c>
      <c r="G41" s="191">
        <v>5</v>
      </c>
      <c r="H41" s="191">
        <v>5</v>
      </c>
      <c r="I41" s="191">
        <v>5</v>
      </c>
      <c r="J41" s="191">
        <v>5</v>
      </c>
      <c r="K41" s="191">
        <v>5</v>
      </c>
      <c r="L41" s="191">
        <v>5</v>
      </c>
      <c r="M41" s="191">
        <v>5</v>
      </c>
      <c r="N41" s="192">
        <f t="shared" si="0"/>
        <v>50</v>
      </c>
      <c r="O41" s="192">
        <f t="shared" si="1"/>
        <v>5</v>
      </c>
      <c r="P41" s="171">
        <v>1</v>
      </c>
      <c r="Q41" s="183"/>
      <c r="R41" s="183"/>
    </row>
    <row r="42" spans="1:18">
      <c r="A42" s="189"/>
      <c r="B42" s="190">
        <v>4</v>
      </c>
      <c r="C42" s="39" t="s">
        <v>626</v>
      </c>
      <c r="D42" s="179">
        <v>5</v>
      </c>
      <c r="E42" s="179">
        <v>5</v>
      </c>
      <c r="F42" s="191">
        <v>5</v>
      </c>
      <c r="G42" s="191">
        <v>5</v>
      </c>
      <c r="H42" s="191">
        <v>5</v>
      </c>
      <c r="I42" s="191">
        <v>5</v>
      </c>
      <c r="J42" s="191">
        <v>5</v>
      </c>
      <c r="K42" s="191">
        <v>5</v>
      </c>
      <c r="L42" s="191">
        <v>5</v>
      </c>
      <c r="M42" s="191">
        <v>5</v>
      </c>
      <c r="N42" s="192">
        <f t="shared" si="0"/>
        <v>50</v>
      </c>
      <c r="O42" s="192">
        <f t="shared" si="1"/>
        <v>5</v>
      </c>
      <c r="P42" s="171">
        <v>1</v>
      </c>
      <c r="Q42" s="183"/>
      <c r="R42" s="183"/>
    </row>
    <row r="43" spans="1:18">
      <c r="A43" s="189"/>
      <c r="B43" s="190">
        <v>5</v>
      </c>
      <c r="C43" s="39" t="s">
        <v>627</v>
      </c>
      <c r="D43" s="179">
        <v>5</v>
      </c>
      <c r="E43" s="179">
        <v>5</v>
      </c>
      <c r="F43" s="191">
        <v>5</v>
      </c>
      <c r="G43" s="191">
        <v>5</v>
      </c>
      <c r="H43" s="191">
        <v>5</v>
      </c>
      <c r="I43" s="191">
        <v>5</v>
      </c>
      <c r="J43" s="191">
        <v>5</v>
      </c>
      <c r="K43" s="191">
        <v>5</v>
      </c>
      <c r="L43" s="191">
        <v>5</v>
      </c>
      <c r="M43" s="191">
        <v>5</v>
      </c>
      <c r="N43" s="192">
        <f t="shared" si="0"/>
        <v>50</v>
      </c>
      <c r="O43" s="192">
        <f t="shared" si="1"/>
        <v>5</v>
      </c>
      <c r="P43" s="171">
        <v>1</v>
      </c>
      <c r="Q43" s="183"/>
      <c r="R43" s="183"/>
    </row>
    <row r="44" spans="1:18">
      <c r="A44" s="189"/>
      <c r="B44" s="190">
        <v>6</v>
      </c>
      <c r="C44" s="193" t="s">
        <v>628</v>
      </c>
      <c r="D44" s="179">
        <v>5</v>
      </c>
      <c r="E44" s="179">
        <v>5</v>
      </c>
      <c r="F44" s="191">
        <v>5</v>
      </c>
      <c r="G44" s="191">
        <v>5</v>
      </c>
      <c r="H44" s="191">
        <v>5</v>
      </c>
      <c r="I44" s="191">
        <v>5</v>
      </c>
      <c r="J44" s="191">
        <v>5</v>
      </c>
      <c r="K44" s="191">
        <v>5</v>
      </c>
      <c r="L44" s="191">
        <v>5</v>
      </c>
      <c r="M44" s="191">
        <v>5</v>
      </c>
      <c r="N44" s="192">
        <f t="shared" si="0"/>
        <v>50</v>
      </c>
      <c r="O44" s="192">
        <f t="shared" si="1"/>
        <v>5</v>
      </c>
      <c r="P44" s="171">
        <v>1</v>
      </c>
      <c r="Q44" s="183"/>
      <c r="R44" s="183"/>
    </row>
    <row r="45" spans="1:18">
      <c r="A45" s="189"/>
      <c r="B45" s="190">
        <v>7</v>
      </c>
      <c r="C45" s="39" t="s">
        <v>396</v>
      </c>
      <c r="D45" s="179">
        <v>5</v>
      </c>
      <c r="E45" s="179">
        <v>5</v>
      </c>
      <c r="F45" s="191">
        <v>5</v>
      </c>
      <c r="G45" s="191">
        <v>5</v>
      </c>
      <c r="H45" s="191">
        <v>5</v>
      </c>
      <c r="I45" s="191">
        <v>5</v>
      </c>
      <c r="J45" s="191">
        <v>5</v>
      </c>
      <c r="K45" s="191">
        <v>5</v>
      </c>
      <c r="L45" s="191">
        <v>5</v>
      </c>
      <c r="M45" s="191">
        <v>5</v>
      </c>
      <c r="N45" s="192">
        <f t="shared" si="0"/>
        <v>50</v>
      </c>
      <c r="O45" s="192">
        <f t="shared" si="1"/>
        <v>5</v>
      </c>
      <c r="P45" s="171">
        <v>1</v>
      </c>
      <c r="Q45" s="183"/>
      <c r="R45" s="183"/>
    </row>
    <row r="46" spans="1:18">
      <c r="A46" s="189"/>
      <c r="B46" s="190">
        <v>8</v>
      </c>
      <c r="C46" s="39" t="s">
        <v>629</v>
      </c>
      <c r="D46" s="179">
        <v>5</v>
      </c>
      <c r="E46" s="179">
        <v>5</v>
      </c>
      <c r="F46" s="191">
        <v>5</v>
      </c>
      <c r="G46" s="191">
        <v>5</v>
      </c>
      <c r="H46" s="191">
        <v>5</v>
      </c>
      <c r="I46" s="191">
        <v>5</v>
      </c>
      <c r="J46" s="191">
        <v>5</v>
      </c>
      <c r="K46" s="191">
        <v>4.5</v>
      </c>
      <c r="L46" s="191">
        <v>5</v>
      </c>
      <c r="M46" s="191">
        <v>5</v>
      </c>
      <c r="N46" s="192">
        <f t="shared" si="0"/>
        <v>49.5</v>
      </c>
      <c r="O46" s="192">
        <f t="shared" si="1"/>
        <v>4.95</v>
      </c>
      <c r="P46" s="171">
        <v>1</v>
      </c>
      <c r="Q46" s="183"/>
      <c r="R46" s="183"/>
    </row>
    <row r="47" spans="1:18">
      <c r="A47" s="189"/>
      <c r="B47" s="190">
        <v>9</v>
      </c>
      <c r="C47" s="39" t="s">
        <v>400</v>
      </c>
      <c r="D47" s="179">
        <v>5</v>
      </c>
      <c r="E47" s="179">
        <v>5</v>
      </c>
      <c r="F47" s="191">
        <v>5</v>
      </c>
      <c r="G47" s="191">
        <v>5</v>
      </c>
      <c r="H47" s="191">
        <v>5</v>
      </c>
      <c r="I47" s="191">
        <v>5</v>
      </c>
      <c r="J47" s="191">
        <v>5</v>
      </c>
      <c r="K47" s="191">
        <v>5</v>
      </c>
      <c r="L47" s="191">
        <v>5</v>
      </c>
      <c r="M47" s="191">
        <v>5</v>
      </c>
      <c r="N47" s="192">
        <f t="shared" si="0"/>
        <v>50</v>
      </c>
      <c r="O47" s="192">
        <f t="shared" si="1"/>
        <v>5</v>
      </c>
      <c r="P47" s="171">
        <v>1</v>
      </c>
      <c r="Q47" s="183"/>
      <c r="R47" s="183"/>
    </row>
    <row r="48" spans="1:18">
      <c r="A48" s="189"/>
      <c r="B48" s="171">
        <v>10</v>
      </c>
      <c r="C48" s="39" t="s">
        <v>406</v>
      </c>
      <c r="D48" s="191">
        <v>5</v>
      </c>
      <c r="E48" s="191">
        <v>5</v>
      </c>
      <c r="F48" s="191">
        <v>5</v>
      </c>
      <c r="G48" s="191">
        <v>5</v>
      </c>
      <c r="H48" s="191">
        <v>5</v>
      </c>
      <c r="I48" s="191">
        <v>5</v>
      </c>
      <c r="J48" s="191">
        <v>5</v>
      </c>
      <c r="K48" s="191">
        <v>5</v>
      </c>
      <c r="L48" s="191">
        <v>5</v>
      </c>
      <c r="M48" s="191">
        <v>5</v>
      </c>
      <c r="N48" s="192">
        <f t="shared" si="0"/>
        <v>50</v>
      </c>
      <c r="O48" s="192">
        <f t="shared" si="1"/>
        <v>5</v>
      </c>
      <c r="P48" s="171">
        <v>1</v>
      </c>
      <c r="Q48" s="183"/>
      <c r="R48" s="183"/>
    </row>
    <row r="49" spans="1:18">
      <c r="A49" s="194" t="s">
        <v>7</v>
      </c>
      <c r="B49" s="195">
        <v>1</v>
      </c>
      <c r="C49" s="15" t="s">
        <v>645</v>
      </c>
      <c r="D49" s="196">
        <v>5</v>
      </c>
      <c r="E49" s="196">
        <v>5</v>
      </c>
      <c r="F49" s="196">
        <v>0</v>
      </c>
      <c r="G49" s="196">
        <v>0</v>
      </c>
      <c r="H49" s="196">
        <v>5</v>
      </c>
      <c r="I49" s="196">
        <v>5</v>
      </c>
      <c r="J49" s="196">
        <v>5</v>
      </c>
      <c r="K49" s="196">
        <v>5</v>
      </c>
      <c r="L49" s="196">
        <v>5</v>
      </c>
      <c r="M49" s="196">
        <v>5</v>
      </c>
      <c r="N49" s="196">
        <v>30</v>
      </c>
      <c r="O49" s="196">
        <v>10</v>
      </c>
      <c r="P49" s="15">
        <v>1</v>
      </c>
      <c r="Q49" s="15" t="s">
        <v>721</v>
      </c>
      <c r="R49" s="15"/>
    </row>
    <row r="50" spans="1:18">
      <c r="A50" s="197"/>
      <c r="B50" s="195">
        <v>2</v>
      </c>
      <c r="C50" s="15" t="s">
        <v>646</v>
      </c>
      <c r="D50" s="196">
        <v>5</v>
      </c>
      <c r="E50" s="196">
        <v>5</v>
      </c>
      <c r="F50" s="196">
        <v>0</v>
      </c>
      <c r="G50" s="196">
        <v>0</v>
      </c>
      <c r="H50" s="196">
        <v>5</v>
      </c>
      <c r="I50" s="196">
        <v>5</v>
      </c>
      <c r="J50" s="196">
        <v>0</v>
      </c>
      <c r="K50" s="196">
        <v>0</v>
      </c>
      <c r="L50" s="196">
        <v>0</v>
      </c>
      <c r="M50" s="196">
        <v>0</v>
      </c>
      <c r="N50" s="196">
        <v>20</v>
      </c>
      <c r="O50" s="196">
        <v>10</v>
      </c>
      <c r="P50" s="15">
        <v>1</v>
      </c>
      <c r="Q50" s="15" t="s">
        <v>722</v>
      </c>
      <c r="R50" s="15"/>
    </row>
    <row r="51" spans="1:18">
      <c r="A51" s="197"/>
      <c r="B51" s="195">
        <v>3</v>
      </c>
      <c r="C51" s="15" t="s">
        <v>647</v>
      </c>
      <c r="D51" s="196">
        <v>5</v>
      </c>
      <c r="E51" s="196">
        <v>5</v>
      </c>
      <c r="F51" s="196">
        <v>0</v>
      </c>
      <c r="G51" s="196">
        <v>0</v>
      </c>
      <c r="H51" s="196">
        <v>5</v>
      </c>
      <c r="I51" s="196">
        <v>5</v>
      </c>
      <c r="J51" s="196">
        <v>5</v>
      </c>
      <c r="K51" s="196">
        <v>5</v>
      </c>
      <c r="L51" s="196">
        <v>5</v>
      </c>
      <c r="M51" s="196">
        <v>5</v>
      </c>
      <c r="N51" s="196">
        <v>30</v>
      </c>
      <c r="O51" s="196">
        <v>10</v>
      </c>
      <c r="P51" s="15">
        <v>1</v>
      </c>
      <c r="Q51" s="15" t="s">
        <v>721</v>
      </c>
      <c r="R51" s="15"/>
    </row>
    <row r="52" spans="1:18">
      <c r="A52" s="197"/>
      <c r="B52" s="195">
        <v>4</v>
      </c>
      <c r="C52" s="15" t="s">
        <v>648</v>
      </c>
      <c r="D52" s="196">
        <v>5</v>
      </c>
      <c r="E52" s="196">
        <v>5</v>
      </c>
      <c r="F52" s="196">
        <v>0</v>
      </c>
      <c r="G52" s="196">
        <v>0</v>
      </c>
      <c r="H52" s="196">
        <v>5</v>
      </c>
      <c r="I52" s="196">
        <v>5</v>
      </c>
      <c r="J52" s="196">
        <v>5</v>
      </c>
      <c r="K52" s="196">
        <v>5</v>
      </c>
      <c r="L52" s="196">
        <v>5</v>
      </c>
      <c r="M52" s="196">
        <v>5</v>
      </c>
      <c r="N52" s="196">
        <v>40</v>
      </c>
      <c r="O52" s="196">
        <v>10</v>
      </c>
      <c r="P52" s="15">
        <v>1</v>
      </c>
      <c r="Q52" s="15"/>
      <c r="R52" s="15"/>
    </row>
    <row r="53" spans="1:18">
      <c r="A53" s="197"/>
      <c r="B53" s="195">
        <v>5</v>
      </c>
      <c r="C53" s="15" t="s">
        <v>648</v>
      </c>
      <c r="D53" s="196">
        <v>5</v>
      </c>
      <c r="E53" s="196">
        <v>5</v>
      </c>
      <c r="F53" s="196">
        <v>0</v>
      </c>
      <c r="G53" s="196">
        <v>0</v>
      </c>
      <c r="H53" s="196">
        <v>5</v>
      </c>
      <c r="I53" s="196">
        <v>5</v>
      </c>
      <c r="J53" s="196">
        <v>5</v>
      </c>
      <c r="K53" s="196">
        <v>5</v>
      </c>
      <c r="L53" s="196">
        <v>5</v>
      </c>
      <c r="M53" s="196">
        <v>5</v>
      </c>
      <c r="N53" s="196">
        <v>40</v>
      </c>
      <c r="O53" s="196">
        <v>10</v>
      </c>
      <c r="P53" s="15">
        <v>1</v>
      </c>
      <c r="Q53" s="15"/>
      <c r="R53" s="15"/>
    </row>
    <row r="54" spans="1:18">
      <c r="A54" s="197"/>
      <c r="B54" s="195">
        <v>6</v>
      </c>
      <c r="C54" s="15" t="s">
        <v>445</v>
      </c>
      <c r="D54" s="196">
        <v>5</v>
      </c>
      <c r="E54" s="196">
        <v>5</v>
      </c>
      <c r="F54" s="196">
        <v>0</v>
      </c>
      <c r="G54" s="196">
        <v>0</v>
      </c>
      <c r="H54" s="196">
        <v>5</v>
      </c>
      <c r="I54" s="196">
        <v>5</v>
      </c>
      <c r="J54" s="196">
        <v>5</v>
      </c>
      <c r="K54" s="196">
        <v>5</v>
      </c>
      <c r="L54" s="196">
        <v>5</v>
      </c>
      <c r="M54" s="196">
        <v>5</v>
      </c>
      <c r="N54" s="196">
        <v>40</v>
      </c>
      <c r="O54" s="196">
        <v>10</v>
      </c>
      <c r="P54" s="15">
        <v>1</v>
      </c>
      <c r="Q54" s="15"/>
      <c r="R54" s="15"/>
    </row>
    <row r="55" spans="1:18">
      <c r="A55" s="198" t="s">
        <v>8</v>
      </c>
      <c r="B55" s="15">
        <v>1</v>
      </c>
      <c r="C55" s="15" t="s">
        <v>466</v>
      </c>
      <c r="D55" s="196">
        <v>5</v>
      </c>
      <c r="E55" s="196">
        <v>5</v>
      </c>
      <c r="F55" s="196">
        <v>5</v>
      </c>
      <c r="G55" s="196">
        <v>5</v>
      </c>
      <c r="H55" s="196">
        <v>5</v>
      </c>
      <c r="I55" s="196">
        <v>5</v>
      </c>
      <c r="J55" s="196">
        <v>5</v>
      </c>
      <c r="K55" s="196">
        <v>5</v>
      </c>
      <c r="L55" s="196">
        <v>5</v>
      </c>
      <c r="M55" s="196">
        <v>5</v>
      </c>
      <c r="N55" s="196">
        <v>50</v>
      </c>
      <c r="O55" s="196">
        <v>5</v>
      </c>
      <c r="P55" s="15">
        <v>1</v>
      </c>
      <c r="Q55" s="198"/>
      <c r="R55" s="198"/>
    </row>
  </sheetData>
  <mergeCells count="7">
    <mergeCell ref="A1:R1"/>
    <mergeCell ref="A3:A12"/>
    <mergeCell ref="A13:A21"/>
    <mergeCell ref="A22:A30"/>
    <mergeCell ref="A31:A38"/>
    <mergeCell ref="A39:A48"/>
    <mergeCell ref="A49:A54"/>
  </mergeCells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workbookViewId="0">
      <selection activeCell="A1" sqref="A1:H1"/>
    </sheetView>
  </sheetViews>
  <sheetFormatPr defaultColWidth="8.62962962962963" defaultRowHeight="17.4" outlineLevelCol="7"/>
  <cols>
    <col min="1" max="1" width="20.5555555555556" style="62" customWidth="1"/>
    <col min="2" max="2" width="20.25" style="62" customWidth="1"/>
    <col min="3" max="3" width="14.6296296296296" style="62" customWidth="1"/>
    <col min="4" max="4" width="9.25" style="62" customWidth="1"/>
    <col min="5" max="5" width="25.25" style="62" customWidth="1"/>
    <col min="6" max="8" width="13" style="62" customWidth="1"/>
    <col min="9" max="26" width="8.62962962962963" style="62"/>
  </cols>
  <sheetData>
    <row r="1" ht="22.2" spans="1:8">
      <c r="A1" s="63" t="s">
        <v>723</v>
      </c>
      <c r="B1" s="63"/>
      <c r="C1" s="63"/>
      <c r="D1" s="63"/>
      <c r="E1" s="63"/>
      <c r="F1" s="63"/>
      <c r="G1" s="63"/>
      <c r="H1" s="63"/>
    </row>
    <row r="2" s="145" customFormat="1" ht="20.4" spans="1:8">
      <c r="A2" s="146" t="s">
        <v>724</v>
      </c>
      <c r="B2" s="146" t="s">
        <v>46</v>
      </c>
      <c r="C2" s="146" t="s">
        <v>25</v>
      </c>
      <c r="D2" s="146" t="s">
        <v>26</v>
      </c>
      <c r="E2" s="147" t="s">
        <v>47</v>
      </c>
      <c r="F2" s="148" t="s">
        <v>48</v>
      </c>
      <c r="G2" s="146" t="s">
        <v>658</v>
      </c>
      <c r="H2" s="146" t="s">
        <v>659</v>
      </c>
    </row>
    <row r="3" ht="18" customHeight="1" spans="1:8">
      <c r="A3" s="5" t="s">
        <v>2</v>
      </c>
      <c r="B3" s="149" t="s">
        <v>515</v>
      </c>
      <c r="C3" s="149">
        <v>2025363503</v>
      </c>
      <c r="D3" s="149" t="s">
        <v>725</v>
      </c>
      <c r="E3" s="149" t="s">
        <v>726</v>
      </c>
      <c r="F3" s="149">
        <v>3</v>
      </c>
      <c r="G3" s="149"/>
      <c r="H3" s="149"/>
    </row>
    <row r="4" spans="1:8">
      <c r="A4" s="150"/>
      <c r="B4" s="151"/>
      <c r="C4" s="152"/>
      <c r="D4" s="153"/>
      <c r="E4" s="152"/>
      <c r="F4" s="153"/>
      <c r="G4" s="154"/>
      <c r="H4" s="155"/>
    </row>
    <row r="5" spans="1:8">
      <c r="A5" s="150"/>
      <c r="B5" s="153"/>
      <c r="C5" s="153"/>
      <c r="D5" s="153"/>
      <c r="E5" s="152"/>
      <c r="F5" s="153"/>
      <c r="G5" s="154"/>
      <c r="H5" s="155"/>
    </row>
    <row r="6" spans="1:8">
      <c r="A6" s="156"/>
      <c r="B6" s="153"/>
      <c r="C6" s="153"/>
      <c r="D6" s="153"/>
      <c r="E6" s="152"/>
      <c r="F6" s="153"/>
      <c r="G6" s="154"/>
      <c r="H6" s="155"/>
    </row>
    <row r="7" spans="1:8">
      <c r="A7" s="28" t="s">
        <v>3</v>
      </c>
      <c r="B7" s="58" t="s">
        <v>41</v>
      </c>
      <c r="C7" s="59"/>
      <c r="D7" s="59"/>
      <c r="E7" s="59"/>
      <c r="F7" s="59"/>
      <c r="G7" s="59"/>
      <c r="H7" s="60"/>
    </row>
    <row r="8" spans="1:8">
      <c r="A8" s="38" t="s">
        <v>4</v>
      </c>
      <c r="B8" s="58"/>
      <c r="C8" s="59"/>
      <c r="D8" s="59"/>
      <c r="E8" s="59"/>
      <c r="F8" s="59"/>
      <c r="G8" s="59"/>
      <c r="H8" s="60"/>
    </row>
    <row r="9" spans="1:8">
      <c r="A9" s="34" t="s">
        <v>5</v>
      </c>
      <c r="B9" s="58"/>
      <c r="C9" s="59"/>
      <c r="D9" s="59"/>
      <c r="E9" s="59"/>
      <c r="F9" s="59"/>
      <c r="G9" s="59"/>
      <c r="H9" s="60"/>
    </row>
    <row r="10" spans="1:8">
      <c r="A10" s="13" t="s">
        <v>6</v>
      </c>
      <c r="B10" s="58"/>
      <c r="C10" s="59"/>
      <c r="D10" s="59"/>
      <c r="E10" s="59"/>
      <c r="F10" s="59"/>
      <c r="G10" s="59"/>
      <c r="H10" s="60"/>
    </row>
    <row r="11" spans="1:8">
      <c r="A11" s="35" t="s">
        <v>7</v>
      </c>
      <c r="B11" s="58"/>
      <c r="C11" s="59"/>
      <c r="D11" s="59"/>
      <c r="E11" s="59"/>
      <c r="F11" s="59"/>
      <c r="G11" s="59"/>
      <c r="H11" s="60"/>
    </row>
    <row r="12" spans="1:8">
      <c r="A12" s="35" t="s">
        <v>8</v>
      </c>
      <c r="B12" s="7"/>
      <c r="C12" s="52"/>
      <c r="D12" s="52"/>
      <c r="E12" s="52"/>
      <c r="F12" s="52"/>
      <c r="G12" s="52"/>
      <c r="H12" s="6"/>
    </row>
    <row r="21" spans="5:5">
      <c r="E21" s="157"/>
    </row>
    <row r="22" spans="5:5">
      <c r="E22" s="157"/>
    </row>
    <row r="23" spans="5:5">
      <c r="E23" s="157"/>
    </row>
  </sheetData>
  <mergeCells count="3">
    <mergeCell ref="A1:H1"/>
    <mergeCell ref="A3:A6"/>
    <mergeCell ref="B7:H12"/>
  </mergeCells>
  <pageMargins left="0.7" right="0.7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09"/>
  <sheetViews>
    <sheetView zoomScale="70" zoomScaleNormal="70" topLeftCell="A598" workbookViewId="0">
      <selection activeCell="K609" sqref="K609"/>
    </sheetView>
  </sheetViews>
  <sheetFormatPr defaultColWidth="8.25" defaultRowHeight="17.4" outlineLevelCol="6"/>
  <cols>
    <col min="1" max="1" width="19.5" style="62" customWidth="1"/>
    <col min="2" max="3" width="21.3796296296296" style="62" customWidth="1"/>
    <col min="4" max="4" width="18.5740740740741" style="62" customWidth="1"/>
    <col min="5" max="5" width="15.25" style="62" customWidth="1"/>
    <col min="6" max="6" width="16.5" style="62" customWidth="1"/>
    <col min="7" max="21" width="8.25" style="62"/>
  </cols>
  <sheetData>
    <row r="1" ht="22.2" spans="1:7">
      <c r="A1" s="63" t="s">
        <v>727</v>
      </c>
      <c r="B1" s="63"/>
      <c r="C1" s="63"/>
      <c r="D1" s="63"/>
      <c r="E1" s="63"/>
      <c r="F1" s="63"/>
    </row>
    <row r="2" s="61" customFormat="1" ht="21.75" customHeight="1" spans="1:7">
      <c r="A2" s="64" t="s">
        <v>23</v>
      </c>
      <c r="B2" s="64" t="s">
        <v>46</v>
      </c>
      <c r="C2" s="65" t="s">
        <v>26</v>
      </c>
      <c r="D2" s="66" t="s">
        <v>728</v>
      </c>
      <c r="E2" s="61" t="s">
        <v>729</v>
      </c>
      <c r="F2" s="67" t="s">
        <v>30</v>
      </c>
    </row>
    <row r="3" s="61" customFormat="1" ht="18" customHeight="1" spans="1:7">
      <c r="A3" s="68" t="s">
        <v>2</v>
      </c>
      <c r="B3" s="69" t="s">
        <v>88</v>
      </c>
      <c r="C3" s="70" t="s">
        <v>730</v>
      </c>
      <c r="D3" s="71">
        <v>11.9</v>
      </c>
      <c r="E3" s="18">
        <v>3</v>
      </c>
      <c r="F3" s="72"/>
    </row>
    <row r="4" s="61" customFormat="1" ht="20.4" spans="1:7">
      <c r="A4" s="73"/>
      <c r="B4" s="74"/>
      <c r="C4" s="70" t="s">
        <v>731</v>
      </c>
      <c r="D4" s="71">
        <v>11.13</v>
      </c>
      <c r="E4" s="18">
        <v>3</v>
      </c>
      <c r="F4" s="72"/>
      <c r="G4" s="75"/>
    </row>
    <row r="5" s="61" customFormat="1" ht="20.4" spans="1:7">
      <c r="A5" s="73"/>
      <c r="B5" s="74"/>
      <c r="C5" s="70" t="s">
        <v>732</v>
      </c>
      <c r="D5" s="71">
        <v>11.13</v>
      </c>
      <c r="E5" s="18">
        <v>3</v>
      </c>
      <c r="F5" s="72"/>
    </row>
    <row r="6" s="61" customFormat="1" ht="20.4" spans="1:7">
      <c r="A6" s="73"/>
      <c r="B6" s="74"/>
      <c r="C6" s="70" t="s">
        <v>733</v>
      </c>
      <c r="D6" s="71">
        <v>11.13</v>
      </c>
      <c r="E6" s="18">
        <v>3</v>
      </c>
      <c r="F6" s="72"/>
    </row>
    <row r="7" s="61" customFormat="1" ht="20.4" spans="1:7">
      <c r="A7" s="73"/>
      <c r="B7" s="76" t="s">
        <v>512</v>
      </c>
      <c r="C7" s="70" t="s">
        <v>734</v>
      </c>
      <c r="D7" s="71">
        <v>11.9</v>
      </c>
      <c r="E7" s="18">
        <v>3</v>
      </c>
      <c r="F7" s="72"/>
    </row>
    <row r="8" s="61" customFormat="1" ht="20.4" spans="1:7">
      <c r="A8" s="73"/>
      <c r="B8" s="77"/>
      <c r="C8" s="70" t="s">
        <v>735</v>
      </c>
      <c r="D8" s="71">
        <v>11.9</v>
      </c>
      <c r="E8" s="18">
        <v>3</v>
      </c>
      <c r="F8" s="72"/>
    </row>
    <row r="9" s="61" customFormat="1" ht="20.4" spans="1:7">
      <c r="A9" s="73"/>
      <c r="B9" s="78" t="s">
        <v>513</v>
      </c>
      <c r="C9" s="70" t="s">
        <v>736</v>
      </c>
      <c r="D9" s="71">
        <v>11.9</v>
      </c>
      <c r="E9" s="18">
        <v>3</v>
      </c>
      <c r="F9" s="72"/>
    </row>
    <row r="10" s="61" customFormat="1" ht="20.4" spans="1:7">
      <c r="A10" s="79"/>
      <c r="B10" s="80"/>
      <c r="C10" s="70" t="s">
        <v>737</v>
      </c>
      <c r="D10" s="71">
        <v>11.13</v>
      </c>
      <c r="E10" s="18">
        <v>3</v>
      </c>
      <c r="F10" s="72"/>
    </row>
    <row r="11" s="61" customFormat="1" ht="20.4" spans="1:7">
      <c r="A11" s="79"/>
      <c r="B11" s="76" t="s">
        <v>49</v>
      </c>
      <c r="C11" s="70" t="s">
        <v>738</v>
      </c>
      <c r="D11" s="71">
        <v>11.9</v>
      </c>
      <c r="E11" s="18">
        <v>3</v>
      </c>
      <c r="F11" s="72"/>
    </row>
    <row r="12" s="61" customFormat="1" ht="20.4" spans="1:7">
      <c r="A12" s="79"/>
      <c r="B12" s="77"/>
      <c r="C12" s="70" t="s">
        <v>55</v>
      </c>
      <c r="D12" s="71">
        <v>11.9</v>
      </c>
      <c r="E12" s="18">
        <v>3</v>
      </c>
      <c r="F12" s="72"/>
    </row>
    <row r="13" s="61" customFormat="1" ht="20.4" spans="1:7">
      <c r="A13" s="79"/>
      <c r="B13" s="78" t="s">
        <v>517</v>
      </c>
      <c r="C13" s="70" t="s">
        <v>739</v>
      </c>
      <c r="D13" s="71">
        <v>11.9</v>
      </c>
      <c r="E13" s="18">
        <v>3</v>
      </c>
      <c r="F13" s="72"/>
    </row>
    <row r="14" s="61" customFormat="1" ht="20.4" spans="1:7">
      <c r="A14" s="79"/>
      <c r="B14" s="76" t="s">
        <v>515</v>
      </c>
      <c r="C14" s="70" t="s">
        <v>740</v>
      </c>
      <c r="D14" s="71">
        <v>11.13</v>
      </c>
      <c r="E14" s="18">
        <v>6</v>
      </c>
      <c r="F14" s="72"/>
    </row>
    <row r="15" s="61" customFormat="1" ht="20.4" spans="1:7">
      <c r="A15" s="79"/>
      <c r="B15" s="77"/>
      <c r="C15" s="81"/>
      <c r="D15" s="71">
        <v>11.13</v>
      </c>
      <c r="E15" s="42"/>
      <c r="F15" s="82"/>
    </row>
    <row r="16" spans="1:7">
      <c r="A16" s="49" t="s">
        <v>3</v>
      </c>
      <c r="B16" s="14" t="s">
        <v>538</v>
      </c>
      <c r="C16" s="14" t="s">
        <v>741</v>
      </c>
      <c r="D16" s="83" t="s">
        <v>742</v>
      </c>
      <c r="E16" s="18">
        <v>2</v>
      </c>
      <c r="F16" s="14" t="s">
        <v>743</v>
      </c>
    </row>
    <row r="17" spans="1:6">
      <c r="A17" s="42"/>
      <c r="B17" s="42"/>
      <c r="C17" s="14" t="s">
        <v>741</v>
      </c>
      <c r="D17" s="84" t="s">
        <v>744</v>
      </c>
      <c r="E17" s="18">
        <v>2</v>
      </c>
      <c r="F17" s="14" t="s">
        <v>745</v>
      </c>
    </row>
    <row r="18" spans="1:6">
      <c r="A18" s="42"/>
      <c r="B18" s="42"/>
      <c r="C18" s="16" t="s">
        <v>746</v>
      </c>
      <c r="D18" s="84" t="s">
        <v>742</v>
      </c>
      <c r="E18" s="18">
        <v>2</v>
      </c>
      <c r="F18" s="14" t="s">
        <v>745</v>
      </c>
    </row>
    <row r="19" spans="1:6">
      <c r="A19" s="42"/>
      <c r="B19" s="42"/>
      <c r="C19" s="14" t="s">
        <v>747</v>
      </c>
      <c r="D19" s="84" t="s">
        <v>748</v>
      </c>
      <c r="E19" s="18">
        <v>2</v>
      </c>
      <c r="F19" s="14" t="s">
        <v>745</v>
      </c>
    </row>
    <row r="20" spans="1:6">
      <c r="A20" s="42"/>
      <c r="B20" s="42"/>
      <c r="C20" s="14" t="s">
        <v>747</v>
      </c>
      <c r="D20" s="84" t="s">
        <v>744</v>
      </c>
      <c r="E20" s="18">
        <v>2</v>
      </c>
      <c r="F20" s="14" t="s">
        <v>745</v>
      </c>
    </row>
    <row r="21" spans="1:6">
      <c r="A21" s="42"/>
      <c r="B21" s="42"/>
      <c r="C21" s="14" t="s">
        <v>749</v>
      </c>
      <c r="D21" s="85">
        <v>11.1</v>
      </c>
      <c r="E21" s="18">
        <v>2</v>
      </c>
      <c r="F21" s="14" t="s">
        <v>745</v>
      </c>
    </row>
    <row r="22" spans="1:6">
      <c r="A22" s="42"/>
      <c r="B22" s="42"/>
      <c r="C22" s="14" t="s">
        <v>749</v>
      </c>
      <c r="D22" s="85">
        <v>11.14</v>
      </c>
      <c r="E22" s="18">
        <v>2</v>
      </c>
      <c r="F22" s="14" t="s">
        <v>745</v>
      </c>
    </row>
    <row r="23" spans="1:6">
      <c r="A23" s="42"/>
      <c r="B23" s="14" t="s">
        <v>536</v>
      </c>
      <c r="C23" s="14" t="s">
        <v>750</v>
      </c>
      <c r="D23" s="18">
        <v>11.09</v>
      </c>
      <c r="E23" s="18">
        <v>2</v>
      </c>
      <c r="F23" s="14" t="s">
        <v>745</v>
      </c>
    </row>
    <row r="24" spans="1:6">
      <c r="A24" s="42"/>
      <c r="B24" s="42"/>
      <c r="C24" s="14" t="s">
        <v>751</v>
      </c>
      <c r="D24" s="18">
        <v>11.09</v>
      </c>
      <c r="E24" s="18">
        <v>2</v>
      </c>
      <c r="F24" s="14" t="s">
        <v>745</v>
      </c>
    </row>
    <row r="25" spans="1:6">
      <c r="A25" s="42"/>
      <c r="B25" s="42"/>
      <c r="C25" s="14" t="s">
        <v>752</v>
      </c>
      <c r="D25" s="18">
        <v>11.09</v>
      </c>
      <c r="E25" s="18">
        <v>2</v>
      </c>
      <c r="F25" s="14" t="s">
        <v>745</v>
      </c>
    </row>
    <row r="26" spans="1:6">
      <c r="A26" s="42"/>
      <c r="B26" s="42"/>
      <c r="C26" s="14" t="s">
        <v>753</v>
      </c>
      <c r="D26" s="18">
        <v>11.09</v>
      </c>
      <c r="E26" s="18">
        <v>2</v>
      </c>
      <c r="F26" s="14" t="s">
        <v>745</v>
      </c>
    </row>
    <row r="27" spans="1:6">
      <c r="A27" s="42"/>
      <c r="B27" s="42"/>
      <c r="C27" s="14" t="s">
        <v>754</v>
      </c>
      <c r="D27" s="18">
        <v>11.09</v>
      </c>
      <c r="E27" s="18">
        <v>2</v>
      </c>
      <c r="F27" s="14" t="s">
        <v>745</v>
      </c>
    </row>
    <row r="28" spans="1:6">
      <c r="A28" s="42"/>
      <c r="B28" s="42"/>
      <c r="C28" s="14" t="s">
        <v>754</v>
      </c>
      <c r="D28" s="18">
        <v>11.11</v>
      </c>
      <c r="E28" s="18">
        <v>2</v>
      </c>
      <c r="F28" s="14" t="s">
        <v>745</v>
      </c>
    </row>
    <row r="29" spans="1:6">
      <c r="A29" s="42"/>
      <c r="B29" s="42"/>
      <c r="C29" s="14" t="s">
        <v>755</v>
      </c>
      <c r="D29" s="18">
        <v>11.13</v>
      </c>
      <c r="E29" s="18">
        <v>2</v>
      </c>
      <c r="F29" s="14" t="s">
        <v>743</v>
      </c>
    </row>
    <row r="30" spans="1:6">
      <c r="A30" s="42"/>
      <c r="B30" s="14" t="s">
        <v>179</v>
      </c>
      <c r="C30" s="14" t="s">
        <v>756</v>
      </c>
      <c r="D30" s="18">
        <v>11.09</v>
      </c>
      <c r="E30" s="18">
        <v>2</v>
      </c>
      <c r="F30" s="14" t="s">
        <v>745</v>
      </c>
    </row>
    <row r="31" spans="1:6">
      <c r="A31" s="42"/>
      <c r="B31" s="42"/>
      <c r="C31" s="14" t="s">
        <v>756</v>
      </c>
      <c r="D31" s="18">
        <v>11.11</v>
      </c>
      <c r="E31" s="18">
        <v>2</v>
      </c>
      <c r="F31" s="14" t="s">
        <v>745</v>
      </c>
    </row>
    <row r="32" spans="1:6">
      <c r="A32" s="42"/>
      <c r="B32" s="42"/>
      <c r="C32" s="14" t="s">
        <v>757</v>
      </c>
      <c r="D32" s="18">
        <v>11.09</v>
      </c>
      <c r="E32" s="18">
        <v>2</v>
      </c>
      <c r="F32" s="14" t="s">
        <v>745</v>
      </c>
    </row>
    <row r="33" spans="1:6">
      <c r="A33" s="42"/>
      <c r="B33" s="42"/>
      <c r="C33" s="14" t="s">
        <v>758</v>
      </c>
      <c r="D33" s="85">
        <v>11.1</v>
      </c>
      <c r="E33" s="18">
        <v>2</v>
      </c>
      <c r="F33" s="14" t="s">
        <v>745</v>
      </c>
    </row>
    <row r="34" spans="1:6">
      <c r="A34" s="42"/>
      <c r="B34" s="22" t="s">
        <v>541</v>
      </c>
      <c r="C34" s="14" t="s">
        <v>759</v>
      </c>
      <c r="D34" s="18">
        <v>11.09</v>
      </c>
      <c r="E34" s="18">
        <v>2</v>
      </c>
      <c r="F34" s="14" t="s">
        <v>745</v>
      </c>
    </row>
    <row r="35" spans="1:6">
      <c r="A35" s="42"/>
      <c r="B35" s="86"/>
      <c r="C35" s="14" t="s">
        <v>760</v>
      </c>
      <c r="D35" s="18">
        <v>11.09</v>
      </c>
      <c r="E35" s="18">
        <v>2</v>
      </c>
      <c r="F35" s="14" t="s">
        <v>745</v>
      </c>
    </row>
    <row r="36" spans="1:6">
      <c r="A36" s="42"/>
      <c r="B36" s="86"/>
      <c r="C36" s="14" t="s">
        <v>761</v>
      </c>
      <c r="D36" s="18">
        <v>11.09</v>
      </c>
      <c r="E36" s="18">
        <v>2</v>
      </c>
      <c r="F36" s="14" t="s">
        <v>745</v>
      </c>
    </row>
    <row r="37" spans="1:6">
      <c r="A37" s="42"/>
      <c r="B37" s="87" t="s">
        <v>537</v>
      </c>
      <c r="C37" s="88" t="s">
        <v>762</v>
      </c>
      <c r="D37" s="89">
        <v>11.1</v>
      </c>
      <c r="E37" s="18">
        <v>2</v>
      </c>
      <c r="F37" s="14" t="s">
        <v>745</v>
      </c>
    </row>
    <row r="38" spans="1:6">
      <c r="A38" s="42"/>
      <c r="B38" s="90"/>
      <c r="C38" s="87" t="s">
        <v>763</v>
      </c>
      <c r="D38" s="91">
        <v>11.12</v>
      </c>
      <c r="E38" s="18">
        <v>2</v>
      </c>
      <c r="F38" s="14" t="s">
        <v>745</v>
      </c>
    </row>
    <row r="39" spans="1:6">
      <c r="A39" s="42"/>
      <c r="B39" s="90"/>
      <c r="C39" s="87" t="s">
        <v>764</v>
      </c>
      <c r="D39" s="91">
        <v>11.12</v>
      </c>
      <c r="E39" s="18">
        <v>2</v>
      </c>
      <c r="F39" s="14" t="s">
        <v>745</v>
      </c>
    </row>
    <row r="40" spans="1:6">
      <c r="A40" s="42"/>
      <c r="B40" s="90"/>
      <c r="C40" s="87" t="s">
        <v>765</v>
      </c>
      <c r="D40" s="91">
        <v>11.12</v>
      </c>
      <c r="E40" s="18">
        <v>2</v>
      </c>
      <c r="F40" s="14" t="s">
        <v>745</v>
      </c>
    </row>
    <row r="41" spans="1:6">
      <c r="A41" s="42"/>
      <c r="B41" s="90"/>
      <c r="C41" s="87" t="s">
        <v>766</v>
      </c>
      <c r="D41" s="91">
        <v>11.12</v>
      </c>
      <c r="E41" s="18">
        <v>2</v>
      </c>
      <c r="F41" s="14" t="s">
        <v>745</v>
      </c>
    </row>
    <row r="42" spans="1:6">
      <c r="A42" s="42"/>
      <c r="B42" s="14" t="s">
        <v>97</v>
      </c>
      <c r="C42" s="92" t="s">
        <v>767</v>
      </c>
      <c r="D42" s="85">
        <v>11.1</v>
      </c>
      <c r="E42" s="18">
        <v>2</v>
      </c>
      <c r="F42" s="14" t="s">
        <v>745</v>
      </c>
    </row>
    <row r="43" spans="1:6">
      <c r="A43" s="42"/>
      <c r="B43" s="42"/>
      <c r="C43" s="88" t="s">
        <v>768</v>
      </c>
      <c r="D43" s="18">
        <v>11.11</v>
      </c>
      <c r="E43" s="18">
        <v>2</v>
      </c>
      <c r="F43" s="14" t="s">
        <v>745</v>
      </c>
    </row>
    <row r="44" spans="1:6">
      <c r="A44" s="42"/>
      <c r="B44" s="14" t="s">
        <v>101</v>
      </c>
      <c r="C44" s="14" t="s">
        <v>769</v>
      </c>
      <c r="D44" s="85">
        <v>11.1</v>
      </c>
      <c r="E44" s="18">
        <v>2</v>
      </c>
      <c r="F44" s="14" t="s">
        <v>745</v>
      </c>
    </row>
    <row r="45" spans="1:6">
      <c r="A45" s="42"/>
      <c r="B45" s="42"/>
      <c r="C45" s="92" t="s">
        <v>770</v>
      </c>
      <c r="D45" s="85">
        <v>11.1</v>
      </c>
      <c r="E45" s="18">
        <v>2</v>
      </c>
      <c r="F45" s="14" t="s">
        <v>745</v>
      </c>
    </row>
    <row r="46" spans="1:6">
      <c r="A46" s="42"/>
      <c r="B46" s="42"/>
      <c r="C46" s="92" t="s">
        <v>770</v>
      </c>
      <c r="D46" s="18">
        <v>11.12</v>
      </c>
      <c r="E46" s="18">
        <v>2</v>
      </c>
      <c r="F46" s="14" t="s">
        <v>745</v>
      </c>
    </row>
    <row r="47" spans="1:6">
      <c r="A47" s="42"/>
      <c r="B47" s="42"/>
      <c r="C47" s="92" t="s">
        <v>102</v>
      </c>
      <c r="D47" s="18">
        <v>11.12</v>
      </c>
      <c r="E47" s="18">
        <v>2</v>
      </c>
      <c r="F47" s="14" t="s">
        <v>745</v>
      </c>
    </row>
    <row r="48" spans="1:6">
      <c r="A48" s="42"/>
      <c r="B48" s="42"/>
      <c r="C48" s="92" t="s">
        <v>102</v>
      </c>
      <c r="D48" s="18">
        <v>11.13</v>
      </c>
      <c r="E48" s="18">
        <v>2</v>
      </c>
      <c r="F48" s="14" t="s">
        <v>745</v>
      </c>
    </row>
    <row r="49" spans="1:6">
      <c r="A49" s="42"/>
      <c r="B49" s="42"/>
      <c r="C49" s="14" t="s">
        <v>771</v>
      </c>
      <c r="D49" s="18">
        <v>11.13</v>
      </c>
      <c r="E49" s="18">
        <v>2</v>
      </c>
      <c r="F49" s="14" t="s">
        <v>745</v>
      </c>
    </row>
    <row r="50" spans="1:6">
      <c r="A50" s="42"/>
      <c r="B50" s="42"/>
      <c r="C50" s="92" t="s">
        <v>772</v>
      </c>
      <c r="D50" s="18">
        <v>11.13</v>
      </c>
      <c r="E50" s="18">
        <v>2</v>
      </c>
      <c r="F50" s="14" t="s">
        <v>745</v>
      </c>
    </row>
    <row r="51" spans="1:6">
      <c r="A51" s="10" t="s">
        <v>4</v>
      </c>
      <c r="B51" s="14" t="s">
        <v>547</v>
      </c>
      <c r="C51" s="14" t="s">
        <v>773</v>
      </c>
      <c r="D51" s="93">
        <v>45971</v>
      </c>
      <c r="E51" s="18">
        <v>3</v>
      </c>
      <c r="F51" s="14" t="s">
        <v>774</v>
      </c>
    </row>
    <row r="52" spans="1:6">
      <c r="A52" s="10"/>
      <c r="B52" s="14" t="s">
        <v>236</v>
      </c>
      <c r="C52" s="14" t="s">
        <v>775</v>
      </c>
      <c r="D52" s="93">
        <v>45971</v>
      </c>
      <c r="E52" s="18">
        <v>3</v>
      </c>
      <c r="F52" s="14" t="s">
        <v>774</v>
      </c>
    </row>
    <row r="53" spans="1:6">
      <c r="A53" s="10"/>
      <c r="B53" s="42"/>
      <c r="C53" s="14" t="s">
        <v>776</v>
      </c>
      <c r="D53" s="93">
        <v>45971</v>
      </c>
      <c r="E53" s="18">
        <v>3</v>
      </c>
      <c r="F53" s="14" t="s">
        <v>774</v>
      </c>
    </row>
    <row r="54" spans="1:6">
      <c r="A54" s="10"/>
      <c r="B54" s="42"/>
      <c r="C54" s="14" t="s">
        <v>777</v>
      </c>
      <c r="D54" s="93">
        <v>45971</v>
      </c>
      <c r="E54" s="18">
        <v>3</v>
      </c>
      <c r="F54" s="14" t="s">
        <v>774</v>
      </c>
    </row>
    <row r="55" spans="1:6">
      <c r="A55" s="10"/>
      <c r="B55" s="42"/>
      <c r="C55" s="14" t="s">
        <v>778</v>
      </c>
      <c r="D55" s="93">
        <v>45971</v>
      </c>
      <c r="E55" s="18">
        <v>3</v>
      </c>
      <c r="F55" s="14" t="s">
        <v>774</v>
      </c>
    </row>
    <row r="56" spans="1:6">
      <c r="A56" s="10"/>
      <c r="B56" s="42"/>
      <c r="C56" s="14" t="s">
        <v>779</v>
      </c>
      <c r="D56" s="93">
        <v>45971</v>
      </c>
      <c r="E56" s="18">
        <v>3</v>
      </c>
      <c r="F56" s="14" t="s">
        <v>774</v>
      </c>
    </row>
    <row r="57" spans="1:6">
      <c r="A57" s="10"/>
      <c r="B57" s="42"/>
      <c r="C57" s="14" t="s">
        <v>780</v>
      </c>
      <c r="D57" s="93">
        <v>45971</v>
      </c>
      <c r="E57" s="18">
        <v>3</v>
      </c>
      <c r="F57" s="14" t="s">
        <v>774</v>
      </c>
    </row>
    <row r="58" spans="1:6">
      <c r="A58" s="10"/>
      <c r="B58" s="42"/>
      <c r="C58" s="14" t="s">
        <v>781</v>
      </c>
      <c r="D58" s="93">
        <v>45971</v>
      </c>
      <c r="E58" s="18">
        <v>3</v>
      </c>
      <c r="F58" s="14" t="s">
        <v>774</v>
      </c>
    </row>
    <row r="59" spans="1:6">
      <c r="A59" s="10"/>
      <c r="B59" s="42"/>
      <c r="C59" s="14" t="s">
        <v>782</v>
      </c>
      <c r="D59" s="93">
        <v>45971</v>
      </c>
      <c r="E59" s="18">
        <v>3</v>
      </c>
      <c r="F59" s="14" t="s">
        <v>774</v>
      </c>
    </row>
    <row r="60" spans="1:6">
      <c r="A60" s="10"/>
      <c r="B60" s="42"/>
      <c r="C60" s="14" t="s">
        <v>783</v>
      </c>
      <c r="D60" s="93">
        <v>45971</v>
      </c>
      <c r="E60" s="18">
        <v>3</v>
      </c>
      <c r="F60" s="14" t="s">
        <v>774</v>
      </c>
    </row>
    <row r="61" spans="1:6">
      <c r="A61" s="10"/>
      <c r="B61" s="42"/>
      <c r="C61" s="14" t="s">
        <v>784</v>
      </c>
      <c r="D61" s="93">
        <v>45971</v>
      </c>
      <c r="E61" s="18">
        <v>3</v>
      </c>
      <c r="F61" s="14" t="s">
        <v>774</v>
      </c>
    </row>
    <row r="62" spans="1:6">
      <c r="A62" s="10"/>
      <c r="B62" s="42"/>
      <c r="C62" s="14" t="s">
        <v>785</v>
      </c>
      <c r="D62" s="93">
        <v>45971</v>
      </c>
      <c r="E62" s="18">
        <v>3</v>
      </c>
      <c r="F62" s="14" t="s">
        <v>774</v>
      </c>
    </row>
    <row r="63" spans="1:6">
      <c r="A63" s="10"/>
      <c r="B63" s="42"/>
      <c r="C63" s="14" t="s">
        <v>786</v>
      </c>
      <c r="D63" s="93">
        <v>45971</v>
      </c>
      <c r="E63" s="18">
        <v>3</v>
      </c>
      <c r="F63" s="14" t="s">
        <v>774</v>
      </c>
    </row>
    <row r="64" spans="1:6">
      <c r="A64" s="10"/>
      <c r="B64" s="42"/>
      <c r="C64" s="14" t="s">
        <v>787</v>
      </c>
      <c r="D64" s="93">
        <v>45971</v>
      </c>
      <c r="E64" s="18">
        <v>3</v>
      </c>
      <c r="F64" s="14" t="s">
        <v>774</v>
      </c>
    </row>
    <row r="65" spans="1:6">
      <c r="A65" s="10"/>
      <c r="B65" s="42"/>
      <c r="C65" s="14" t="s">
        <v>788</v>
      </c>
      <c r="D65" s="93">
        <v>45971</v>
      </c>
      <c r="E65" s="18">
        <v>3</v>
      </c>
      <c r="F65" s="14" t="s">
        <v>774</v>
      </c>
    </row>
    <row r="66" spans="1:6">
      <c r="A66" s="10"/>
      <c r="B66" s="42"/>
      <c r="C66" s="14" t="s">
        <v>789</v>
      </c>
      <c r="D66" s="93">
        <v>45971</v>
      </c>
      <c r="E66" s="18">
        <v>3</v>
      </c>
      <c r="F66" s="14" t="s">
        <v>774</v>
      </c>
    </row>
    <row r="67" spans="1:6">
      <c r="A67" s="10"/>
      <c r="B67" s="42"/>
      <c r="C67" s="14" t="s">
        <v>790</v>
      </c>
      <c r="D67" s="93">
        <v>45971</v>
      </c>
      <c r="E67" s="18">
        <v>3</v>
      </c>
      <c r="F67" s="14" t="s">
        <v>774</v>
      </c>
    </row>
    <row r="68" spans="1:6">
      <c r="A68" s="10"/>
      <c r="B68" s="42"/>
      <c r="C68" s="14" t="s">
        <v>791</v>
      </c>
      <c r="D68" s="93">
        <v>45971</v>
      </c>
      <c r="E68" s="18">
        <v>3</v>
      </c>
      <c r="F68" s="14" t="s">
        <v>774</v>
      </c>
    </row>
    <row r="69" spans="1:6">
      <c r="A69" s="10"/>
      <c r="B69" s="42"/>
      <c r="C69" s="14" t="s">
        <v>792</v>
      </c>
      <c r="D69" s="93">
        <v>45971</v>
      </c>
      <c r="E69" s="18">
        <v>3</v>
      </c>
      <c r="F69" s="14" t="s">
        <v>774</v>
      </c>
    </row>
    <row r="70" spans="1:6">
      <c r="A70" s="10"/>
      <c r="B70" s="42"/>
      <c r="C70" s="14" t="s">
        <v>793</v>
      </c>
      <c r="D70" s="93">
        <v>45971</v>
      </c>
      <c r="E70" s="18">
        <v>3</v>
      </c>
      <c r="F70" s="14" t="s">
        <v>774</v>
      </c>
    </row>
    <row r="71" spans="1:6">
      <c r="A71" s="10"/>
      <c r="B71" s="42"/>
      <c r="C71" s="14" t="s">
        <v>794</v>
      </c>
      <c r="D71" s="93">
        <v>45971</v>
      </c>
      <c r="E71" s="18">
        <v>3</v>
      </c>
      <c r="F71" s="14" t="s">
        <v>774</v>
      </c>
    </row>
    <row r="72" spans="1:6">
      <c r="A72" s="10"/>
      <c r="B72" s="42"/>
      <c r="C72" s="14" t="s">
        <v>795</v>
      </c>
      <c r="D72" s="93">
        <v>45971</v>
      </c>
      <c r="E72" s="18">
        <v>3</v>
      </c>
      <c r="F72" s="14" t="s">
        <v>774</v>
      </c>
    </row>
    <row r="73" spans="1:6">
      <c r="A73" s="10"/>
      <c r="B73" s="42"/>
      <c r="C73" s="14" t="s">
        <v>796</v>
      </c>
      <c r="D73" s="93">
        <v>45971</v>
      </c>
      <c r="E73" s="18">
        <v>3</v>
      </c>
      <c r="F73" s="14" t="s">
        <v>774</v>
      </c>
    </row>
    <row r="74" spans="1:6">
      <c r="A74" s="10"/>
      <c r="B74" s="42"/>
      <c r="C74" s="14" t="s">
        <v>797</v>
      </c>
      <c r="D74" s="93">
        <v>45971</v>
      </c>
      <c r="E74" s="18">
        <v>3</v>
      </c>
      <c r="F74" s="14" t="s">
        <v>774</v>
      </c>
    </row>
    <row r="75" spans="1:6">
      <c r="A75" s="10"/>
      <c r="B75" s="42"/>
      <c r="C75" s="14" t="s">
        <v>798</v>
      </c>
      <c r="D75" s="93">
        <v>45971</v>
      </c>
      <c r="E75" s="18">
        <v>3</v>
      </c>
      <c r="F75" s="14" t="s">
        <v>745</v>
      </c>
    </row>
    <row r="76" spans="1:6">
      <c r="A76" s="10"/>
      <c r="B76" s="42"/>
      <c r="C76" s="14" t="s">
        <v>799</v>
      </c>
      <c r="D76" s="93">
        <v>45971</v>
      </c>
      <c r="E76" s="18">
        <v>3</v>
      </c>
      <c r="F76" s="14" t="s">
        <v>774</v>
      </c>
    </row>
    <row r="77" spans="1:6">
      <c r="A77" s="10"/>
      <c r="B77" s="42"/>
      <c r="C77" s="14" t="s">
        <v>800</v>
      </c>
      <c r="D77" s="93">
        <v>45971</v>
      </c>
      <c r="E77" s="18">
        <v>3</v>
      </c>
      <c r="F77" s="14" t="s">
        <v>774</v>
      </c>
    </row>
    <row r="78" spans="1:6">
      <c r="A78" s="10"/>
      <c r="B78" s="42"/>
      <c r="C78" s="14" t="s">
        <v>801</v>
      </c>
      <c r="D78" s="93">
        <v>45971</v>
      </c>
      <c r="E78" s="18">
        <v>3</v>
      </c>
      <c r="F78" s="14" t="s">
        <v>774</v>
      </c>
    </row>
    <row r="79" spans="1:6">
      <c r="A79" s="10"/>
      <c r="B79" s="42"/>
      <c r="C79" s="14" t="s">
        <v>802</v>
      </c>
      <c r="D79" s="93">
        <v>45971</v>
      </c>
      <c r="E79" s="18">
        <v>3</v>
      </c>
      <c r="F79" s="14" t="s">
        <v>774</v>
      </c>
    </row>
    <row r="80" spans="1:6">
      <c r="A80" s="10"/>
      <c r="B80" s="42"/>
      <c r="C80" s="14" t="s">
        <v>803</v>
      </c>
      <c r="D80" s="93">
        <v>45971</v>
      </c>
      <c r="E80" s="18">
        <v>3</v>
      </c>
      <c r="F80" s="14" t="s">
        <v>774</v>
      </c>
    </row>
    <row r="81" spans="1:6">
      <c r="A81" s="10"/>
      <c r="B81" s="42"/>
      <c r="C81" s="14" t="s">
        <v>804</v>
      </c>
      <c r="D81" s="93">
        <v>45971</v>
      </c>
      <c r="E81" s="18">
        <v>3</v>
      </c>
      <c r="F81" s="14" t="s">
        <v>774</v>
      </c>
    </row>
    <row r="82" spans="1:6">
      <c r="A82" s="10"/>
      <c r="B82" s="42"/>
      <c r="C82" s="14" t="s">
        <v>805</v>
      </c>
      <c r="D82" s="93">
        <v>45971</v>
      </c>
      <c r="E82" s="18">
        <v>3</v>
      </c>
      <c r="F82" s="14" t="s">
        <v>774</v>
      </c>
    </row>
    <row r="83" spans="1:6">
      <c r="A83" s="10"/>
      <c r="B83" s="42"/>
      <c r="C83" s="14" t="s">
        <v>806</v>
      </c>
      <c r="D83" s="93">
        <v>45971</v>
      </c>
      <c r="E83" s="18">
        <v>3</v>
      </c>
      <c r="F83" s="14" t="s">
        <v>774</v>
      </c>
    </row>
    <row r="84" spans="1:6">
      <c r="A84" s="10"/>
      <c r="B84" s="42"/>
      <c r="C84" s="14" t="s">
        <v>807</v>
      </c>
      <c r="D84" s="93">
        <v>45971</v>
      </c>
      <c r="E84" s="18">
        <v>3</v>
      </c>
      <c r="F84" s="14" t="s">
        <v>774</v>
      </c>
    </row>
    <row r="85" spans="1:6">
      <c r="A85" s="10"/>
      <c r="B85" s="42"/>
      <c r="C85" s="14" t="s">
        <v>808</v>
      </c>
      <c r="D85" s="93">
        <v>45971</v>
      </c>
      <c r="E85" s="18">
        <v>3</v>
      </c>
      <c r="F85" s="14" t="s">
        <v>774</v>
      </c>
    </row>
    <row r="86" spans="1:6">
      <c r="A86" s="10"/>
      <c r="B86" s="42"/>
      <c r="C86" s="14" t="s">
        <v>809</v>
      </c>
      <c r="D86" s="93">
        <v>45971</v>
      </c>
      <c r="E86" s="18">
        <v>3</v>
      </c>
      <c r="F86" s="14" t="s">
        <v>774</v>
      </c>
    </row>
    <row r="87" spans="1:6">
      <c r="A87" s="10"/>
      <c r="B87" s="14" t="s">
        <v>543</v>
      </c>
      <c r="C87" s="14" t="s">
        <v>810</v>
      </c>
      <c r="D87" s="93">
        <v>45971</v>
      </c>
      <c r="E87" s="18">
        <v>3</v>
      </c>
      <c r="F87" s="14" t="s">
        <v>774</v>
      </c>
    </row>
    <row r="88" spans="1:6">
      <c r="A88" s="10"/>
      <c r="B88" s="42"/>
      <c r="C88" s="14" t="s">
        <v>811</v>
      </c>
      <c r="D88" s="93">
        <v>45971</v>
      </c>
      <c r="E88" s="18">
        <v>3</v>
      </c>
      <c r="F88" s="14" t="s">
        <v>774</v>
      </c>
    </row>
    <row r="89" spans="1:6">
      <c r="A89" s="10"/>
      <c r="B89" s="42"/>
      <c r="C89" s="14" t="s">
        <v>812</v>
      </c>
      <c r="D89" s="93">
        <v>45971</v>
      </c>
      <c r="E89" s="18">
        <v>3</v>
      </c>
      <c r="F89" s="14" t="s">
        <v>774</v>
      </c>
    </row>
    <row r="90" spans="1:6">
      <c r="A90" s="10"/>
      <c r="B90" s="42"/>
      <c r="C90" s="14" t="s">
        <v>813</v>
      </c>
      <c r="D90" s="93">
        <v>45971</v>
      </c>
      <c r="E90" s="18">
        <v>3</v>
      </c>
      <c r="F90" s="14" t="s">
        <v>774</v>
      </c>
    </row>
    <row r="91" spans="1:6">
      <c r="A91" s="10"/>
      <c r="B91" s="42"/>
      <c r="C91" s="14" t="s">
        <v>814</v>
      </c>
      <c r="D91" s="93">
        <v>45971</v>
      </c>
      <c r="E91" s="18">
        <v>3</v>
      </c>
      <c r="F91" s="14" t="s">
        <v>774</v>
      </c>
    </row>
    <row r="92" spans="1:6">
      <c r="A92" s="10"/>
      <c r="B92" s="42"/>
      <c r="C92" s="14" t="s">
        <v>815</v>
      </c>
      <c r="D92" s="93">
        <v>45971</v>
      </c>
      <c r="E92" s="18">
        <v>3</v>
      </c>
      <c r="F92" s="14" t="s">
        <v>774</v>
      </c>
    </row>
    <row r="93" spans="1:6">
      <c r="A93" s="10"/>
      <c r="B93" s="42"/>
      <c r="C93" s="14" t="s">
        <v>816</v>
      </c>
      <c r="D93" s="93">
        <v>45971</v>
      </c>
      <c r="E93" s="18">
        <v>3</v>
      </c>
      <c r="F93" s="14" t="s">
        <v>774</v>
      </c>
    </row>
    <row r="94" spans="1:6">
      <c r="A94" s="10"/>
      <c r="B94" s="42"/>
      <c r="C94" s="14" t="s">
        <v>817</v>
      </c>
      <c r="D94" s="93">
        <v>45971</v>
      </c>
      <c r="E94" s="18">
        <v>3</v>
      </c>
      <c r="F94" s="14" t="s">
        <v>774</v>
      </c>
    </row>
    <row r="95" spans="1:6">
      <c r="A95" s="10"/>
      <c r="B95" s="42"/>
      <c r="C95" s="14" t="s">
        <v>818</v>
      </c>
      <c r="D95" s="93">
        <v>45971</v>
      </c>
      <c r="E95" s="18">
        <v>3</v>
      </c>
      <c r="F95" s="14" t="s">
        <v>774</v>
      </c>
    </row>
    <row r="96" spans="1:6">
      <c r="A96" s="10"/>
      <c r="B96" s="42"/>
      <c r="C96" s="14" t="s">
        <v>819</v>
      </c>
      <c r="D96" s="93">
        <v>45971</v>
      </c>
      <c r="E96" s="18">
        <v>3</v>
      </c>
      <c r="F96" s="14" t="s">
        <v>774</v>
      </c>
    </row>
    <row r="97" spans="1:6">
      <c r="A97" s="10"/>
      <c r="B97" s="42"/>
      <c r="C97" s="14" t="s">
        <v>820</v>
      </c>
      <c r="D97" s="93">
        <v>45971</v>
      </c>
      <c r="E97" s="18">
        <v>3</v>
      </c>
      <c r="F97" s="14" t="s">
        <v>774</v>
      </c>
    </row>
    <row r="98" spans="1:6">
      <c r="A98" s="10"/>
      <c r="B98" s="42"/>
      <c r="C98" s="14" t="s">
        <v>821</v>
      </c>
      <c r="D98" s="93">
        <v>45971</v>
      </c>
      <c r="E98" s="18">
        <v>3</v>
      </c>
      <c r="F98" s="14" t="s">
        <v>774</v>
      </c>
    </row>
    <row r="99" spans="1:6">
      <c r="A99" s="10"/>
      <c r="B99" s="42"/>
      <c r="C99" s="14" t="s">
        <v>822</v>
      </c>
      <c r="D99" s="93">
        <v>45971</v>
      </c>
      <c r="E99" s="18">
        <v>3</v>
      </c>
      <c r="F99" s="14" t="s">
        <v>774</v>
      </c>
    </row>
    <row r="100" spans="1:6">
      <c r="A100" s="10"/>
      <c r="B100" s="42"/>
      <c r="C100" s="14" t="s">
        <v>823</v>
      </c>
      <c r="D100" s="93">
        <v>45971</v>
      </c>
      <c r="E100" s="18">
        <v>3</v>
      </c>
      <c r="F100" s="14" t="s">
        <v>774</v>
      </c>
    </row>
    <row r="101" spans="1:6">
      <c r="A101" s="10"/>
      <c r="B101" s="42"/>
      <c r="C101" s="14" t="s">
        <v>824</v>
      </c>
      <c r="D101" s="93">
        <v>45971</v>
      </c>
      <c r="E101" s="18">
        <v>3</v>
      </c>
      <c r="F101" s="14" t="s">
        <v>774</v>
      </c>
    </row>
    <row r="102" spans="1:6">
      <c r="A102" s="10"/>
      <c r="B102" s="42"/>
      <c r="C102" s="14" t="s">
        <v>825</v>
      </c>
      <c r="D102" s="93">
        <v>45971</v>
      </c>
      <c r="E102" s="18">
        <v>3</v>
      </c>
      <c r="F102" s="14" t="s">
        <v>774</v>
      </c>
    </row>
    <row r="103" spans="1:6">
      <c r="A103" s="10"/>
      <c r="B103" s="42"/>
      <c r="C103" s="14" t="s">
        <v>826</v>
      </c>
      <c r="D103" s="93">
        <v>45971</v>
      </c>
      <c r="E103" s="18">
        <v>3</v>
      </c>
      <c r="F103" s="14" t="s">
        <v>774</v>
      </c>
    </row>
    <row r="104" spans="1:6">
      <c r="A104" s="10"/>
      <c r="B104" s="42"/>
      <c r="C104" s="14" t="s">
        <v>827</v>
      </c>
      <c r="D104" s="93">
        <v>45971</v>
      </c>
      <c r="E104" s="18">
        <v>3</v>
      </c>
      <c r="F104" s="14" t="s">
        <v>774</v>
      </c>
    </row>
    <row r="105" spans="1:6">
      <c r="A105" s="10"/>
      <c r="B105" s="42"/>
      <c r="C105" s="14" t="s">
        <v>828</v>
      </c>
      <c r="D105" s="93">
        <v>45971</v>
      </c>
      <c r="E105" s="18">
        <v>3</v>
      </c>
      <c r="F105" s="14" t="s">
        <v>774</v>
      </c>
    </row>
    <row r="106" spans="1:6">
      <c r="A106" s="10"/>
      <c r="B106" s="18"/>
      <c r="C106" s="14" t="s">
        <v>829</v>
      </c>
      <c r="D106" s="93">
        <v>45971</v>
      </c>
      <c r="E106" s="18">
        <v>3</v>
      </c>
      <c r="F106" s="14" t="s">
        <v>774</v>
      </c>
    </row>
    <row r="107" spans="1:6">
      <c r="A107" s="10"/>
      <c r="B107" s="14" t="s">
        <v>544</v>
      </c>
      <c r="C107" s="14" t="s">
        <v>830</v>
      </c>
      <c r="D107" s="93">
        <v>45971</v>
      </c>
      <c r="E107" s="18">
        <v>3</v>
      </c>
      <c r="F107" s="14" t="s">
        <v>774</v>
      </c>
    </row>
    <row r="108" spans="1:6">
      <c r="A108" s="10"/>
      <c r="B108" s="42"/>
      <c r="C108" s="14" t="s">
        <v>831</v>
      </c>
      <c r="D108" s="93">
        <v>45971</v>
      </c>
      <c r="E108" s="18">
        <v>3</v>
      </c>
      <c r="F108" s="14" t="s">
        <v>774</v>
      </c>
    </row>
    <row r="109" spans="1:6">
      <c r="A109" s="10"/>
      <c r="B109" s="42"/>
      <c r="C109" s="14" t="s">
        <v>832</v>
      </c>
      <c r="D109" s="93">
        <v>45971</v>
      </c>
      <c r="E109" s="18">
        <v>3</v>
      </c>
      <c r="F109" s="14" t="s">
        <v>774</v>
      </c>
    </row>
    <row r="110" spans="1:6">
      <c r="A110" s="10"/>
      <c r="B110" s="42"/>
      <c r="C110" s="14" t="s">
        <v>833</v>
      </c>
      <c r="D110" s="93">
        <v>45971</v>
      </c>
      <c r="E110" s="18">
        <v>3</v>
      </c>
      <c r="F110" s="14" t="s">
        <v>774</v>
      </c>
    </row>
    <row r="111" spans="1:6">
      <c r="A111" s="10"/>
      <c r="B111" s="42"/>
      <c r="C111" s="14" t="s">
        <v>834</v>
      </c>
      <c r="D111" s="93">
        <v>45971</v>
      </c>
      <c r="E111" s="18">
        <v>3</v>
      </c>
      <c r="F111" s="14" t="s">
        <v>774</v>
      </c>
    </row>
    <row r="112" spans="1:6">
      <c r="A112" s="10"/>
      <c r="B112" s="42"/>
      <c r="C112" s="14" t="s">
        <v>835</v>
      </c>
      <c r="D112" s="93">
        <v>45971</v>
      </c>
      <c r="E112" s="18">
        <v>3</v>
      </c>
      <c r="F112" s="14" t="s">
        <v>774</v>
      </c>
    </row>
    <row r="113" spans="1:6">
      <c r="A113" s="10"/>
      <c r="B113" s="42"/>
      <c r="C113" s="14" t="s">
        <v>836</v>
      </c>
      <c r="D113" s="93">
        <v>45971</v>
      </c>
      <c r="E113" s="18">
        <v>3</v>
      </c>
      <c r="F113" s="14" t="s">
        <v>774</v>
      </c>
    </row>
    <row r="114" spans="1:6">
      <c r="A114" s="10"/>
      <c r="B114" s="42"/>
      <c r="C114" s="14" t="s">
        <v>837</v>
      </c>
      <c r="D114" s="93">
        <v>45971</v>
      </c>
      <c r="E114" s="18">
        <v>3</v>
      </c>
      <c r="F114" s="14" t="s">
        <v>774</v>
      </c>
    </row>
    <row r="115" spans="1:6">
      <c r="A115" s="10"/>
      <c r="B115" s="42"/>
      <c r="C115" s="14" t="s">
        <v>838</v>
      </c>
      <c r="D115" s="93">
        <v>45971</v>
      </c>
      <c r="E115" s="18">
        <v>3</v>
      </c>
      <c r="F115" s="14" t="s">
        <v>774</v>
      </c>
    </row>
    <row r="116" spans="1:6">
      <c r="A116" s="10"/>
      <c r="B116" s="42"/>
      <c r="C116" s="14" t="s">
        <v>839</v>
      </c>
      <c r="D116" s="93">
        <v>45971</v>
      </c>
      <c r="E116" s="18">
        <v>3</v>
      </c>
      <c r="F116" s="14" t="s">
        <v>774</v>
      </c>
    </row>
    <row r="117" spans="1:6">
      <c r="A117" s="10"/>
      <c r="B117" s="42"/>
      <c r="C117" s="14" t="s">
        <v>840</v>
      </c>
      <c r="D117" s="93">
        <v>45971</v>
      </c>
      <c r="E117" s="18">
        <v>3</v>
      </c>
      <c r="F117" s="14" t="s">
        <v>774</v>
      </c>
    </row>
    <row r="118" spans="1:6">
      <c r="A118" s="10"/>
      <c r="B118" s="42"/>
      <c r="C118" s="14" t="s">
        <v>841</v>
      </c>
      <c r="D118" s="93">
        <v>45971</v>
      </c>
      <c r="E118" s="18">
        <v>3</v>
      </c>
      <c r="F118" s="14" t="s">
        <v>774</v>
      </c>
    </row>
    <row r="119" spans="1:6">
      <c r="A119" s="10"/>
      <c r="B119" s="42"/>
      <c r="C119" s="14" t="s">
        <v>842</v>
      </c>
      <c r="D119" s="93">
        <v>45971</v>
      </c>
      <c r="E119" s="18">
        <v>3</v>
      </c>
      <c r="F119" s="14" t="s">
        <v>774</v>
      </c>
    </row>
    <row r="120" spans="1:6">
      <c r="A120" s="10"/>
      <c r="B120" s="42"/>
      <c r="C120" s="14" t="s">
        <v>843</v>
      </c>
      <c r="D120" s="93">
        <v>45971</v>
      </c>
      <c r="E120" s="18">
        <v>3</v>
      </c>
      <c r="F120" s="14" t="s">
        <v>774</v>
      </c>
    </row>
    <row r="121" spans="1:6">
      <c r="A121" s="10"/>
      <c r="B121" s="42"/>
      <c r="C121" s="14" t="s">
        <v>844</v>
      </c>
      <c r="D121" s="93">
        <v>45971</v>
      </c>
      <c r="E121" s="18">
        <v>3</v>
      </c>
      <c r="F121" s="14" t="s">
        <v>774</v>
      </c>
    </row>
    <row r="122" spans="1:6">
      <c r="A122" s="10"/>
      <c r="B122" s="42"/>
      <c r="C122" s="14" t="s">
        <v>845</v>
      </c>
      <c r="D122" s="93">
        <v>45971</v>
      </c>
      <c r="E122" s="18">
        <v>3</v>
      </c>
      <c r="F122" s="14" t="s">
        <v>774</v>
      </c>
    </row>
    <row r="123" spans="1:6">
      <c r="A123" s="10"/>
      <c r="B123" s="42"/>
      <c r="C123" s="14" t="s">
        <v>846</v>
      </c>
      <c r="D123" s="93">
        <v>45971</v>
      </c>
      <c r="E123" s="18">
        <v>3</v>
      </c>
      <c r="F123" s="14" t="s">
        <v>774</v>
      </c>
    </row>
    <row r="124" spans="1:6">
      <c r="A124" s="10"/>
      <c r="B124" s="42"/>
      <c r="C124" s="14" t="s">
        <v>847</v>
      </c>
      <c r="D124" s="93">
        <v>45971</v>
      </c>
      <c r="E124" s="18">
        <v>3</v>
      </c>
      <c r="F124" s="14" t="s">
        <v>774</v>
      </c>
    </row>
    <row r="125" spans="1:6">
      <c r="A125" s="10"/>
      <c r="B125" s="42"/>
      <c r="C125" s="14" t="s">
        <v>848</v>
      </c>
      <c r="D125" s="93">
        <v>45971</v>
      </c>
      <c r="E125" s="18">
        <v>3</v>
      </c>
      <c r="F125" s="14" t="s">
        <v>774</v>
      </c>
    </row>
    <row r="126" spans="1:6">
      <c r="A126" s="10"/>
      <c r="B126" s="42"/>
      <c r="C126" s="14" t="s">
        <v>849</v>
      </c>
      <c r="D126" s="93">
        <v>45971</v>
      </c>
      <c r="E126" s="18">
        <v>3</v>
      </c>
      <c r="F126" s="14" t="s">
        <v>774</v>
      </c>
    </row>
    <row r="127" spans="1:6">
      <c r="A127" s="10"/>
      <c r="B127" s="42"/>
      <c r="C127" s="14" t="s">
        <v>850</v>
      </c>
      <c r="D127" s="93">
        <v>45971</v>
      </c>
      <c r="E127" s="18">
        <v>3</v>
      </c>
      <c r="F127" s="14" t="s">
        <v>774</v>
      </c>
    </row>
    <row r="128" spans="1:6">
      <c r="A128" s="10"/>
      <c r="B128" s="42"/>
      <c r="C128" s="14" t="s">
        <v>851</v>
      </c>
      <c r="D128" s="93">
        <v>45971</v>
      </c>
      <c r="E128" s="18">
        <v>3</v>
      </c>
      <c r="F128" s="14" t="s">
        <v>774</v>
      </c>
    </row>
    <row r="129" spans="1:6">
      <c r="A129" s="10"/>
      <c r="B129" s="42"/>
      <c r="C129" s="14" t="s">
        <v>852</v>
      </c>
      <c r="D129" s="93">
        <v>45971</v>
      </c>
      <c r="E129" s="18">
        <v>3</v>
      </c>
      <c r="F129" s="14" t="s">
        <v>743</v>
      </c>
    </row>
    <row r="130" spans="1:6">
      <c r="A130" s="10"/>
      <c r="B130" s="42"/>
      <c r="C130" s="14" t="s">
        <v>853</v>
      </c>
      <c r="D130" s="93">
        <v>45971</v>
      </c>
      <c r="E130" s="18">
        <v>3</v>
      </c>
      <c r="F130" s="14" t="s">
        <v>774</v>
      </c>
    </row>
    <row r="131" spans="1:6">
      <c r="A131" s="10"/>
      <c r="B131" s="42"/>
      <c r="C131" s="14" t="s">
        <v>854</v>
      </c>
      <c r="D131" s="93">
        <v>45971</v>
      </c>
      <c r="E131" s="18">
        <v>3</v>
      </c>
      <c r="F131" s="14" t="s">
        <v>774</v>
      </c>
    </row>
    <row r="132" spans="1:6">
      <c r="A132" s="10"/>
      <c r="B132" s="14" t="s">
        <v>547</v>
      </c>
      <c r="C132" s="14" t="s">
        <v>855</v>
      </c>
      <c r="D132" s="93">
        <v>45972</v>
      </c>
      <c r="E132" s="18">
        <v>3</v>
      </c>
      <c r="F132" s="14" t="s">
        <v>774</v>
      </c>
    </row>
    <row r="133" spans="1:6">
      <c r="A133" s="10"/>
      <c r="B133" s="42"/>
      <c r="C133" s="14" t="s">
        <v>776</v>
      </c>
      <c r="D133" s="93">
        <v>45972</v>
      </c>
      <c r="E133" s="18">
        <v>3</v>
      </c>
      <c r="F133" s="14" t="s">
        <v>774</v>
      </c>
    </row>
    <row r="134" spans="1:6">
      <c r="A134" s="10"/>
      <c r="B134" s="42"/>
      <c r="C134" s="14" t="s">
        <v>773</v>
      </c>
      <c r="D134" s="93">
        <v>45972</v>
      </c>
      <c r="E134" s="18">
        <v>3</v>
      </c>
      <c r="F134" s="14" t="s">
        <v>774</v>
      </c>
    </row>
    <row r="135" spans="1:6">
      <c r="A135" s="10"/>
      <c r="B135" s="42"/>
      <c r="C135" s="14" t="s">
        <v>856</v>
      </c>
      <c r="D135" s="93">
        <v>45972</v>
      </c>
      <c r="E135" s="18">
        <v>3</v>
      </c>
      <c r="F135" s="14" t="s">
        <v>774</v>
      </c>
    </row>
    <row r="136" spans="1:6">
      <c r="A136" s="10"/>
      <c r="B136" s="42"/>
      <c r="C136" s="14" t="s">
        <v>857</v>
      </c>
      <c r="D136" s="93">
        <v>45972</v>
      </c>
      <c r="E136" s="18">
        <v>3</v>
      </c>
      <c r="F136" s="14" t="s">
        <v>774</v>
      </c>
    </row>
    <row r="137" spans="1:6">
      <c r="A137" s="10"/>
      <c r="B137" s="42"/>
      <c r="C137" s="14" t="s">
        <v>858</v>
      </c>
      <c r="D137" s="93">
        <v>45972</v>
      </c>
      <c r="E137" s="18">
        <v>3</v>
      </c>
      <c r="F137" s="14" t="s">
        <v>774</v>
      </c>
    </row>
    <row r="138" spans="1:6">
      <c r="A138" s="10"/>
      <c r="B138" s="42"/>
      <c r="C138" s="14" t="s">
        <v>777</v>
      </c>
      <c r="D138" s="93">
        <v>45972</v>
      </c>
      <c r="E138" s="18">
        <v>3</v>
      </c>
      <c r="F138" s="14" t="s">
        <v>774</v>
      </c>
    </row>
    <row r="139" spans="1:6">
      <c r="A139" s="10"/>
      <c r="B139" s="42"/>
      <c r="C139" s="14" t="s">
        <v>859</v>
      </c>
      <c r="D139" s="93">
        <v>45972</v>
      </c>
      <c r="E139" s="18">
        <v>3</v>
      </c>
      <c r="F139" s="14" t="s">
        <v>774</v>
      </c>
    </row>
    <row r="140" spans="1:6">
      <c r="A140" s="10"/>
      <c r="B140" s="42"/>
      <c r="C140" s="14" t="s">
        <v>860</v>
      </c>
      <c r="D140" s="93">
        <v>45972</v>
      </c>
      <c r="E140" s="18">
        <v>3</v>
      </c>
      <c r="F140" s="14" t="s">
        <v>774</v>
      </c>
    </row>
    <row r="141" spans="1:6">
      <c r="A141" s="10"/>
      <c r="B141" s="42"/>
      <c r="C141" s="14" t="s">
        <v>782</v>
      </c>
      <c r="D141" s="93">
        <v>45972</v>
      </c>
      <c r="E141" s="18">
        <v>3</v>
      </c>
      <c r="F141" s="14" t="s">
        <v>774</v>
      </c>
    </row>
    <row r="142" spans="1:6">
      <c r="A142" s="10"/>
      <c r="B142" s="14" t="s">
        <v>236</v>
      </c>
      <c r="C142" s="14" t="s">
        <v>788</v>
      </c>
      <c r="D142" s="93">
        <v>45972</v>
      </c>
      <c r="E142" s="18">
        <v>3</v>
      </c>
      <c r="F142" s="14" t="s">
        <v>774</v>
      </c>
    </row>
    <row r="143" spans="1:6">
      <c r="A143" s="10"/>
      <c r="B143" s="42"/>
      <c r="C143" s="14" t="s">
        <v>861</v>
      </c>
      <c r="D143" s="93">
        <v>45972</v>
      </c>
      <c r="E143" s="18">
        <v>3</v>
      </c>
      <c r="F143" s="14" t="s">
        <v>774</v>
      </c>
    </row>
    <row r="144" spans="1:6">
      <c r="A144" s="10"/>
      <c r="B144" s="42"/>
      <c r="C144" s="14" t="s">
        <v>794</v>
      </c>
      <c r="D144" s="93">
        <v>45972</v>
      </c>
      <c r="E144" s="18">
        <v>3</v>
      </c>
      <c r="F144" s="14" t="s">
        <v>774</v>
      </c>
    </row>
    <row r="145" spans="1:6">
      <c r="A145" s="10"/>
      <c r="B145" s="42"/>
      <c r="C145" s="14" t="s">
        <v>862</v>
      </c>
      <c r="D145" s="93">
        <v>45972</v>
      </c>
      <c r="E145" s="18">
        <v>3</v>
      </c>
      <c r="F145" s="14" t="s">
        <v>774</v>
      </c>
    </row>
    <row r="146" spans="1:6">
      <c r="A146" s="10"/>
      <c r="B146" s="42"/>
      <c r="C146" s="14" t="s">
        <v>863</v>
      </c>
      <c r="D146" s="93">
        <v>45972</v>
      </c>
      <c r="E146" s="18">
        <v>3</v>
      </c>
      <c r="F146" s="14" t="s">
        <v>774</v>
      </c>
    </row>
    <row r="147" spans="1:6">
      <c r="A147" s="10"/>
      <c r="B147" s="42"/>
      <c r="C147" s="14" t="s">
        <v>864</v>
      </c>
      <c r="D147" s="93">
        <v>45972</v>
      </c>
      <c r="E147" s="18">
        <v>3</v>
      </c>
      <c r="F147" s="14" t="s">
        <v>774</v>
      </c>
    </row>
    <row r="148" spans="1:6">
      <c r="A148" s="10"/>
      <c r="B148" s="42"/>
      <c r="C148" s="14" t="s">
        <v>865</v>
      </c>
      <c r="D148" s="93">
        <v>45972</v>
      </c>
      <c r="E148" s="18">
        <v>3</v>
      </c>
      <c r="F148" s="14" t="s">
        <v>774</v>
      </c>
    </row>
    <row r="149" spans="1:6">
      <c r="A149" s="10"/>
      <c r="B149" s="42"/>
      <c r="C149" s="14" t="s">
        <v>866</v>
      </c>
      <c r="D149" s="93">
        <v>45972</v>
      </c>
      <c r="E149" s="18">
        <v>3</v>
      </c>
      <c r="F149" s="14" t="s">
        <v>774</v>
      </c>
    </row>
    <row r="150" spans="1:6">
      <c r="A150" s="10"/>
      <c r="B150" s="42"/>
      <c r="C150" s="14" t="s">
        <v>791</v>
      </c>
      <c r="D150" s="93">
        <v>45972</v>
      </c>
      <c r="E150" s="18">
        <v>3</v>
      </c>
      <c r="F150" s="14" t="s">
        <v>774</v>
      </c>
    </row>
    <row r="151" spans="1:6">
      <c r="A151" s="10"/>
      <c r="B151" s="42"/>
      <c r="C151" s="14" t="s">
        <v>867</v>
      </c>
      <c r="D151" s="93">
        <v>45972</v>
      </c>
      <c r="E151" s="18">
        <v>3</v>
      </c>
      <c r="F151" s="14" t="s">
        <v>774</v>
      </c>
    </row>
    <row r="152" spans="1:6">
      <c r="A152" s="10"/>
      <c r="B152" s="42"/>
      <c r="C152" s="14" t="s">
        <v>868</v>
      </c>
      <c r="D152" s="93">
        <v>45972</v>
      </c>
      <c r="E152" s="18">
        <v>3</v>
      </c>
      <c r="F152" s="14" t="s">
        <v>774</v>
      </c>
    </row>
    <row r="153" spans="1:6">
      <c r="A153" s="10"/>
      <c r="B153" s="42"/>
      <c r="C153" s="14" t="s">
        <v>795</v>
      </c>
      <c r="D153" s="93">
        <v>45972</v>
      </c>
      <c r="E153" s="18">
        <v>3</v>
      </c>
      <c r="F153" s="14" t="s">
        <v>774</v>
      </c>
    </row>
    <row r="154" spans="1:6">
      <c r="A154" s="10"/>
      <c r="B154" s="42"/>
      <c r="C154" s="14" t="s">
        <v>796</v>
      </c>
      <c r="D154" s="93">
        <v>45972</v>
      </c>
      <c r="E154" s="18">
        <v>3</v>
      </c>
      <c r="F154" s="14" t="s">
        <v>774</v>
      </c>
    </row>
    <row r="155" spans="1:6">
      <c r="A155" s="10"/>
      <c r="B155" s="14" t="s">
        <v>548</v>
      </c>
      <c r="C155" s="14" t="s">
        <v>799</v>
      </c>
      <c r="D155" s="93">
        <v>45972</v>
      </c>
      <c r="E155" s="18">
        <v>3</v>
      </c>
      <c r="F155" s="14" t="s">
        <v>774</v>
      </c>
    </row>
    <row r="156" spans="1:6">
      <c r="A156" s="10"/>
      <c r="B156" s="42"/>
      <c r="C156" s="14" t="s">
        <v>800</v>
      </c>
      <c r="D156" s="93">
        <v>45972</v>
      </c>
      <c r="E156" s="18">
        <v>3</v>
      </c>
      <c r="F156" s="14" t="s">
        <v>774</v>
      </c>
    </row>
    <row r="157" spans="1:6">
      <c r="A157" s="10"/>
      <c r="B157" s="42"/>
      <c r="C157" s="14" t="s">
        <v>801</v>
      </c>
      <c r="D157" s="93">
        <v>45972</v>
      </c>
      <c r="E157" s="18">
        <v>3</v>
      </c>
      <c r="F157" s="14" t="s">
        <v>774</v>
      </c>
    </row>
    <row r="158" spans="1:6">
      <c r="A158" s="10"/>
      <c r="B158" s="42"/>
      <c r="C158" s="14" t="s">
        <v>802</v>
      </c>
      <c r="D158" s="93">
        <v>45972</v>
      </c>
      <c r="E158" s="18">
        <v>3</v>
      </c>
      <c r="F158" s="14" t="s">
        <v>774</v>
      </c>
    </row>
    <row r="159" spans="1:6">
      <c r="A159" s="10"/>
      <c r="B159" s="42"/>
      <c r="C159" s="14" t="s">
        <v>803</v>
      </c>
      <c r="D159" s="93">
        <v>45972</v>
      </c>
      <c r="E159" s="18">
        <v>3</v>
      </c>
      <c r="F159" s="14" t="s">
        <v>774</v>
      </c>
    </row>
    <row r="160" spans="1:6">
      <c r="A160" s="10"/>
      <c r="B160" s="42"/>
      <c r="C160" s="14" t="s">
        <v>804</v>
      </c>
      <c r="D160" s="93">
        <v>45972</v>
      </c>
      <c r="E160" s="18">
        <v>3</v>
      </c>
      <c r="F160" s="14" t="s">
        <v>774</v>
      </c>
    </row>
    <row r="161" spans="1:6">
      <c r="A161" s="10"/>
      <c r="B161" s="42"/>
      <c r="C161" s="14" t="s">
        <v>805</v>
      </c>
      <c r="D161" s="93">
        <v>45972</v>
      </c>
      <c r="E161" s="18">
        <v>3</v>
      </c>
      <c r="F161" s="14" t="s">
        <v>774</v>
      </c>
    </row>
    <row r="162" spans="1:6">
      <c r="A162" s="10"/>
      <c r="B162" s="42"/>
      <c r="C162" s="14" t="s">
        <v>806</v>
      </c>
      <c r="D162" s="93">
        <v>45972</v>
      </c>
      <c r="E162" s="18">
        <v>3</v>
      </c>
      <c r="F162" s="14" t="s">
        <v>774</v>
      </c>
    </row>
    <row r="163" spans="1:6">
      <c r="A163" s="10"/>
      <c r="B163" s="42"/>
      <c r="C163" s="14" t="s">
        <v>807</v>
      </c>
      <c r="D163" s="93">
        <v>45972</v>
      </c>
      <c r="E163" s="18">
        <v>3</v>
      </c>
      <c r="F163" s="14" t="s">
        <v>774</v>
      </c>
    </row>
    <row r="164" spans="1:6">
      <c r="A164" s="10"/>
      <c r="B164" s="42"/>
      <c r="C164" s="14" t="s">
        <v>808</v>
      </c>
      <c r="D164" s="93">
        <v>45972</v>
      </c>
      <c r="E164" s="18">
        <v>3</v>
      </c>
      <c r="F164" s="14" t="s">
        <v>774</v>
      </c>
    </row>
    <row r="165" spans="1:6">
      <c r="A165" s="10"/>
      <c r="B165" s="42"/>
      <c r="C165" s="14" t="s">
        <v>810</v>
      </c>
      <c r="D165" s="93">
        <v>45972</v>
      </c>
      <c r="E165" s="18">
        <v>3</v>
      </c>
      <c r="F165" s="14" t="s">
        <v>774</v>
      </c>
    </row>
    <row r="166" spans="1:6">
      <c r="A166" s="10"/>
      <c r="B166" s="42"/>
      <c r="C166" s="14" t="s">
        <v>811</v>
      </c>
      <c r="D166" s="93">
        <v>45972</v>
      </c>
      <c r="E166" s="18">
        <v>3</v>
      </c>
      <c r="F166" s="14" t="s">
        <v>774</v>
      </c>
    </row>
    <row r="167" spans="1:6">
      <c r="A167" s="10"/>
      <c r="B167" s="42"/>
      <c r="C167" s="14" t="s">
        <v>869</v>
      </c>
      <c r="D167" s="93">
        <v>45972</v>
      </c>
      <c r="E167" s="18">
        <v>3</v>
      </c>
      <c r="F167" s="14" t="s">
        <v>774</v>
      </c>
    </row>
    <row r="168" spans="1:6">
      <c r="A168" s="10"/>
      <c r="B168" s="42"/>
      <c r="C168" s="14" t="s">
        <v>870</v>
      </c>
      <c r="D168" s="93">
        <v>45972</v>
      </c>
      <c r="E168" s="18">
        <v>3</v>
      </c>
      <c r="F168" s="14" t="s">
        <v>774</v>
      </c>
    </row>
    <row r="169" spans="1:6">
      <c r="A169" s="10"/>
      <c r="B169" s="42"/>
      <c r="C169" s="14" t="s">
        <v>871</v>
      </c>
      <c r="D169" s="93">
        <v>45972</v>
      </c>
      <c r="E169" s="18">
        <v>3</v>
      </c>
      <c r="F169" s="14" t="s">
        <v>774</v>
      </c>
    </row>
    <row r="170" spans="1:6">
      <c r="A170" s="10"/>
      <c r="B170" s="42"/>
      <c r="C170" s="14" t="s">
        <v>817</v>
      </c>
      <c r="D170" s="93">
        <v>45972</v>
      </c>
      <c r="E170" s="18">
        <v>3</v>
      </c>
      <c r="F170" s="14" t="s">
        <v>774</v>
      </c>
    </row>
    <row r="171" spans="1:6">
      <c r="A171" s="10"/>
      <c r="B171" s="42"/>
      <c r="C171" s="14" t="s">
        <v>813</v>
      </c>
      <c r="D171" s="93">
        <v>45972</v>
      </c>
      <c r="E171" s="18">
        <v>3</v>
      </c>
      <c r="F171" s="14" t="s">
        <v>774</v>
      </c>
    </row>
    <row r="172" spans="1:6">
      <c r="A172" s="10"/>
      <c r="B172" s="42"/>
      <c r="C172" s="14" t="s">
        <v>816</v>
      </c>
      <c r="D172" s="93">
        <v>45972</v>
      </c>
      <c r="E172" s="18">
        <v>3</v>
      </c>
      <c r="F172" s="14" t="s">
        <v>774</v>
      </c>
    </row>
    <row r="173" spans="1:6">
      <c r="A173" s="10"/>
      <c r="B173" s="42"/>
      <c r="C173" s="14" t="s">
        <v>872</v>
      </c>
      <c r="D173" s="93">
        <v>45972</v>
      </c>
      <c r="E173" s="18">
        <v>3</v>
      </c>
      <c r="F173" s="14" t="s">
        <v>774</v>
      </c>
    </row>
    <row r="174" spans="1:6">
      <c r="A174" s="10"/>
      <c r="B174" s="14" t="s">
        <v>543</v>
      </c>
      <c r="C174" s="14" t="s">
        <v>873</v>
      </c>
      <c r="D174" s="93">
        <v>45972</v>
      </c>
      <c r="E174" s="18">
        <v>3</v>
      </c>
      <c r="F174" s="14" t="s">
        <v>774</v>
      </c>
    </row>
    <row r="175" spans="1:6">
      <c r="A175" s="10"/>
      <c r="B175" s="42"/>
      <c r="C175" s="14" t="s">
        <v>874</v>
      </c>
      <c r="D175" s="93">
        <v>45972</v>
      </c>
      <c r="E175" s="18">
        <v>3</v>
      </c>
      <c r="F175" s="14" t="s">
        <v>774</v>
      </c>
    </row>
    <row r="176" spans="1:6">
      <c r="A176" s="10"/>
      <c r="B176" s="42"/>
      <c r="C176" s="14" t="s">
        <v>875</v>
      </c>
      <c r="D176" s="93">
        <v>45972</v>
      </c>
      <c r="E176" s="18">
        <v>3</v>
      </c>
      <c r="F176" s="14" t="s">
        <v>774</v>
      </c>
    </row>
    <row r="177" spans="1:6">
      <c r="A177" s="10"/>
      <c r="B177" s="42"/>
      <c r="C177" s="14" t="s">
        <v>876</v>
      </c>
      <c r="D177" s="93">
        <v>45972</v>
      </c>
      <c r="E177" s="18">
        <v>3</v>
      </c>
      <c r="F177" s="14" t="s">
        <v>774</v>
      </c>
    </row>
    <row r="178" spans="1:6">
      <c r="A178" s="10"/>
      <c r="B178" s="42"/>
      <c r="C178" s="14" t="s">
        <v>877</v>
      </c>
      <c r="D178" s="93">
        <v>45972</v>
      </c>
      <c r="E178" s="18">
        <v>3</v>
      </c>
      <c r="F178" s="14" t="s">
        <v>774</v>
      </c>
    </row>
    <row r="179" spans="1:6">
      <c r="A179" s="10"/>
      <c r="B179" s="42"/>
      <c r="C179" s="14" t="s">
        <v>878</v>
      </c>
      <c r="D179" s="93">
        <v>45972</v>
      </c>
      <c r="E179" s="18">
        <v>3</v>
      </c>
      <c r="F179" s="14" t="s">
        <v>774</v>
      </c>
    </row>
    <row r="180" spans="1:6">
      <c r="A180" s="10"/>
      <c r="B180" s="42"/>
      <c r="C180" s="14" t="s">
        <v>879</v>
      </c>
      <c r="D180" s="93">
        <v>45972</v>
      </c>
      <c r="E180" s="18">
        <v>3</v>
      </c>
      <c r="F180" s="14" t="s">
        <v>774</v>
      </c>
    </row>
    <row r="181" spans="1:6">
      <c r="A181" s="10"/>
      <c r="B181" s="42"/>
      <c r="C181" s="14" t="s">
        <v>880</v>
      </c>
      <c r="D181" s="93">
        <v>45972</v>
      </c>
      <c r="E181" s="18">
        <v>3</v>
      </c>
      <c r="F181" s="14" t="s">
        <v>774</v>
      </c>
    </row>
    <row r="182" spans="1:6">
      <c r="A182" s="10"/>
      <c r="B182" s="42"/>
      <c r="C182" s="14" t="s">
        <v>881</v>
      </c>
      <c r="D182" s="93">
        <v>45972</v>
      </c>
      <c r="E182" s="18">
        <v>3</v>
      </c>
      <c r="F182" s="14" t="s">
        <v>774</v>
      </c>
    </row>
    <row r="183" spans="1:6">
      <c r="A183" s="10"/>
      <c r="B183" s="42"/>
      <c r="C183" s="14" t="s">
        <v>882</v>
      </c>
      <c r="D183" s="93">
        <v>45972</v>
      </c>
      <c r="E183" s="18">
        <v>3</v>
      </c>
      <c r="F183" s="14" t="s">
        <v>774</v>
      </c>
    </row>
    <row r="184" spans="1:6">
      <c r="A184" s="10"/>
      <c r="B184" s="42"/>
      <c r="C184" s="14" t="s">
        <v>883</v>
      </c>
      <c r="D184" s="93">
        <v>45972</v>
      </c>
      <c r="E184" s="18">
        <v>3</v>
      </c>
      <c r="F184" s="14" t="s">
        <v>774</v>
      </c>
    </row>
    <row r="185" spans="1:6">
      <c r="A185" s="10"/>
      <c r="B185" s="42"/>
      <c r="C185" s="14" t="s">
        <v>884</v>
      </c>
      <c r="D185" s="93">
        <v>45972</v>
      </c>
      <c r="E185" s="18">
        <v>3</v>
      </c>
      <c r="F185" s="14" t="s">
        <v>774</v>
      </c>
    </row>
    <row r="186" spans="1:6">
      <c r="A186" s="10"/>
      <c r="B186" s="14" t="s">
        <v>544</v>
      </c>
      <c r="C186" s="14" t="s">
        <v>885</v>
      </c>
      <c r="D186" s="93">
        <v>45972</v>
      </c>
      <c r="E186" s="18">
        <v>3</v>
      </c>
      <c r="F186" s="14" t="s">
        <v>774</v>
      </c>
    </row>
    <row r="187" spans="1:6">
      <c r="A187" s="10"/>
      <c r="B187" s="42"/>
      <c r="C187" s="14" t="s">
        <v>886</v>
      </c>
      <c r="D187" s="93">
        <v>45972</v>
      </c>
      <c r="E187" s="18">
        <v>3</v>
      </c>
      <c r="F187" s="14" t="s">
        <v>774</v>
      </c>
    </row>
    <row r="188" spans="1:6">
      <c r="A188" s="10"/>
      <c r="B188" s="42"/>
      <c r="C188" s="14" t="s">
        <v>887</v>
      </c>
      <c r="D188" s="93">
        <v>45972</v>
      </c>
      <c r="E188" s="18">
        <v>3</v>
      </c>
      <c r="F188" s="14" t="s">
        <v>774</v>
      </c>
    </row>
    <row r="189" spans="1:6">
      <c r="A189" s="10"/>
      <c r="B189" s="42"/>
      <c r="C189" s="14" t="s">
        <v>888</v>
      </c>
      <c r="D189" s="93">
        <v>45972</v>
      </c>
      <c r="E189" s="18">
        <v>3</v>
      </c>
      <c r="F189" s="14" t="s">
        <v>774</v>
      </c>
    </row>
    <row r="190" spans="1:6">
      <c r="A190" s="10"/>
      <c r="B190" s="42"/>
      <c r="C190" s="14" t="s">
        <v>889</v>
      </c>
      <c r="D190" s="93">
        <v>45972</v>
      </c>
      <c r="E190" s="18">
        <v>3</v>
      </c>
      <c r="F190" s="14" t="s">
        <v>774</v>
      </c>
    </row>
    <row r="191" spans="1:6">
      <c r="A191" s="10"/>
      <c r="B191" s="42"/>
      <c r="C191" s="14" t="s">
        <v>890</v>
      </c>
      <c r="D191" s="93">
        <v>45972</v>
      </c>
      <c r="E191" s="18">
        <v>3</v>
      </c>
      <c r="F191" s="14" t="s">
        <v>774</v>
      </c>
    </row>
    <row r="192" spans="1:6">
      <c r="A192" s="10"/>
      <c r="B192" s="42"/>
      <c r="C192" s="14" t="s">
        <v>891</v>
      </c>
      <c r="D192" s="93">
        <v>45972</v>
      </c>
      <c r="E192" s="18">
        <v>3</v>
      </c>
      <c r="F192" s="14" t="s">
        <v>774</v>
      </c>
    </row>
    <row r="193" spans="1:6">
      <c r="A193" s="10"/>
      <c r="B193" s="42"/>
      <c r="C193" s="14" t="s">
        <v>892</v>
      </c>
      <c r="D193" s="93">
        <v>45972</v>
      </c>
      <c r="E193" s="18">
        <v>3</v>
      </c>
      <c r="F193" s="14" t="s">
        <v>774</v>
      </c>
    </row>
    <row r="194" spans="1:6">
      <c r="A194" s="10"/>
      <c r="B194" s="42"/>
      <c r="C194" s="14" t="s">
        <v>893</v>
      </c>
      <c r="D194" s="93">
        <v>45972</v>
      </c>
      <c r="E194" s="18">
        <v>3</v>
      </c>
      <c r="F194" s="14" t="s">
        <v>774</v>
      </c>
    </row>
    <row r="195" spans="1:6">
      <c r="A195" s="10"/>
      <c r="B195" s="42"/>
      <c r="C195" s="14" t="s">
        <v>894</v>
      </c>
      <c r="D195" s="93">
        <v>45972</v>
      </c>
      <c r="E195" s="18">
        <v>3</v>
      </c>
      <c r="F195" s="14" t="s">
        <v>774</v>
      </c>
    </row>
    <row r="196" spans="1:6">
      <c r="A196" s="10"/>
      <c r="B196" s="42"/>
      <c r="C196" s="14" t="s">
        <v>895</v>
      </c>
      <c r="D196" s="93">
        <v>45972</v>
      </c>
      <c r="E196" s="18">
        <v>3</v>
      </c>
      <c r="F196" s="14" t="s">
        <v>774</v>
      </c>
    </row>
    <row r="197" spans="1:6">
      <c r="A197" s="10"/>
      <c r="B197" s="42"/>
      <c r="C197" s="14" t="s">
        <v>896</v>
      </c>
      <c r="D197" s="93">
        <v>45972</v>
      </c>
      <c r="E197" s="18">
        <v>3</v>
      </c>
      <c r="F197" s="14" t="s">
        <v>774</v>
      </c>
    </row>
    <row r="198" spans="1:6">
      <c r="A198" s="10"/>
      <c r="B198" s="42"/>
      <c r="C198" s="14" t="s">
        <v>897</v>
      </c>
      <c r="D198" s="93">
        <v>45972</v>
      </c>
      <c r="E198" s="18">
        <v>3</v>
      </c>
      <c r="F198" s="14" t="s">
        <v>774</v>
      </c>
    </row>
    <row r="199" spans="1:6">
      <c r="A199" s="10"/>
      <c r="B199" s="42"/>
      <c r="C199" s="14" t="s">
        <v>898</v>
      </c>
      <c r="D199" s="93">
        <v>45972</v>
      </c>
      <c r="E199" s="18">
        <v>3</v>
      </c>
      <c r="F199" s="14" t="s">
        <v>774</v>
      </c>
    </row>
    <row r="200" spans="1:6">
      <c r="A200" s="10"/>
      <c r="B200" s="14" t="s">
        <v>226</v>
      </c>
      <c r="C200" s="14" t="s">
        <v>899</v>
      </c>
      <c r="D200" s="93">
        <v>45972</v>
      </c>
      <c r="E200" s="18">
        <v>3</v>
      </c>
      <c r="F200" s="14" t="s">
        <v>774</v>
      </c>
    </row>
    <row r="201" spans="1:6">
      <c r="A201" s="10"/>
      <c r="B201" s="42"/>
      <c r="C201" s="14" t="s">
        <v>900</v>
      </c>
      <c r="D201" s="93">
        <v>45972</v>
      </c>
      <c r="E201" s="18">
        <v>3</v>
      </c>
      <c r="F201" s="14" t="s">
        <v>774</v>
      </c>
    </row>
    <row r="202" spans="1:6">
      <c r="A202" s="10"/>
      <c r="B202" s="42"/>
      <c r="C202" s="14" t="s">
        <v>901</v>
      </c>
      <c r="D202" s="93">
        <v>45972</v>
      </c>
      <c r="E202" s="18">
        <v>3</v>
      </c>
      <c r="F202" s="14" t="s">
        <v>774</v>
      </c>
    </row>
    <row r="203" spans="1:6">
      <c r="A203" s="10"/>
      <c r="B203" s="42"/>
      <c r="C203" s="14" t="s">
        <v>230</v>
      </c>
      <c r="D203" s="93">
        <v>45972</v>
      </c>
      <c r="E203" s="18">
        <v>3</v>
      </c>
      <c r="F203" s="14" t="s">
        <v>745</v>
      </c>
    </row>
    <row r="204" spans="1:6">
      <c r="A204" s="10"/>
      <c r="B204" s="42"/>
      <c r="C204" s="14" t="s">
        <v>902</v>
      </c>
      <c r="D204" s="93">
        <v>45972</v>
      </c>
      <c r="E204" s="18">
        <v>3</v>
      </c>
      <c r="F204" s="14" t="s">
        <v>774</v>
      </c>
    </row>
    <row r="205" spans="1:6">
      <c r="A205" s="10"/>
      <c r="B205" s="42"/>
      <c r="C205" s="14" t="s">
        <v>227</v>
      </c>
      <c r="D205" s="93">
        <v>45972</v>
      </c>
      <c r="E205" s="18">
        <v>3</v>
      </c>
      <c r="F205" s="14" t="s">
        <v>774</v>
      </c>
    </row>
    <row r="206" spans="1:6">
      <c r="A206" s="10"/>
      <c r="B206" s="42"/>
      <c r="C206" s="14" t="s">
        <v>903</v>
      </c>
      <c r="D206" s="93">
        <v>45972</v>
      </c>
      <c r="E206" s="18">
        <v>3</v>
      </c>
      <c r="F206" s="14" t="s">
        <v>774</v>
      </c>
    </row>
    <row r="207" spans="1:6">
      <c r="A207" s="10"/>
      <c r="B207" s="18"/>
      <c r="C207" s="14" t="s">
        <v>904</v>
      </c>
      <c r="D207" s="93">
        <v>45972</v>
      </c>
      <c r="E207" s="18">
        <v>3</v>
      </c>
      <c r="F207" s="14" t="s">
        <v>774</v>
      </c>
    </row>
    <row r="208" spans="1:6">
      <c r="A208" s="10"/>
      <c r="B208" s="42"/>
      <c r="C208" s="14" t="s">
        <v>905</v>
      </c>
      <c r="D208" s="93">
        <v>45972</v>
      </c>
      <c r="E208" s="18">
        <v>3</v>
      </c>
      <c r="F208" s="14" t="s">
        <v>774</v>
      </c>
    </row>
    <row r="209" spans="1:6">
      <c r="A209" s="10"/>
      <c r="B209" s="42"/>
      <c r="C209" s="14" t="s">
        <v>906</v>
      </c>
      <c r="D209" s="93">
        <v>45972</v>
      </c>
      <c r="E209" s="18">
        <v>3</v>
      </c>
      <c r="F209" s="14" t="s">
        <v>774</v>
      </c>
    </row>
    <row r="210" spans="1:6">
      <c r="A210" s="10"/>
      <c r="B210" s="42"/>
      <c r="C210" s="14" t="s">
        <v>907</v>
      </c>
      <c r="D210" s="93">
        <v>45972</v>
      </c>
      <c r="E210" s="18">
        <v>3</v>
      </c>
      <c r="F210" s="14" t="s">
        <v>774</v>
      </c>
    </row>
    <row r="211" spans="1:6">
      <c r="A211" s="10"/>
      <c r="B211" s="42"/>
      <c r="C211" s="14" t="s">
        <v>908</v>
      </c>
      <c r="D211" s="93">
        <v>45972</v>
      </c>
      <c r="E211" s="18">
        <v>3</v>
      </c>
      <c r="F211" s="14" t="s">
        <v>774</v>
      </c>
    </row>
    <row r="212" spans="1:6">
      <c r="A212" s="10"/>
      <c r="B212" s="42"/>
      <c r="C212" s="14" t="s">
        <v>909</v>
      </c>
      <c r="D212" s="93">
        <v>45972</v>
      </c>
      <c r="E212" s="18">
        <v>3</v>
      </c>
      <c r="F212" s="14" t="s">
        <v>774</v>
      </c>
    </row>
    <row r="213" spans="1:6">
      <c r="A213" s="10"/>
      <c r="B213" s="42"/>
      <c r="C213" s="14" t="s">
        <v>910</v>
      </c>
      <c r="D213" s="93">
        <v>45972</v>
      </c>
      <c r="E213" s="18">
        <v>3</v>
      </c>
      <c r="F213" s="14" t="s">
        <v>774</v>
      </c>
    </row>
    <row r="214" spans="1:6">
      <c r="A214" s="10"/>
      <c r="B214" s="14" t="s">
        <v>547</v>
      </c>
      <c r="C214" s="14" t="s">
        <v>911</v>
      </c>
      <c r="D214" s="93">
        <v>45973</v>
      </c>
      <c r="E214" s="18">
        <v>3</v>
      </c>
      <c r="F214" s="14" t="s">
        <v>774</v>
      </c>
    </row>
    <row r="215" spans="1:6">
      <c r="A215" s="10"/>
      <c r="B215" s="42"/>
      <c r="C215" s="14" t="s">
        <v>912</v>
      </c>
      <c r="D215" s="93">
        <v>45973</v>
      </c>
      <c r="E215" s="18">
        <v>3</v>
      </c>
      <c r="F215" s="14" t="s">
        <v>774</v>
      </c>
    </row>
    <row r="216" spans="1:6">
      <c r="A216" s="10"/>
      <c r="B216" s="42"/>
      <c r="C216" s="14" t="s">
        <v>913</v>
      </c>
      <c r="D216" s="93">
        <v>45973</v>
      </c>
      <c r="E216" s="18">
        <v>3</v>
      </c>
      <c r="F216" s="14" t="s">
        <v>774</v>
      </c>
    </row>
    <row r="217" spans="1:6">
      <c r="A217" s="10"/>
      <c r="B217" s="42"/>
      <c r="C217" s="14" t="s">
        <v>914</v>
      </c>
      <c r="D217" s="93">
        <v>45973</v>
      </c>
      <c r="E217" s="18">
        <v>3</v>
      </c>
      <c r="F217" s="14" t="s">
        <v>774</v>
      </c>
    </row>
    <row r="218" spans="1:6">
      <c r="A218" s="10"/>
      <c r="B218" s="42"/>
      <c r="C218" s="14" t="s">
        <v>776</v>
      </c>
      <c r="D218" s="93">
        <v>45973</v>
      </c>
      <c r="E218" s="18">
        <v>3</v>
      </c>
      <c r="F218" s="14" t="s">
        <v>774</v>
      </c>
    </row>
    <row r="219" spans="1:6">
      <c r="A219" s="10"/>
      <c r="B219" s="42"/>
      <c r="C219" s="14" t="s">
        <v>775</v>
      </c>
      <c r="D219" s="93">
        <v>45973</v>
      </c>
      <c r="E219" s="18">
        <v>3</v>
      </c>
      <c r="F219" s="14" t="s">
        <v>774</v>
      </c>
    </row>
    <row r="220" spans="1:6">
      <c r="A220" s="10"/>
      <c r="B220" s="42"/>
      <c r="C220" s="14" t="s">
        <v>915</v>
      </c>
      <c r="D220" s="93">
        <v>45973</v>
      </c>
      <c r="E220" s="18">
        <v>3</v>
      </c>
      <c r="F220" s="14" t="s">
        <v>774</v>
      </c>
    </row>
    <row r="221" spans="1:6">
      <c r="A221" s="10"/>
      <c r="B221" s="42"/>
      <c r="C221" s="14" t="s">
        <v>857</v>
      </c>
      <c r="D221" s="93">
        <v>45973</v>
      </c>
      <c r="E221" s="18">
        <v>3</v>
      </c>
      <c r="F221" s="14" t="s">
        <v>774</v>
      </c>
    </row>
    <row r="222" spans="1:6">
      <c r="A222" s="10"/>
      <c r="B222" s="42"/>
      <c r="C222" s="14" t="s">
        <v>916</v>
      </c>
      <c r="D222" s="93">
        <v>45973</v>
      </c>
      <c r="E222" s="18">
        <v>3</v>
      </c>
      <c r="F222" s="14" t="s">
        <v>774</v>
      </c>
    </row>
    <row r="223" spans="1:6">
      <c r="A223" s="10"/>
      <c r="B223" s="42"/>
      <c r="C223" s="14" t="s">
        <v>917</v>
      </c>
      <c r="D223" s="93">
        <v>45973</v>
      </c>
      <c r="E223" s="18">
        <v>3</v>
      </c>
      <c r="F223" s="14" t="s">
        <v>774</v>
      </c>
    </row>
    <row r="224" spans="1:6">
      <c r="A224" s="10"/>
      <c r="B224" s="42"/>
      <c r="C224" s="14" t="s">
        <v>918</v>
      </c>
      <c r="D224" s="93">
        <v>45973</v>
      </c>
      <c r="E224" s="18">
        <v>3</v>
      </c>
      <c r="F224" s="14" t="s">
        <v>774</v>
      </c>
    </row>
    <row r="225" spans="1:6">
      <c r="A225" s="10"/>
      <c r="B225" s="42"/>
      <c r="C225" s="14" t="s">
        <v>919</v>
      </c>
      <c r="D225" s="93">
        <v>45973</v>
      </c>
      <c r="E225" s="18">
        <v>3</v>
      </c>
      <c r="F225" s="14" t="s">
        <v>774</v>
      </c>
    </row>
    <row r="226" spans="1:6">
      <c r="A226" s="10"/>
      <c r="B226" s="42"/>
      <c r="C226" s="14" t="s">
        <v>920</v>
      </c>
      <c r="D226" s="93">
        <v>45973</v>
      </c>
      <c r="E226" s="18">
        <v>3</v>
      </c>
      <c r="F226" s="14" t="s">
        <v>774</v>
      </c>
    </row>
    <row r="227" spans="1:6">
      <c r="A227" s="10"/>
      <c r="B227" s="42"/>
      <c r="C227" s="14" t="s">
        <v>855</v>
      </c>
      <c r="D227" s="93">
        <v>45973</v>
      </c>
      <c r="E227" s="18">
        <v>3</v>
      </c>
      <c r="F227" s="14" t="s">
        <v>774</v>
      </c>
    </row>
    <row r="228" spans="1:6">
      <c r="A228" s="10"/>
      <c r="B228" s="42"/>
      <c r="C228" s="14" t="s">
        <v>859</v>
      </c>
      <c r="D228" s="93">
        <v>45973</v>
      </c>
      <c r="E228" s="18">
        <v>3</v>
      </c>
      <c r="F228" s="14" t="s">
        <v>774</v>
      </c>
    </row>
    <row r="229" spans="1:6">
      <c r="A229" s="10"/>
      <c r="B229" s="42"/>
      <c r="C229" s="14" t="s">
        <v>780</v>
      </c>
      <c r="D229" s="93">
        <v>45973</v>
      </c>
      <c r="E229" s="18">
        <v>3</v>
      </c>
      <c r="F229" s="14" t="s">
        <v>774</v>
      </c>
    </row>
    <row r="230" spans="1:6">
      <c r="A230" s="10"/>
      <c r="B230" s="42"/>
      <c r="C230" s="14" t="s">
        <v>921</v>
      </c>
      <c r="D230" s="93">
        <v>45973</v>
      </c>
      <c r="E230" s="18">
        <v>3</v>
      </c>
      <c r="F230" s="14" t="s">
        <v>774</v>
      </c>
    </row>
    <row r="231" spans="1:6">
      <c r="A231" s="10"/>
      <c r="B231" s="42"/>
      <c r="C231" s="14" t="s">
        <v>782</v>
      </c>
      <c r="D231" s="93">
        <v>45973</v>
      </c>
      <c r="E231" s="18">
        <v>3</v>
      </c>
      <c r="F231" s="14" t="s">
        <v>774</v>
      </c>
    </row>
    <row r="232" spans="1:6">
      <c r="A232" s="10"/>
      <c r="B232" s="42"/>
      <c r="C232" s="14" t="s">
        <v>922</v>
      </c>
      <c r="D232" s="93">
        <v>45973</v>
      </c>
      <c r="E232" s="18">
        <v>3</v>
      </c>
      <c r="F232" s="14" t="s">
        <v>774</v>
      </c>
    </row>
    <row r="233" spans="1:6">
      <c r="A233" s="10"/>
      <c r="B233" s="42"/>
      <c r="C233" s="14" t="s">
        <v>777</v>
      </c>
      <c r="D233" s="93">
        <v>45973</v>
      </c>
      <c r="E233" s="18">
        <v>3</v>
      </c>
      <c r="F233" s="14" t="s">
        <v>774</v>
      </c>
    </row>
    <row r="234" spans="1:6">
      <c r="A234" s="10"/>
      <c r="B234" s="42"/>
      <c r="C234" s="14" t="s">
        <v>781</v>
      </c>
      <c r="D234" s="93">
        <v>45973</v>
      </c>
      <c r="E234" s="18">
        <v>3</v>
      </c>
      <c r="F234" s="14" t="s">
        <v>774</v>
      </c>
    </row>
    <row r="235" spans="1:6">
      <c r="A235" s="10"/>
      <c r="B235" s="42"/>
      <c r="C235" s="14" t="s">
        <v>783</v>
      </c>
      <c r="D235" s="93">
        <v>45973</v>
      </c>
      <c r="E235" s="18">
        <v>3</v>
      </c>
      <c r="F235" s="14" t="s">
        <v>774</v>
      </c>
    </row>
    <row r="236" spans="1:6">
      <c r="A236" s="10"/>
      <c r="B236" s="14" t="s">
        <v>236</v>
      </c>
      <c r="C236" s="14" t="s">
        <v>863</v>
      </c>
      <c r="D236" s="93">
        <v>45973</v>
      </c>
      <c r="E236" s="18">
        <v>3</v>
      </c>
      <c r="F236" s="14" t="s">
        <v>774</v>
      </c>
    </row>
    <row r="237" spans="1:6">
      <c r="A237" s="10"/>
      <c r="B237" s="42"/>
      <c r="C237" s="14" t="s">
        <v>923</v>
      </c>
      <c r="D237" s="93">
        <v>45973</v>
      </c>
      <c r="E237" s="18">
        <v>3</v>
      </c>
      <c r="F237" s="14" t="s">
        <v>774</v>
      </c>
    </row>
    <row r="238" spans="1:6">
      <c r="A238" s="10"/>
      <c r="B238" s="42"/>
      <c r="C238" s="14" t="s">
        <v>791</v>
      </c>
      <c r="D238" s="93">
        <v>45973</v>
      </c>
      <c r="E238" s="18">
        <v>3</v>
      </c>
      <c r="F238" s="14" t="s">
        <v>774</v>
      </c>
    </row>
    <row r="239" spans="1:6">
      <c r="A239" s="10"/>
      <c r="B239" s="42"/>
      <c r="C239" s="14" t="s">
        <v>924</v>
      </c>
      <c r="D239" s="93">
        <v>45973</v>
      </c>
      <c r="E239" s="18">
        <v>3</v>
      </c>
      <c r="F239" s="14" t="s">
        <v>774</v>
      </c>
    </row>
    <row r="240" spans="1:6">
      <c r="A240" s="10"/>
      <c r="B240" s="42"/>
      <c r="C240" s="14" t="s">
        <v>795</v>
      </c>
      <c r="D240" s="93">
        <v>45973</v>
      </c>
      <c r="E240" s="18">
        <v>3</v>
      </c>
      <c r="F240" s="14" t="s">
        <v>774</v>
      </c>
    </row>
    <row r="241" spans="1:6">
      <c r="A241" s="10"/>
      <c r="B241" s="42"/>
      <c r="C241" s="14" t="s">
        <v>794</v>
      </c>
      <c r="D241" s="93">
        <v>45973</v>
      </c>
      <c r="E241" s="18">
        <v>3</v>
      </c>
      <c r="F241" s="14" t="s">
        <v>774</v>
      </c>
    </row>
    <row r="242" spans="1:6">
      <c r="A242" s="10"/>
      <c r="B242" s="42"/>
      <c r="C242" s="14" t="s">
        <v>866</v>
      </c>
      <c r="D242" s="93">
        <v>45973</v>
      </c>
      <c r="E242" s="18">
        <v>3</v>
      </c>
      <c r="F242" s="14" t="s">
        <v>774</v>
      </c>
    </row>
    <row r="243" spans="1:6">
      <c r="A243" s="10"/>
      <c r="B243" s="42"/>
      <c r="C243" s="14" t="s">
        <v>865</v>
      </c>
      <c r="D243" s="93">
        <v>45973</v>
      </c>
      <c r="E243" s="18">
        <v>3</v>
      </c>
      <c r="F243" s="14" t="s">
        <v>774</v>
      </c>
    </row>
    <row r="244" spans="1:6">
      <c r="A244" s="10"/>
      <c r="B244" s="42"/>
      <c r="C244" s="14" t="s">
        <v>864</v>
      </c>
      <c r="D244" s="93">
        <v>45973</v>
      </c>
      <c r="E244" s="18">
        <v>3</v>
      </c>
      <c r="F244" s="14" t="s">
        <v>774</v>
      </c>
    </row>
    <row r="245" spans="1:6">
      <c r="A245" s="10"/>
      <c r="B245" s="42"/>
      <c r="C245" s="14" t="s">
        <v>796</v>
      </c>
      <c r="D245" s="93">
        <v>45973</v>
      </c>
      <c r="E245" s="18">
        <v>3</v>
      </c>
      <c r="F245" s="14" t="s">
        <v>774</v>
      </c>
    </row>
    <row r="246" spans="1:6">
      <c r="A246" s="10"/>
      <c r="B246" s="14" t="s">
        <v>548</v>
      </c>
      <c r="C246" s="14" t="s">
        <v>909</v>
      </c>
      <c r="D246" s="93">
        <v>45973</v>
      </c>
      <c r="E246" s="18">
        <v>3</v>
      </c>
      <c r="F246" s="14" t="s">
        <v>774</v>
      </c>
    </row>
    <row r="247" spans="1:6">
      <c r="A247" s="10"/>
      <c r="B247" s="42"/>
      <c r="C247" s="14" t="s">
        <v>910</v>
      </c>
      <c r="D247" s="93">
        <v>45973</v>
      </c>
      <c r="E247" s="18">
        <v>3</v>
      </c>
      <c r="F247" s="14" t="s">
        <v>774</v>
      </c>
    </row>
    <row r="248" spans="1:6">
      <c r="A248" s="10"/>
      <c r="B248" s="42"/>
      <c r="C248" s="14" t="s">
        <v>906</v>
      </c>
      <c r="D248" s="93">
        <v>45973</v>
      </c>
      <c r="E248" s="18">
        <v>3</v>
      </c>
      <c r="F248" s="14" t="s">
        <v>774</v>
      </c>
    </row>
    <row r="249" spans="1:6">
      <c r="A249" s="10"/>
      <c r="B249" s="42"/>
      <c r="C249" s="14" t="s">
        <v>871</v>
      </c>
      <c r="D249" s="93">
        <v>45973</v>
      </c>
      <c r="E249" s="18">
        <v>3</v>
      </c>
      <c r="F249" s="14" t="s">
        <v>774</v>
      </c>
    </row>
    <row r="250" spans="1:6">
      <c r="A250" s="10"/>
      <c r="B250" s="42"/>
      <c r="C250" s="14" t="s">
        <v>908</v>
      </c>
      <c r="D250" s="93">
        <v>45973</v>
      </c>
      <c r="E250" s="18">
        <v>3</v>
      </c>
      <c r="F250" s="14" t="s">
        <v>774</v>
      </c>
    </row>
    <row r="251" spans="1:6">
      <c r="A251" s="10"/>
      <c r="B251" s="42"/>
      <c r="C251" s="14" t="s">
        <v>904</v>
      </c>
      <c r="D251" s="93">
        <v>45973</v>
      </c>
      <c r="E251" s="18">
        <v>3</v>
      </c>
      <c r="F251" s="14" t="s">
        <v>774</v>
      </c>
    </row>
    <row r="252" spans="1:6">
      <c r="A252" s="10"/>
      <c r="B252" s="42"/>
      <c r="C252" s="14" t="s">
        <v>813</v>
      </c>
      <c r="D252" s="93">
        <v>45973</v>
      </c>
      <c r="E252" s="18">
        <v>3</v>
      </c>
      <c r="F252" s="14" t="s">
        <v>774</v>
      </c>
    </row>
    <row r="253" spans="1:6">
      <c r="A253" s="10"/>
      <c r="B253" s="42"/>
      <c r="C253" s="14" t="s">
        <v>806</v>
      </c>
      <c r="D253" s="93">
        <v>45973</v>
      </c>
      <c r="E253" s="18">
        <v>3</v>
      </c>
      <c r="F253" s="14" t="s">
        <v>774</v>
      </c>
    </row>
    <row r="254" spans="1:6">
      <c r="A254" s="10"/>
      <c r="B254" s="42"/>
      <c r="C254" s="14" t="s">
        <v>810</v>
      </c>
      <c r="D254" s="93">
        <v>45973</v>
      </c>
      <c r="E254" s="18">
        <v>3</v>
      </c>
      <c r="F254" s="14" t="s">
        <v>774</v>
      </c>
    </row>
    <row r="255" spans="1:6">
      <c r="A255" s="10"/>
      <c r="B255" s="42"/>
      <c r="C255" s="14" t="s">
        <v>905</v>
      </c>
      <c r="D255" s="93">
        <v>45973</v>
      </c>
      <c r="E255" s="18">
        <v>3</v>
      </c>
      <c r="F255" s="14" t="s">
        <v>774</v>
      </c>
    </row>
    <row r="256" spans="1:6">
      <c r="A256" s="10"/>
      <c r="B256" s="42"/>
      <c r="C256" s="14" t="s">
        <v>925</v>
      </c>
      <c r="D256" s="93">
        <v>45973</v>
      </c>
      <c r="E256" s="18">
        <v>3</v>
      </c>
      <c r="F256" s="14" t="s">
        <v>774</v>
      </c>
    </row>
    <row r="257" spans="1:6">
      <c r="A257" s="10"/>
      <c r="B257" s="42"/>
      <c r="C257" s="14" t="s">
        <v>805</v>
      </c>
      <c r="D257" s="93">
        <v>45973</v>
      </c>
      <c r="E257" s="18">
        <v>3</v>
      </c>
      <c r="F257" s="14" t="s">
        <v>774</v>
      </c>
    </row>
    <row r="258" spans="1:6">
      <c r="A258" s="10"/>
      <c r="B258" s="42"/>
      <c r="C258" s="14" t="s">
        <v>799</v>
      </c>
      <c r="D258" s="93">
        <v>45973</v>
      </c>
      <c r="E258" s="18">
        <v>3</v>
      </c>
      <c r="F258" s="14" t="s">
        <v>774</v>
      </c>
    </row>
    <row r="259" spans="1:6">
      <c r="A259" s="10"/>
      <c r="B259" s="42"/>
      <c r="C259" s="14" t="s">
        <v>807</v>
      </c>
      <c r="D259" s="93">
        <v>45973</v>
      </c>
      <c r="E259" s="18">
        <v>3</v>
      </c>
      <c r="F259" s="14" t="s">
        <v>774</v>
      </c>
    </row>
    <row r="260" spans="1:6">
      <c r="A260" s="10"/>
      <c r="B260" s="42"/>
      <c r="C260" s="14" t="s">
        <v>804</v>
      </c>
      <c r="D260" s="93">
        <v>45973</v>
      </c>
      <c r="E260" s="18">
        <v>3</v>
      </c>
      <c r="F260" s="14" t="s">
        <v>774</v>
      </c>
    </row>
    <row r="261" spans="1:6">
      <c r="A261" s="10"/>
      <c r="B261" s="42"/>
      <c r="C261" s="14" t="s">
        <v>801</v>
      </c>
      <c r="D261" s="93">
        <v>45973</v>
      </c>
      <c r="E261" s="18">
        <v>3</v>
      </c>
      <c r="F261" s="14" t="s">
        <v>774</v>
      </c>
    </row>
    <row r="262" spans="1:6">
      <c r="A262" s="10"/>
      <c r="B262" s="42"/>
      <c r="C262" s="14" t="s">
        <v>803</v>
      </c>
      <c r="D262" s="93">
        <v>45973</v>
      </c>
      <c r="E262" s="18">
        <v>3</v>
      </c>
      <c r="F262" s="14" t="s">
        <v>774</v>
      </c>
    </row>
    <row r="263" spans="1:6">
      <c r="A263" s="10"/>
      <c r="B263" s="42"/>
      <c r="C263" s="14" t="s">
        <v>802</v>
      </c>
      <c r="D263" s="93">
        <v>45973</v>
      </c>
      <c r="E263" s="18">
        <v>3</v>
      </c>
      <c r="F263" s="14" t="s">
        <v>774</v>
      </c>
    </row>
    <row r="264" spans="1:6">
      <c r="A264" s="10"/>
      <c r="B264" s="42"/>
      <c r="C264" s="14" t="s">
        <v>800</v>
      </c>
      <c r="D264" s="93">
        <v>45973</v>
      </c>
      <c r="E264" s="18">
        <v>3</v>
      </c>
      <c r="F264" s="14" t="s">
        <v>774</v>
      </c>
    </row>
    <row r="265" spans="1:6">
      <c r="A265" s="10"/>
      <c r="B265" s="14" t="s">
        <v>543</v>
      </c>
      <c r="C265" s="14" t="s">
        <v>820</v>
      </c>
      <c r="D265" s="93">
        <v>45973</v>
      </c>
      <c r="E265" s="18">
        <v>3</v>
      </c>
      <c r="F265" s="14" t="s">
        <v>774</v>
      </c>
    </row>
    <row r="266" spans="1:6">
      <c r="A266" s="10"/>
      <c r="B266" s="42"/>
      <c r="C266" s="14" t="s">
        <v>825</v>
      </c>
      <c r="D266" s="93">
        <v>45973</v>
      </c>
      <c r="E266" s="18">
        <v>3</v>
      </c>
      <c r="F266" s="14" t="s">
        <v>774</v>
      </c>
    </row>
    <row r="267" spans="1:6">
      <c r="A267" s="10"/>
      <c r="B267" s="42"/>
      <c r="C267" s="14" t="s">
        <v>822</v>
      </c>
      <c r="D267" s="93">
        <v>45973</v>
      </c>
      <c r="E267" s="18">
        <v>3</v>
      </c>
      <c r="F267" s="14" t="s">
        <v>774</v>
      </c>
    </row>
    <row r="268" spans="1:6">
      <c r="A268" s="10"/>
      <c r="B268" s="42"/>
      <c r="C268" s="14" t="s">
        <v>926</v>
      </c>
      <c r="D268" s="93">
        <v>45973</v>
      </c>
      <c r="E268" s="18">
        <v>3</v>
      </c>
      <c r="F268" s="14" t="s">
        <v>774</v>
      </c>
    </row>
    <row r="269" spans="1:6">
      <c r="A269" s="10"/>
      <c r="B269" s="42"/>
      <c r="C269" s="14" t="s">
        <v>927</v>
      </c>
      <c r="D269" s="93">
        <v>45973</v>
      </c>
      <c r="E269" s="18">
        <v>3</v>
      </c>
      <c r="F269" s="14" t="s">
        <v>774</v>
      </c>
    </row>
    <row r="270" spans="1:6">
      <c r="A270" s="10"/>
      <c r="B270" s="42"/>
      <c r="C270" s="14" t="s">
        <v>826</v>
      </c>
      <c r="D270" s="93">
        <v>45973</v>
      </c>
      <c r="E270" s="18">
        <v>3</v>
      </c>
      <c r="F270" s="14" t="s">
        <v>774</v>
      </c>
    </row>
    <row r="271" spans="1:6">
      <c r="A271" s="10"/>
      <c r="B271" s="42"/>
      <c r="C271" s="14" t="s">
        <v>828</v>
      </c>
      <c r="D271" s="93">
        <v>45973</v>
      </c>
      <c r="E271" s="18">
        <v>3</v>
      </c>
      <c r="F271" s="14" t="s">
        <v>774</v>
      </c>
    </row>
    <row r="272" spans="1:6">
      <c r="A272" s="10"/>
      <c r="B272" s="42"/>
      <c r="C272" s="14" t="s">
        <v>928</v>
      </c>
      <c r="D272" s="93">
        <v>45973</v>
      </c>
      <c r="E272" s="18">
        <v>3</v>
      </c>
      <c r="F272" s="14" t="s">
        <v>774</v>
      </c>
    </row>
    <row r="273" spans="1:6">
      <c r="A273" s="10"/>
      <c r="B273" s="42"/>
      <c r="C273" s="14" t="s">
        <v>827</v>
      </c>
      <c r="D273" s="93">
        <v>45973</v>
      </c>
      <c r="E273" s="18">
        <v>3</v>
      </c>
      <c r="F273" s="14" t="s">
        <v>774</v>
      </c>
    </row>
    <row r="274" spans="1:6">
      <c r="A274" s="10"/>
      <c r="B274" s="42"/>
      <c r="C274" s="14" t="s">
        <v>823</v>
      </c>
      <c r="D274" s="93">
        <v>45973</v>
      </c>
      <c r="E274" s="18">
        <v>3</v>
      </c>
      <c r="F274" s="14" t="s">
        <v>774</v>
      </c>
    </row>
    <row r="275" spans="1:6">
      <c r="A275" s="10"/>
      <c r="B275" s="42"/>
      <c r="C275" s="14" t="s">
        <v>819</v>
      </c>
      <c r="D275" s="93">
        <v>45973</v>
      </c>
      <c r="E275" s="18">
        <v>3</v>
      </c>
      <c r="F275" s="14" t="s">
        <v>774</v>
      </c>
    </row>
    <row r="276" spans="1:6">
      <c r="A276" s="10"/>
      <c r="B276" s="42"/>
      <c r="C276" s="14" t="s">
        <v>929</v>
      </c>
      <c r="D276" s="93">
        <v>45973</v>
      </c>
      <c r="E276" s="18">
        <v>3</v>
      </c>
      <c r="F276" s="14" t="s">
        <v>774</v>
      </c>
    </row>
    <row r="277" spans="1:6">
      <c r="A277" s="10"/>
      <c r="B277" s="42"/>
      <c r="C277" s="14" t="s">
        <v>821</v>
      </c>
      <c r="D277" s="93">
        <v>45973</v>
      </c>
      <c r="E277" s="18">
        <v>3</v>
      </c>
      <c r="F277" s="14" t="s">
        <v>774</v>
      </c>
    </row>
    <row r="278" spans="1:6">
      <c r="A278" s="10"/>
      <c r="B278" s="42"/>
      <c r="C278" s="14" t="s">
        <v>818</v>
      </c>
      <c r="D278" s="93">
        <v>45973</v>
      </c>
      <c r="E278" s="18">
        <v>3</v>
      </c>
      <c r="F278" s="14" t="s">
        <v>774</v>
      </c>
    </row>
    <row r="279" spans="1:6">
      <c r="A279" s="10"/>
      <c r="B279" s="42"/>
      <c r="C279" s="14" t="s">
        <v>824</v>
      </c>
      <c r="D279" s="93">
        <v>45973</v>
      </c>
      <c r="E279" s="18">
        <v>3</v>
      </c>
      <c r="F279" s="14" t="s">
        <v>774</v>
      </c>
    </row>
    <row r="280" spans="1:6">
      <c r="A280" s="10"/>
      <c r="B280" s="42"/>
      <c r="C280" s="14" t="s">
        <v>930</v>
      </c>
      <c r="D280" s="93">
        <v>45973</v>
      </c>
      <c r="E280" s="18">
        <v>3</v>
      </c>
      <c r="F280" s="14" t="s">
        <v>774</v>
      </c>
    </row>
    <row r="281" spans="1:6">
      <c r="A281" s="10"/>
      <c r="B281" s="14" t="s">
        <v>544</v>
      </c>
      <c r="C281" s="14" t="s">
        <v>830</v>
      </c>
      <c r="D281" s="93">
        <v>45973</v>
      </c>
      <c r="E281" s="18">
        <v>3</v>
      </c>
      <c r="F281" s="14" t="s">
        <v>774</v>
      </c>
    </row>
    <row r="282" spans="1:6">
      <c r="A282" s="10"/>
      <c r="B282" s="42"/>
      <c r="C282" s="14" t="s">
        <v>931</v>
      </c>
      <c r="D282" s="93">
        <v>45973</v>
      </c>
      <c r="E282" s="18">
        <v>3</v>
      </c>
      <c r="F282" s="14" t="s">
        <v>774</v>
      </c>
    </row>
    <row r="283" spans="1:6">
      <c r="A283" s="10"/>
      <c r="B283" s="42"/>
      <c r="C283" s="14" t="s">
        <v>932</v>
      </c>
      <c r="D283" s="93">
        <v>45973</v>
      </c>
      <c r="E283" s="18">
        <v>3</v>
      </c>
      <c r="F283" s="14" t="s">
        <v>774</v>
      </c>
    </row>
    <row r="284" ht="15.75" customHeight="1" spans="1:6">
      <c r="A284" s="10"/>
      <c r="B284" s="42"/>
      <c r="C284" s="14" t="s">
        <v>836</v>
      </c>
      <c r="D284" s="93">
        <v>45973</v>
      </c>
      <c r="E284" s="18">
        <v>3</v>
      </c>
      <c r="F284" s="14" t="s">
        <v>774</v>
      </c>
    </row>
    <row r="285" ht="15.75" customHeight="1" spans="1:6">
      <c r="A285" s="10"/>
      <c r="B285" s="14" t="s">
        <v>233</v>
      </c>
      <c r="C285" s="14" t="s">
        <v>933</v>
      </c>
      <c r="D285" s="93">
        <v>45973</v>
      </c>
      <c r="E285" s="18">
        <v>3</v>
      </c>
      <c r="F285" s="14" t="s">
        <v>774</v>
      </c>
    </row>
    <row r="286" ht="15.75" customHeight="1" spans="1:6">
      <c r="A286" s="10"/>
      <c r="B286" s="42"/>
      <c r="C286" s="14" t="s">
        <v>934</v>
      </c>
      <c r="D286" s="93">
        <v>45973</v>
      </c>
      <c r="E286" s="18">
        <v>3</v>
      </c>
      <c r="F286" s="14" t="s">
        <v>774</v>
      </c>
    </row>
    <row r="287" ht="15.75" customHeight="1" spans="1:6">
      <c r="A287" s="10"/>
      <c r="B287" s="42"/>
      <c r="C287" s="14" t="s">
        <v>935</v>
      </c>
      <c r="D287" s="93">
        <v>45973</v>
      </c>
      <c r="E287" s="18">
        <v>3</v>
      </c>
      <c r="F287" s="14" t="s">
        <v>774</v>
      </c>
    </row>
    <row r="288" ht="15.75" customHeight="1" spans="1:6">
      <c r="A288" s="10"/>
      <c r="B288" s="42"/>
      <c r="C288" s="14" t="s">
        <v>936</v>
      </c>
      <c r="D288" s="93">
        <v>45973</v>
      </c>
      <c r="E288" s="18">
        <v>3</v>
      </c>
      <c r="F288" s="14" t="s">
        <v>774</v>
      </c>
    </row>
    <row r="289" ht="15.75" customHeight="1" spans="1:6">
      <c r="A289" s="10"/>
      <c r="B289" s="42"/>
      <c r="C289" s="14" t="s">
        <v>937</v>
      </c>
      <c r="D289" s="93">
        <v>45973</v>
      </c>
      <c r="E289" s="18">
        <v>3</v>
      </c>
      <c r="F289" s="14" t="s">
        <v>774</v>
      </c>
    </row>
    <row r="290" ht="15.75" customHeight="1" spans="1:6">
      <c r="A290" s="10"/>
      <c r="B290" s="42"/>
      <c r="C290" s="14" t="s">
        <v>938</v>
      </c>
      <c r="D290" s="93">
        <v>45973</v>
      </c>
      <c r="E290" s="18">
        <v>3</v>
      </c>
      <c r="F290" s="14" t="s">
        <v>774</v>
      </c>
    </row>
    <row r="291" ht="15.75" customHeight="1" spans="1:6">
      <c r="A291" s="10"/>
      <c r="B291" s="14" t="s">
        <v>546</v>
      </c>
      <c r="C291" s="14" t="s">
        <v>939</v>
      </c>
      <c r="D291" s="93">
        <v>45973</v>
      </c>
      <c r="E291" s="18">
        <v>3</v>
      </c>
      <c r="F291" s="14" t="s">
        <v>774</v>
      </c>
    </row>
    <row r="292" ht="15.75" customHeight="1" spans="1:6">
      <c r="A292" s="10"/>
      <c r="B292" s="42"/>
      <c r="C292" s="14" t="s">
        <v>940</v>
      </c>
      <c r="D292" s="93">
        <v>45973</v>
      </c>
      <c r="E292" s="18">
        <v>3</v>
      </c>
      <c r="F292" s="14" t="s">
        <v>774</v>
      </c>
    </row>
    <row r="293" ht="15.75" customHeight="1" spans="1:6">
      <c r="A293" s="10"/>
      <c r="B293" s="42"/>
      <c r="C293" s="14" t="s">
        <v>941</v>
      </c>
      <c r="D293" s="93">
        <v>45973</v>
      </c>
      <c r="E293" s="18">
        <v>3</v>
      </c>
      <c r="F293" s="14" t="s">
        <v>774</v>
      </c>
    </row>
    <row r="294" ht="15.75" customHeight="1" spans="1:6">
      <c r="A294" s="10"/>
      <c r="B294" s="42"/>
      <c r="C294" s="14" t="s">
        <v>942</v>
      </c>
      <c r="D294" s="93">
        <v>45973</v>
      </c>
      <c r="E294" s="18">
        <v>3</v>
      </c>
      <c r="F294" s="14" t="s">
        <v>774</v>
      </c>
    </row>
    <row r="295" ht="15.75" customHeight="1" spans="1:6">
      <c r="A295" s="10"/>
      <c r="B295" s="42"/>
      <c r="C295" s="14" t="s">
        <v>943</v>
      </c>
      <c r="D295" s="93">
        <v>45973</v>
      </c>
      <c r="E295" s="18">
        <v>3</v>
      </c>
      <c r="F295" s="14" t="s">
        <v>774</v>
      </c>
    </row>
    <row r="296" ht="15.75" customHeight="1" spans="1:6">
      <c r="A296" s="10"/>
      <c r="B296" s="42"/>
      <c r="C296" s="14" t="s">
        <v>944</v>
      </c>
      <c r="D296" s="93">
        <v>45973</v>
      </c>
      <c r="E296" s="18">
        <v>3</v>
      </c>
      <c r="F296" s="14" t="s">
        <v>774</v>
      </c>
    </row>
    <row r="297" ht="15.75" customHeight="1" spans="1:6">
      <c r="A297" s="10"/>
      <c r="B297" s="42"/>
      <c r="C297" s="14" t="s">
        <v>945</v>
      </c>
      <c r="D297" s="93">
        <v>45973</v>
      </c>
      <c r="E297" s="18">
        <v>3</v>
      </c>
      <c r="F297" s="14" t="s">
        <v>774</v>
      </c>
    </row>
    <row r="298" ht="15.75" customHeight="1" spans="1:6">
      <c r="A298" s="10"/>
      <c r="B298" s="42"/>
      <c r="C298" s="14" t="s">
        <v>946</v>
      </c>
      <c r="D298" s="93">
        <v>45973</v>
      </c>
      <c r="E298" s="18">
        <v>3</v>
      </c>
      <c r="F298" s="14" t="s">
        <v>774</v>
      </c>
    </row>
    <row r="299" ht="15.75" customHeight="1" spans="1:6">
      <c r="A299" s="10"/>
      <c r="B299" s="42"/>
      <c r="C299" s="14" t="s">
        <v>947</v>
      </c>
      <c r="D299" s="93">
        <v>45973</v>
      </c>
      <c r="E299" s="18">
        <v>3</v>
      </c>
      <c r="F299" s="14" t="s">
        <v>774</v>
      </c>
    </row>
    <row r="300" ht="15.75" customHeight="1" spans="1:6">
      <c r="A300" s="10"/>
      <c r="B300" s="42"/>
      <c r="C300" s="14" t="s">
        <v>948</v>
      </c>
      <c r="D300" s="93">
        <v>45973</v>
      </c>
      <c r="E300" s="18">
        <v>3</v>
      </c>
      <c r="F300" s="14" t="s">
        <v>774</v>
      </c>
    </row>
    <row r="301" ht="15.75" customHeight="1" spans="1:6">
      <c r="A301" s="10"/>
      <c r="B301" s="42"/>
      <c r="C301" s="14" t="s">
        <v>949</v>
      </c>
      <c r="D301" s="93">
        <v>45973</v>
      </c>
      <c r="E301" s="18">
        <v>3</v>
      </c>
      <c r="F301" s="14" t="s">
        <v>774</v>
      </c>
    </row>
    <row r="302" ht="15.75" customHeight="1" spans="1:6">
      <c r="A302" s="10"/>
      <c r="B302" s="14" t="s">
        <v>547</v>
      </c>
      <c r="C302" s="14" t="s">
        <v>915</v>
      </c>
      <c r="D302" s="93">
        <v>45974</v>
      </c>
      <c r="E302" s="18">
        <v>3</v>
      </c>
      <c r="F302" s="14" t="s">
        <v>774</v>
      </c>
    </row>
    <row r="303" ht="15.75" customHeight="1" spans="1:6">
      <c r="A303" s="10"/>
      <c r="B303" s="42"/>
      <c r="C303" s="14" t="s">
        <v>776</v>
      </c>
      <c r="D303" s="93">
        <v>45974</v>
      </c>
      <c r="E303" s="18">
        <v>3</v>
      </c>
      <c r="F303" s="14" t="s">
        <v>774</v>
      </c>
    </row>
    <row r="304" ht="15.75" customHeight="1" spans="1:6">
      <c r="A304" s="10"/>
      <c r="B304" s="42"/>
      <c r="C304" s="14" t="s">
        <v>781</v>
      </c>
      <c r="D304" s="93">
        <v>45974</v>
      </c>
      <c r="E304" s="18">
        <v>3</v>
      </c>
      <c r="F304" s="14" t="s">
        <v>774</v>
      </c>
    </row>
    <row r="305" ht="15.75" customHeight="1" spans="1:6">
      <c r="A305" s="10"/>
      <c r="B305" s="42"/>
      <c r="C305" s="14" t="s">
        <v>860</v>
      </c>
      <c r="D305" s="93">
        <v>45974</v>
      </c>
      <c r="E305" s="18">
        <v>3</v>
      </c>
      <c r="F305" s="14" t="s">
        <v>774</v>
      </c>
    </row>
    <row r="306" ht="15.75" hidden="1" customHeight="1" spans="1:6">
      <c r="A306" s="10"/>
      <c r="B306" s="42"/>
      <c r="C306" s="14" t="s">
        <v>780</v>
      </c>
      <c r="D306" s="93">
        <v>45974</v>
      </c>
      <c r="E306" s="18">
        <v>3</v>
      </c>
      <c r="F306" s="14" t="s">
        <v>774</v>
      </c>
    </row>
    <row r="307" ht="15.75" hidden="1" customHeight="1" spans="1:6">
      <c r="A307" s="10"/>
      <c r="B307" s="42"/>
      <c r="C307" s="14" t="s">
        <v>857</v>
      </c>
      <c r="D307" s="93">
        <v>45974</v>
      </c>
      <c r="E307" s="18">
        <v>3</v>
      </c>
      <c r="F307" s="14" t="s">
        <v>774</v>
      </c>
    </row>
    <row r="308" ht="15.75" hidden="1" customHeight="1" spans="1:6">
      <c r="A308" s="10"/>
      <c r="B308" s="42"/>
      <c r="C308" s="14" t="s">
        <v>856</v>
      </c>
      <c r="D308" s="93">
        <v>45974</v>
      </c>
      <c r="E308" s="18">
        <v>3</v>
      </c>
      <c r="F308" s="14" t="s">
        <v>774</v>
      </c>
    </row>
    <row r="309" ht="15.75" hidden="1" customHeight="1" spans="1:6">
      <c r="A309" s="10"/>
      <c r="B309" s="42"/>
      <c r="C309" s="14" t="s">
        <v>782</v>
      </c>
      <c r="D309" s="93">
        <v>45974</v>
      </c>
      <c r="E309" s="18">
        <v>3</v>
      </c>
      <c r="F309" s="14" t="s">
        <v>774</v>
      </c>
    </row>
    <row r="310" ht="15.75" hidden="1" customHeight="1" spans="1:6">
      <c r="A310" s="10"/>
      <c r="B310" s="42"/>
      <c r="C310" s="14" t="s">
        <v>777</v>
      </c>
      <c r="D310" s="93">
        <v>45974</v>
      </c>
      <c r="E310" s="18">
        <v>3</v>
      </c>
      <c r="F310" s="14" t="s">
        <v>774</v>
      </c>
    </row>
    <row r="311" ht="15.75" hidden="1" customHeight="1" spans="1:6">
      <c r="A311" s="10"/>
      <c r="B311" s="42"/>
      <c r="C311" s="14" t="s">
        <v>950</v>
      </c>
      <c r="D311" s="93">
        <v>45974</v>
      </c>
      <c r="E311" s="18">
        <v>3</v>
      </c>
      <c r="F311" s="14" t="s">
        <v>743</v>
      </c>
    </row>
    <row r="312" ht="15.75" hidden="1" customHeight="1" spans="1:6">
      <c r="A312" s="10"/>
      <c r="B312" s="42"/>
      <c r="C312" s="14" t="s">
        <v>916</v>
      </c>
      <c r="D312" s="93">
        <v>45974</v>
      </c>
      <c r="E312" s="18">
        <v>3</v>
      </c>
      <c r="F312" s="14" t="s">
        <v>774</v>
      </c>
    </row>
    <row r="313" ht="15.75" hidden="1" customHeight="1" spans="1:6">
      <c r="A313" s="10"/>
      <c r="B313" s="42"/>
      <c r="C313" s="14" t="s">
        <v>778</v>
      </c>
      <c r="D313" s="93">
        <v>45974</v>
      </c>
      <c r="E313" s="18">
        <v>3</v>
      </c>
      <c r="F313" s="14" t="s">
        <v>774</v>
      </c>
    </row>
    <row r="314" ht="15.75" hidden="1" customHeight="1" spans="1:6">
      <c r="A314" s="10"/>
      <c r="B314" s="42"/>
      <c r="C314" s="14" t="s">
        <v>951</v>
      </c>
      <c r="D314" s="93">
        <v>45974</v>
      </c>
      <c r="E314" s="18">
        <v>3</v>
      </c>
      <c r="F314" s="14" t="s">
        <v>774</v>
      </c>
    </row>
    <row r="315" ht="15.75" hidden="1" customHeight="1" spans="1:6">
      <c r="A315" s="10"/>
      <c r="B315" s="42"/>
      <c r="C315" s="14" t="s">
        <v>855</v>
      </c>
      <c r="D315" s="93">
        <v>45974</v>
      </c>
      <c r="E315" s="18">
        <v>3</v>
      </c>
      <c r="F315" s="14" t="s">
        <v>774</v>
      </c>
    </row>
    <row r="316" ht="15.75" hidden="1" customHeight="1" spans="1:6">
      <c r="A316" s="10"/>
      <c r="B316" s="42"/>
      <c r="C316" s="14" t="s">
        <v>918</v>
      </c>
      <c r="D316" s="93">
        <v>45974</v>
      </c>
      <c r="E316" s="18">
        <v>3</v>
      </c>
      <c r="F316" s="14" t="s">
        <v>774</v>
      </c>
    </row>
    <row r="317" ht="15.75" hidden="1" customHeight="1" spans="1:6">
      <c r="A317" s="10"/>
      <c r="B317" s="42"/>
      <c r="C317" s="14" t="s">
        <v>912</v>
      </c>
      <c r="D317" s="93">
        <v>45974</v>
      </c>
      <c r="E317" s="18">
        <v>3</v>
      </c>
      <c r="F317" s="14" t="s">
        <v>774</v>
      </c>
    </row>
    <row r="318" ht="15.75" hidden="1" customHeight="1" spans="1:6">
      <c r="A318" s="10"/>
      <c r="B318" s="42"/>
      <c r="C318" s="14" t="s">
        <v>859</v>
      </c>
      <c r="D318" s="93">
        <v>45974</v>
      </c>
      <c r="E318" s="18">
        <v>3</v>
      </c>
      <c r="F318" s="14" t="s">
        <v>774</v>
      </c>
    </row>
    <row r="319" ht="15.75" hidden="1" customHeight="1" spans="1:6">
      <c r="A319" s="10"/>
      <c r="B319" s="42"/>
      <c r="C319" s="14" t="s">
        <v>917</v>
      </c>
      <c r="D319" s="93">
        <v>45974</v>
      </c>
      <c r="E319" s="18">
        <v>3</v>
      </c>
      <c r="F319" s="14" t="s">
        <v>774</v>
      </c>
    </row>
    <row r="320" ht="15.75" hidden="1" customHeight="1" spans="1:6">
      <c r="A320" s="10"/>
      <c r="B320" s="42"/>
      <c r="C320" s="14" t="s">
        <v>952</v>
      </c>
      <c r="D320" s="93">
        <v>45974</v>
      </c>
      <c r="E320" s="18">
        <v>3</v>
      </c>
      <c r="F320" s="14" t="s">
        <v>774</v>
      </c>
    </row>
    <row r="321" ht="15.75" customHeight="1" spans="1:6">
      <c r="A321" s="10"/>
      <c r="B321" s="77"/>
      <c r="C321" s="14" t="s">
        <v>921</v>
      </c>
      <c r="D321" s="93">
        <v>45974</v>
      </c>
      <c r="E321" s="18">
        <v>3</v>
      </c>
      <c r="F321" s="14" t="s">
        <v>774</v>
      </c>
    </row>
    <row r="322" ht="15.75" customHeight="1" spans="1:6">
      <c r="A322" s="10"/>
      <c r="B322" s="77"/>
      <c r="C322" s="14" t="s">
        <v>779</v>
      </c>
      <c r="D322" s="93">
        <v>45974</v>
      </c>
      <c r="E322" s="18">
        <v>3</v>
      </c>
      <c r="F322" s="14" t="s">
        <v>774</v>
      </c>
    </row>
    <row r="323" ht="15.75" customHeight="1" spans="1:6">
      <c r="A323" s="10"/>
      <c r="B323" s="77"/>
      <c r="C323" s="14" t="s">
        <v>953</v>
      </c>
      <c r="D323" s="93">
        <v>45974</v>
      </c>
      <c r="E323" s="18">
        <v>3</v>
      </c>
      <c r="F323" s="14" t="s">
        <v>774</v>
      </c>
    </row>
    <row r="324" ht="15.75" customHeight="1" spans="1:6">
      <c r="A324" s="10"/>
      <c r="B324" s="14" t="s">
        <v>236</v>
      </c>
      <c r="C324" s="14" t="s">
        <v>792</v>
      </c>
      <c r="D324" s="93">
        <v>45974</v>
      </c>
      <c r="E324" s="18">
        <v>3</v>
      </c>
      <c r="F324" s="14" t="s">
        <v>774</v>
      </c>
    </row>
    <row r="325" ht="15.75" customHeight="1" spans="1:6">
      <c r="A325" s="10"/>
      <c r="B325" s="77"/>
      <c r="C325" s="14" t="s">
        <v>863</v>
      </c>
      <c r="D325" s="93">
        <v>45974</v>
      </c>
      <c r="E325" s="18">
        <v>3</v>
      </c>
      <c r="F325" s="14" t="s">
        <v>774</v>
      </c>
    </row>
    <row r="326" ht="15.75" customHeight="1" spans="1:6">
      <c r="A326" s="10"/>
      <c r="B326" s="77"/>
      <c r="C326" s="14" t="s">
        <v>866</v>
      </c>
      <c r="D326" s="93">
        <v>45974</v>
      </c>
      <c r="E326" s="18">
        <v>3</v>
      </c>
      <c r="F326" s="14" t="s">
        <v>774</v>
      </c>
    </row>
    <row r="327" ht="15.75" customHeight="1" spans="1:6">
      <c r="A327" s="10"/>
      <c r="B327" s="77"/>
      <c r="C327" s="14" t="s">
        <v>865</v>
      </c>
      <c r="D327" s="93">
        <v>45974</v>
      </c>
      <c r="E327" s="18">
        <v>3</v>
      </c>
      <c r="F327" s="14" t="s">
        <v>774</v>
      </c>
    </row>
    <row r="328" ht="15.75" customHeight="1" spans="1:6">
      <c r="A328" s="10"/>
      <c r="B328" s="77"/>
      <c r="C328" s="14" t="s">
        <v>954</v>
      </c>
      <c r="D328" s="93">
        <v>45974</v>
      </c>
      <c r="E328" s="18">
        <v>3</v>
      </c>
      <c r="F328" s="14" t="s">
        <v>774</v>
      </c>
    </row>
    <row r="329" ht="15.75" customHeight="1" spans="1:6">
      <c r="A329" s="10"/>
      <c r="B329" s="77"/>
      <c r="C329" s="14" t="s">
        <v>793</v>
      </c>
      <c r="D329" s="93">
        <v>45974</v>
      </c>
      <c r="E329" s="18">
        <v>3</v>
      </c>
      <c r="F329" s="14" t="s">
        <v>774</v>
      </c>
    </row>
    <row r="330" ht="15.75" customHeight="1" spans="1:6">
      <c r="A330" s="10"/>
      <c r="B330" s="77"/>
      <c r="C330" s="14" t="s">
        <v>955</v>
      </c>
      <c r="D330" s="93">
        <v>45974</v>
      </c>
      <c r="E330" s="18">
        <v>3</v>
      </c>
      <c r="F330" s="14" t="s">
        <v>774</v>
      </c>
    </row>
    <row r="331" ht="15.75" customHeight="1" spans="1:6">
      <c r="A331" s="10"/>
      <c r="B331" s="77"/>
      <c r="C331" s="14" t="s">
        <v>791</v>
      </c>
      <c r="D331" s="93">
        <v>45974</v>
      </c>
      <c r="E331" s="18">
        <v>3</v>
      </c>
      <c r="F331" s="14" t="s">
        <v>774</v>
      </c>
    </row>
    <row r="332" ht="15.75" customHeight="1" spans="1:6">
      <c r="A332" s="10"/>
      <c r="B332" s="77"/>
      <c r="C332" s="14" t="s">
        <v>861</v>
      </c>
      <c r="D332" s="93">
        <v>45974</v>
      </c>
      <c r="E332" s="18">
        <v>3</v>
      </c>
      <c r="F332" s="14" t="s">
        <v>774</v>
      </c>
    </row>
    <row r="333" ht="15.75" customHeight="1" spans="1:6">
      <c r="A333" s="10"/>
      <c r="B333" s="77"/>
      <c r="C333" s="14" t="s">
        <v>956</v>
      </c>
      <c r="D333" s="93">
        <v>45974</v>
      </c>
      <c r="E333" s="18">
        <v>3</v>
      </c>
      <c r="F333" s="14" t="s">
        <v>774</v>
      </c>
    </row>
    <row r="334" ht="15.75" customHeight="1" spans="1:6">
      <c r="A334" s="10"/>
      <c r="B334" s="77"/>
      <c r="C334" s="14" t="s">
        <v>957</v>
      </c>
      <c r="D334" s="93">
        <v>45974</v>
      </c>
      <c r="E334" s="18">
        <v>3</v>
      </c>
      <c r="F334" s="14" t="s">
        <v>774</v>
      </c>
    </row>
    <row r="335" ht="15.75" customHeight="1" spans="1:6">
      <c r="A335" s="10"/>
      <c r="B335" s="77"/>
      <c r="C335" s="14" t="s">
        <v>941</v>
      </c>
      <c r="D335" s="93">
        <v>45974</v>
      </c>
      <c r="E335" s="18">
        <v>3</v>
      </c>
      <c r="F335" s="14" t="s">
        <v>774</v>
      </c>
    </row>
    <row r="336" ht="15.75" customHeight="1" spans="1:6">
      <c r="A336" s="10"/>
      <c r="B336" s="42"/>
      <c r="C336" s="14" t="s">
        <v>946</v>
      </c>
      <c r="D336" s="93">
        <v>45974</v>
      </c>
      <c r="E336" s="18">
        <v>3</v>
      </c>
      <c r="F336" s="14" t="s">
        <v>774</v>
      </c>
    </row>
    <row r="337" ht="15.75" customHeight="1" spans="1:6">
      <c r="A337" s="10"/>
      <c r="B337" s="42"/>
      <c r="C337" s="14" t="s">
        <v>958</v>
      </c>
      <c r="D337" s="93">
        <v>45974</v>
      </c>
      <c r="E337" s="18">
        <v>3</v>
      </c>
      <c r="F337" s="14" t="s">
        <v>774</v>
      </c>
    </row>
    <row r="338" ht="15.75" customHeight="1" spans="1:6">
      <c r="A338" s="10"/>
      <c r="B338" s="42"/>
      <c r="C338" s="14" t="s">
        <v>959</v>
      </c>
      <c r="D338" s="93">
        <v>45974</v>
      </c>
      <c r="E338" s="18">
        <v>3</v>
      </c>
      <c r="F338" s="14" t="s">
        <v>774</v>
      </c>
    </row>
    <row r="339" ht="15.75" customHeight="1" spans="1:6">
      <c r="A339" s="10"/>
      <c r="B339" s="42"/>
      <c r="C339" s="14" t="s">
        <v>924</v>
      </c>
      <c r="D339" s="93">
        <v>45974</v>
      </c>
      <c r="E339" s="18">
        <v>3</v>
      </c>
      <c r="F339" s="14" t="s">
        <v>774</v>
      </c>
    </row>
    <row r="340" ht="15.75" customHeight="1" spans="1:6">
      <c r="A340" s="10"/>
      <c r="B340" s="42"/>
      <c r="C340" s="14" t="s">
        <v>960</v>
      </c>
      <c r="D340" s="93">
        <v>45974</v>
      </c>
      <c r="E340" s="18">
        <v>3</v>
      </c>
      <c r="F340" s="14" t="s">
        <v>774</v>
      </c>
    </row>
    <row r="341" ht="15.75" customHeight="1" spans="1:6">
      <c r="A341" s="10"/>
      <c r="B341" s="42"/>
      <c r="C341" s="14" t="s">
        <v>944</v>
      </c>
      <c r="D341" s="93">
        <v>45974</v>
      </c>
      <c r="E341" s="18">
        <v>3</v>
      </c>
      <c r="F341" s="14" t="s">
        <v>774</v>
      </c>
    </row>
    <row r="342" ht="15.75" customHeight="1" spans="1:6">
      <c r="A342" s="10"/>
      <c r="B342" s="42"/>
      <c r="C342" s="14" t="s">
        <v>947</v>
      </c>
      <c r="D342" s="93">
        <v>45974</v>
      </c>
      <c r="E342" s="18">
        <v>3</v>
      </c>
      <c r="F342" s="14" t="s">
        <v>774</v>
      </c>
    </row>
    <row r="343" ht="15.75" customHeight="1" spans="1:6">
      <c r="A343" s="10"/>
      <c r="B343" s="42"/>
      <c r="C343" s="14" t="s">
        <v>948</v>
      </c>
      <c r="D343" s="93">
        <v>45974</v>
      </c>
      <c r="E343" s="18">
        <v>3</v>
      </c>
      <c r="F343" s="14" t="s">
        <v>774</v>
      </c>
    </row>
    <row r="344" ht="15.75" customHeight="1" spans="1:6">
      <c r="A344" s="10"/>
      <c r="B344" s="42"/>
      <c r="C344" s="14" t="s">
        <v>961</v>
      </c>
      <c r="D344" s="93">
        <v>45974</v>
      </c>
      <c r="E344" s="18">
        <v>3</v>
      </c>
      <c r="F344" s="14" t="s">
        <v>774</v>
      </c>
    </row>
    <row r="345" ht="15.75" customHeight="1" spans="1:6">
      <c r="A345" s="10"/>
      <c r="B345" s="42"/>
      <c r="C345" s="14" t="s">
        <v>962</v>
      </c>
      <c r="D345" s="93">
        <v>45974</v>
      </c>
      <c r="E345" s="18">
        <v>3</v>
      </c>
      <c r="F345" s="14" t="s">
        <v>774</v>
      </c>
    </row>
    <row r="346" ht="15.75" customHeight="1" spans="1:6">
      <c r="A346" s="10"/>
      <c r="B346" s="42"/>
      <c r="C346" s="14" t="s">
        <v>963</v>
      </c>
      <c r="D346" s="93">
        <v>45974</v>
      </c>
      <c r="E346" s="18">
        <v>3</v>
      </c>
      <c r="F346" s="14" t="s">
        <v>774</v>
      </c>
    </row>
    <row r="347" ht="15.75" customHeight="1" spans="1:6">
      <c r="A347" s="10"/>
      <c r="B347" s="42"/>
      <c r="C347" s="14" t="s">
        <v>939</v>
      </c>
      <c r="D347" s="93">
        <v>45974</v>
      </c>
      <c r="E347" s="18">
        <v>3</v>
      </c>
      <c r="F347" s="14" t="s">
        <v>774</v>
      </c>
    </row>
    <row r="348" ht="15.75" customHeight="1" spans="1:6">
      <c r="A348" s="10"/>
      <c r="B348" s="42"/>
      <c r="C348" s="14" t="s">
        <v>942</v>
      </c>
      <c r="D348" s="93">
        <v>45974</v>
      </c>
      <c r="E348" s="18">
        <v>3</v>
      </c>
      <c r="F348" s="14" t="s">
        <v>774</v>
      </c>
    </row>
    <row r="349" ht="15.75" customHeight="1" spans="1:6">
      <c r="A349" s="10"/>
      <c r="B349" s="42"/>
      <c r="C349" s="14" t="s">
        <v>949</v>
      </c>
      <c r="D349" s="93">
        <v>45974</v>
      </c>
      <c r="E349" s="18">
        <v>3</v>
      </c>
      <c r="F349" s="14" t="s">
        <v>774</v>
      </c>
    </row>
    <row r="350" ht="15.75" customHeight="1" spans="1:6">
      <c r="A350" s="10"/>
      <c r="B350" s="42"/>
      <c r="C350" s="14" t="s">
        <v>964</v>
      </c>
      <c r="D350" s="93">
        <v>45974</v>
      </c>
      <c r="E350" s="18">
        <v>3</v>
      </c>
      <c r="F350" s="14" t="s">
        <v>774</v>
      </c>
    </row>
    <row r="351" ht="15.75" customHeight="1" spans="1:6">
      <c r="A351" s="10"/>
      <c r="B351" s="42"/>
      <c r="C351" s="14" t="s">
        <v>965</v>
      </c>
      <c r="D351" s="93">
        <v>45974</v>
      </c>
      <c r="E351" s="18">
        <v>3</v>
      </c>
      <c r="F351" s="14" t="s">
        <v>774</v>
      </c>
    </row>
    <row r="352" ht="15.75" customHeight="1" spans="1:6">
      <c r="A352" s="10"/>
      <c r="B352" s="42"/>
      <c r="C352" s="14" t="s">
        <v>966</v>
      </c>
      <c r="D352" s="93">
        <v>45974</v>
      </c>
      <c r="E352" s="18">
        <v>3</v>
      </c>
      <c r="F352" s="14" t="s">
        <v>774</v>
      </c>
    </row>
    <row r="353" ht="15.75" customHeight="1" spans="1:6">
      <c r="A353" s="10"/>
      <c r="B353" s="42"/>
      <c r="C353" s="14" t="s">
        <v>945</v>
      </c>
      <c r="D353" s="93">
        <v>45974</v>
      </c>
      <c r="E353" s="18">
        <v>3</v>
      </c>
      <c r="F353" s="14" t="s">
        <v>774</v>
      </c>
    </row>
    <row r="354" ht="15.75" customHeight="1" spans="1:6">
      <c r="A354" s="10"/>
      <c r="B354" s="42"/>
      <c r="C354" s="14" t="s">
        <v>784</v>
      </c>
      <c r="D354" s="93">
        <v>45974</v>
      </c>
      <c r="E354" s="18">
        <v>3</v>
      </c>
      <c r="F354" s="14" t="s">
        <v>774</v>
      </c>
    </row>
    <row r="355" ht="15.75" customHeight="1" spans="1:6">
      <c r="A355" s="10"/>
      <c r="B355" s="14" t="s">
        <v>548</v>
      </c>
      <c r="C355" s="14" t="s">
        <v>967</v>
      </c>
      <c r="D355" s="93">
        <v>45974</v>
      </c>
      <c r="E355" s="18">
        <v>3</v>
      </c>
      <c r="F355" s="14" t="s">
        <v>774</v>
      </c>
    </row>
    <row r="356" ht="15.75" customHeight="1" spans="1:6">
      <c r="A356" s="10"/>
      <c r="B356" s="42"/>
      <c r="C356" s="14" t="s">
        <v>904</v>
      </c>
      <c r="D356" s="93">
        <v>45974</v>
      </c>
      <c r="E356" s="18">
        <v>3</v>
      </c>
      <c r="F356" s="14" t="s">
        <v>774</v>
      </c>
    </row>
    <row r="357" ht="15.75" customHeight="1" spans="1:6">
      <c r="A357" s="10"/>
      <c r="B357" s="42"/>
      <c r="C357" s="14" t="s">
        <v>809</v>
      </c>
      <c r="D357" s="93">
        <v>45974</v>
      </c>
      <c r="E357" s="18">
        <v>3</v>
      </c>
      <c r="F357" s="14" t="s">
        <v>774</v>
      </c>
    </row>
    <row r="358" ht="15.75" customHeight="1" spans="1:6">
      <c r="A358" s="10"/>
      <c r="B358" s="42"/>
      <c r="C358" s="14" t="s">
        <v>968</v>
      </c>
      <c r="D358" s="93">
        <v>45974</v>
      </c>
      <c r="E358" s="18">
        <v>3</v>
      </c>
      <c r="F358" s="14" t="s">
        <v>774</v>
      </c>
    </row>
    <row r="359" ht="15.75" customHeight="1" spans="1:6">
      <c r="A359" s="10"/>
      <c r="B359" s="42"/>
      <c r="C359" s="14" t="s">
        <v>813</v>
      </c>
      <c r="D359" s="93">
        <v>45974</v>
      </c>
      <c r="E359" s="18">
        <v>3</v>
      </c>
      <c r="F359" s="14" t="s">
        <v>774</v>
      </c>
    </row>
    <row r="360" ht="15.75" customHeight="1" spans="1:6">
      <c r="A360" s="10"/>
      <c r="B360" s="42"/>
      <c r="C360" s="14" t="s">
        <v>812</v>
      </c>
      <c r="D360" s="93">
        <v>45974</v>
      </c>
      <c r="E360" s="18">
        <v>3</v>
      </c>
      <c r="F360" s="14" t="s">
        <v>774</v>
      </c>
    </row>
    <row r="361" ht="15.75" customHeight="1" spans="1:6">
      <c r="A361" s="10"/>
      <c r="B361" s="42"/>
      <c r="C361" s="14" t="s">
        <v>811</v>
      </c>
      <c r="D361" s="93">
        <v>45974</v>
      </c>
      <c r="E361" s="18">
        <v>3</v>
      </c>
      <c r="F361" s="14" t="s">
        <v>774</v>
      </c>
    </row>
    <row r="362" ht="15.75" customHeight="1" spans="1:6">
      <c r="A362" s="10"/>
      <c r="B362" s="42"/>
      <c r="C362" s="14" t="s">
        <v>870</v>
      </c>
      <c r="D362" s="93">
        <v>45974</v>
      </c>
      <c r="E362" s="18">
        <v>3</v>
      </c>
      <c r="F362" s="14" t="s">
        <v>774</v>
      </c>
    </row>
    <row r="363" ht="15.75" customHeight="1" spans="1:6">
      <c r="A363" s="10"/>
      <c r="B363" s="42"/>
      <c r="C363" s="14" t="s">
        <v>805</v>
      </c>
      <c r="D363" s="93">
        <v>45974</v>
      </c>
      <c r="E363" s="18">
        <v>3</v>
      </c>
      <c r="F363" s="14" t="s">
        <v>774</v>
      </c>
    </row>
    <row r="364" ht="15.75" customHeight="1" spans="1:6">
      <c r="A364" s="10"/>
      <c r="B364" s="42"/>
      <c r="C364" s="14" t="s">
        <v>909</v>
      </c>
      <c r="D364" s="93">
        <v>45974</v>
      </c>
      <c r="E364" s="18">
        <v>3</v>
      </c>
      <c r="F364" s="14" t="s">
        <v>774</v>
      </c>
    </row>
    <row r="365" ht="15.75" customHeight="1" spans="1:6">
      <c r="A365" s="10"/>
      <c r="B365" s="42"/>
      <c r="C365" s="14" t="s">
        <v>969</v>
      </c>
      <c r="D365" s="93">
        <v>45974</v>
      </c>
      <c r="E365" s="18">
        <v>3</v>
      </c>
      <c r="F365" s="14" t="s">
        <v>774</v>
      </c>
    </row>
    <row r="366" ht="15.75" customHeight="1" spans="1:6">
      <c r="A366" s="10"/>
      <c r="B366" s="42"/>
      <c r="C366" s="14" t="s">
        <v>906</v>
      </c>
      <c r="D366" s="93">
        <v>45974</v>
      </c>
      <c r="E366" s="18">
        <v>3</v>
      </c>
      <c r="F366" s="14" t="s">
        <v>774</v>
      </c>
    </row>
    <row r="367" ht="15.75" customHeight="1" spans="1:6">
      <c r="A367" s="10"/>
      <c r="B367" s="42"/>
      <c r="C367" s="14" t="s">
        <v>815</v>
      </c>
      <c r="D367" s="93">
        <v>45974</v>
      </c>
      <c r="E367" s="18">
        <v>3</v>
      </c>
      <c r="F367" s="14" t="s">
        <v>774</v>
      </c>
    </row>
    <row r="368" ht="15.75" customHeight="1" spans="1:6">
      <c r="A368" s="10"/>
      <c r="B368" s="42"/>
      <c r="C368" s="14" t="s">
        <v>908</v>
      </c>
      <c r="D368" s="93">
        <v>45974</v>
      </c>
      <c r="E368" s="18">
        <v>3</v>
      </c>
      <c r="F368" s="14" t="s">
        <v>774</v>
      </c>
    </row>
    <row r="369" ht="15.75" customHeight="1" spans="1:6">
      <c r="A369" s="10"/>
      <c r="B369" s="42"/>
      <c r="C369" s="14" t="s">
        <v>970</v>
      </c>
      <c r="D369" s="93">
        <v>45974</v>
      </c>
      <c r="E369" s="18">
        <v>3</v>
      </c>
      <c r="F369" s="14" t="s">
        <v>774</v>
      </c>
    </row>
    <row r="370" ht="15.75" customHeight="1" spans="1:6">
      <c r="A370" s="10"/>
      <c r="B370" s="42"/>
      <c r="C370" s="14" t="s">
        <v>910</v>
      </c>
      <c r="D370" s="93">
        <v>45974</v>
      </c>
      <c r="E370" s="18">
        <v>3</v>
      </c>
      <c r="F370" s="14" t="s">
        <v>774</v>
      </c>
    </row>
    <row r="371" ht="15.75" customHeight="1" spans="1:6">
      <c r="A371" s="10"/>
      <c r="B371" s="14" t="s">
        <v>233</v>
      </c>
      <c r="C371" s="14" t="s">
        <v>971</v>
      </c>
      <c r="D371" s="93">
        <v>45974</v>
      </c>
      <c r="E371" s="18">
        <v>3</v>
      </c>
      <c r="F371" s="14" t="s">
        <v>774</v>
      </c>
    </row>
    <row r="372" ht="15.75" customHeight="1" spans="1:6">
      <c r="A372" s="10"/>
      <c r="B372" s="42"/>
      <c r="C372" s="14" t="s">
        <v>972</v>
      </c>
      <c r="D372" s="93">
        <v>45974</v>
      </c>
      <c r="E372" s="18">
        <v>3</v>
      </c>
      <c r="F372" s="14" t="s">
        <v>774</v>
      </c>
    </row>
    <row r="373" ht="15.75" customHeight="1" spans="1:6">
      <c r="A373" s="10"/>
      <c r="B373" s="42"/>
      <c r="C373" s="14" t="s">
        <v>973</v>
      </c>
      <c r="D373" s="93">
        <v>45974</v>
      </c>
      <c r="E373" s="18">
        <v>3</v>
      </c>
      <c r="F373" s="14" t="s">
        <v>774</v>
      </c>
    </row>
    <row r="374" ht="15.75" customHeight="1" spans="1:6">
      <c r="A374" s="10"/>
      <c r="B374" s="14" t="s">
        <v>544</v>
      </c>
      <c r="C374" s="14" t="s">
        <v>974</v>
      </c>
      <c r="D374" s="93">
        <v>45974</v>
      </c>
      <c r="E374" s="18">
        <v>3</v>
      </c>
      <c r="F374" s="14" t="s">
        <v>774</v>
      </c>
    </row>
    <row r="375" ht="15.75" customHeight="1" spans="1:6">
      <c r="A375" s="10"/>
      <c r="B375" s="42"/>
      <c r="C375" s="14" t="s">
        <v>838</v>
      </c>
      <c r="D375" s="93">
        <v>45974</v>
      </c>
      <c r="E375" s="18">
        <v>3</v>
      </c>
      <c r="F375" s="14" t="s">
        <v>774</v>
      </c>
    </row>
    <row r="376" ht="15.75" customHeight="1" spans="1:6">
      <c r="A376" s="10"/>
      <c r="B376" s="42"/>
      <c r="C376" s="14" t="s">
        <v>975</v>
      </c>
      <c r="D376" s="93">
        <v>45974</v>
      </c>
      <c r="E376" s="18">
        <v>3</v>
      </c>
      <c r="F376" s="14" t="s">
        <v>774</v>
      </c>
    </row>
    <row r="377" ht="15.75" customHeight="1" spans="1:6">
      <c r="A377" s="10"/>
      <c r="B377" s="42"/>
      <c r="C377" s="14" t="s">
        <v>976</v>
      </c>
      <c r="D377" s="93">
        <v>45974</v>
      </c>
      <c r="E377" s="18">
        <v>3</v>
      </c>
      <c r="F377" s="14" t="s">
        <v>774</v>
      </c>
    </row>
    <row r="378" ht="15.75" customHeight="1" spans="1:6">
      <c r="A378" s="10"/>
      <c r="B378" s="42"/>
      <c r="C378" s="14" t="s">
        <v>977</v>
      </c>
      <c r="D378" s="93">
        <v>45974</v>
      </c>
      <c r="E378" s="18">
        <v>3</v>
      </c>
      <c r="F378" s="14" t="s">
        <v>774</v>
      </c>
    </row>
    <row r="379" ht="15.75" customHeight="1" spans="1:6">
      <c r="A379" s="10"/>
      <c r="B379" s="14" t="s">
        <v>543</v>
      </c>
      <c r="C379" s="14" t="s">
        <v>926</v>
      </c>
      <c r="D379" s="93">
        <v>45974</v>
      </c>
      <c r="E379" s="18">
        <v>3</v>
      </c>
      <c r="F379" s="14" t="s">
        <v>774</v>
      </c>
    </row>
    <row r="380" hidden="1" spans="1:6">
      <c r="A380" s="10"/>
      <c r="B380" s="94"/>
      <c r="C380" s="94"/>
      <c r="D380" s="94"/>
      <c r="E380" s="23">
        <v>19</v>
      </c>
      <c r="F380" s="95"/>
    </row>
    <row r="381" hidden="1" spans="1:6">
      <c r="A381" s="10"/>
      <c r="B381" s="94"/>
      <c r="C381" s="94"/>
      <c r="D381" s="94"/>
      <c r="E381" s="23">
        <v>20</v>
      </c>
      <c r="F381" s="95"/>
    </row>
    <row r="382" hidden="1" spans="1:6">
      <c r="A382" s="10"/>
      <c r="B382" s="94"/>
      <c r="C382" s="94"/>
      <c r="D382" s="94"/>
      <c r="E382" s="23">
        <v>21</v>
      </c>
      <c r="F382" s="95"/>
    </row>
    <row r="383" hidden="1" spans="1:6">
      <c r="A383" s="10"/>
      <c r="B383" s="94"/>
      <c r="C383" s="94"/>
      <c r="D383" s="94"/>
      <c r="E383" s="96">
        <v>22</v>
      </c>
      <c r="F383" s="95"/>
    </row>
    <row r="384" ht="18.75" customHeight="1" spans="1:6">
      <c r="A384" s="97" t="s">
        <v>5</v>
      </c>
      <c r="B384" s="97" t="s">
        <v>283</v>
      </c>
      <c r="C384" s="98" t="s">
        <v>978</v>
      </c>
      <c r="D384" s="99">
        <v>11.9</v>
      </c>
      <c r="E384" s="18">
        <v>3</v>
      </c>
      <c r="F384" s="35"/>
    </row>
    <row r="385" ht="18.75" customHeight="1" spans="1:6">
      <c r="A385" s="100"/>
      <c r="B385" s="97" t="s">
        <v>283</v>
      </c>
      <c r="C385" s="97" t="s">
        <v>979</v>
      </c>
      <c r="D385" s="99">
        <v>11.9</v>
      </c>
      <c r="E385" s="18">
        <v>3</v>
      </c>
      <c r="F385" s="35"/>
    </row>
    <row r="386" ht="18.75" customHeight="1" spans="1:6">
      <c r="A386" s="100"/>
      <c r="B386" s="97" t="s">
        <v>283</v>
      </c>
      <c r="C386" s="97" t="s">
        <v>980</v>
      </c>
      <c r="D386" s="99">
        <v>11.9</v>
      </c>
      <c r="E386" s="18">
        <v>3</v>
      </c>
      <c r="F386" s="35"/>
    </row>
    <row r="387" ht="18.75" customHeight="1" spans="1:6">
      <c r="A387" s="100"/>
      <c r="B387" s="97" t="s">
        <v>283</v>
      </c>
      <c r="C387" s="97" t="s">
        <v>981</v>
      </c>
      <c r="D387" s="99">
        <v>11.9</v>
      </c>
      <c r="E387" s="18">
        <v>3</v>
      </c>
      <c r="F387" s="35"/>
    </row>
    <row r="388" ht="18.75" customHeight="1" spans="1:6">
      <c r="A388" s="100"/>
      <c r="B388" s="97" t="s">
        <v>283</v>
      </c>
      <c r="C388" s="97" t="s">
        <v>982</v>
      </c>
      <c r="D388" s="99">
        <v>11.9</v>
      </c>
      <c r="E388" s="18">
        <v>3</v>
      </c>
      <c r="F388" s="35"/>
    </row>
    <row r="389" ht="18.75" customHeight="1" spans="1:6">
      <c r="A389" s="100"/>
      <c r="B389" s="97" t="s">
        <v>283</v>
      </c>
      <c r="C389" s="97" t="s">
        <v>983</v>
      </c>
      <c r="D389" s="99">
        <v>11.9</v>
      </c>
      <c r="E389" s="18">
        <v>3</v>
      </c>
      <c r="F389" s="35"/>
    </row>
    <row r="390" ht="18.75" customHeight="1" spans="1:6">
      <c r="A390" s="100"/>
      <c r="B390" s="97" t="s">
        <v>283</v>
      </c>
      <c r="C390" s="97" t="s">
        <v>984</v>
      </c>
      <c r="D390" s="99">
        <v>11.9</v>
      </c>
      <c r="E390" s="18">
        <v>3</v>
      </c>
      <c r="F390" s="35"/>
    </row>
    <row r="391" ht="18.75" customHeight="1" spans="1:6">
      <c r="A391" s="100"/>
      <c r="B391" s="97" t="s">
        <v>283</v>
      </c>
      <c r="C391" s="97" t="s">
        <v>985</v>
      </c>
      <c r="D391" s="99">
        <v>11.9</v>
      </c>
      <c r="E391" s="18">
        <v>3</v>
      </c>
      <c r="F391" s="35"/>
    </row>
    <row r="392" ht="18.75" customHeight="1" spans="1:6">
      <c r="A392" s="100"/>
      <c r="B392" s="97" t="s">
        <v>283</v>
      </c>
      <c r="C392" s="97" t="s">
        <v>986</v>
      </c>
      <c r="D392" s="99">
        <v>11.9</v>
      </c>
      <c r="E392" s="18">
        <v>3</v>
      </c>
      <c r="F392" s="35"/>
    </row>
    <row r="393" ht="18.75" customHeight="1" spans="1:6">
      <c r="A393" s="100"/>
      <c r="B393" s="97" t="s">
        <v>283</v>
      </c>
      <c r="C393" s="97" t="s">
        <v>987</v>
      </c>
      <c r="D393" s="99">
        <v>11.9</v>
      </c>
      <c r="E393" s="18">
        <v>3</v>
      </c>
      <c r="F393" s="35"/>
    </row>
    <row r="394" ht="18.75" customHeight="1" spans="1:6">
      <c r="A394" s="100"/>
      <c r="B394" s="97" t="s">
        <v>283</v>
      </c>
      <c r="C394" s="97" t="s">
        <v>988</v>
      </c>
      <c r="D394" s="99">
        <v>11.9</v>
      </c>
      <c r="E394" s="18">
        <v>3</v>
      </c>
      <c r="F394" s="35"/>
    </row>
    <row r="395" ht="18.75" customHeight="1" spans="1:6">
      <c r="A395" s="100"/>
      <c r="B395" s="97" t="s">
        <v>283</v>
      </c>
      <c r="C395" s="97" t="s">
        <v>989</v>
      </c>
      <c r="D395" s="99">
        <v>11.9</v>
      </c>
      <c r="E395" s="18">
        <v>3</v>
      </c>
      <c r="F395" s="35"/>
    </row>
    <row r="396" ht="18.75" customHeight="1" spans="1:6">
      <c r="A396" s="100"/>
      <c r="B396" s="97" t="s">
        <v>601</v>
      </c>
      <c r="C396" s="97" t="s">
        <v>990</v>
      </c>
      <c r="D396" s="99">
        <v>11.9</v>
      </c>
      <c r="E396" s="18">
        <v>3</v>
      </c>
      <c r="F396" s="35"/>
    </row>
    <row r="397" ht="18.75" customHeight="1" spans="1:6">
      <c r="A397" s="100"/>
      <c r="B397" s="97" t="s">
        <v>601</v>
      </c>
      <c r="C397" s="97" t="s">
        <v>991</v>
      </c>
      <c r="D397" s="99">
        <v>11.9</v>
      </c>
      <c r="E397" s="18">
        <v>3</v>
      </c>
      <c r="F397" s="35"/>
    </row>
    <row r="398" ht="18.75" customHeight="1" spans="1:6">
      <c r="A398" s="100"/>
      <c r="B398" s="97" t="s">
        <v>601</v>
      </c>
      <c r="C398" s="97" t="s">
        <v>992</v>
      </c>
      <c r="D398" s="99">
        <v>11.9</v>
      </c>
      <c r="E398" s="18">
        <v>3</v>
      </c>
      <c r="F398" s="35"/>
    </row>
    <row r="399" ht="18.75" customHeight="1" spans="1:6">
      <c r="A399" s="100"/>
      <c r="B399" s="97" t="s">
        <v>601</v>
      </c>
      <c r="C399" s="97" t="s">
        <v>993</v>
      </c>
      <c r="D399" s="99">
        <v>11.9</v>
      </c>
      <c r="E399" s="18">
        <v>3</v>
      </c>
      <c r="F399" s="35"/>
    </row>
    <row r="400" ht="18.75" customHeight="1" spans="1:6">
      <c r="A400" s="100"/>
      <c r="B400" s="97" t="s">
        <v>601</v>
      </c>
      <c r="C400" s="97" t="s">
        <v>994</v>
      </c>
      <c r="D400" s="99">
        <v>11.9</v>
      </c>
      <c r="E400" s="18">
        <v>3</v>
      </c>
      <c r="F400" s="35"/>
    </row>
    <row r="401" ht="18.75" customHeight="1" spans="1:6">
      <c r="A401" s="100"/>
      <c r="B401" s="97" t="s">
        <v>601</v>
      </c>
      <c r="C401" s="97" t="s">
        <v>995</v>
      </c>
      <c r="D401" s="99">
        <v>11.9</v>
      </c>
      <c r="E401" s="18">
        <v>3</v>
      </c>
      <c r="F401" s="35"/>
    </row>
    <row r="402" ht="18.75" customHeight="1" spans="1:6">
      <c r="A402" s="100"/>
      <c r="B402" s="97" t="s">
        <v>601</v>
      </c>
      <c r="C402" s="97" t="s">
        <v>996</v>
      </c>
      <c r="D402" s="99">
        <v>11.9</v>
      </c>
      <c r="E402" s="18">
        <v>3</v>
      </c>
      <c r="F402" s="35"/>
    </row>
    <row r="403" ht="18.75" customHeight="1" spans="1:6">
      <c r="A403" s="100"/>
      <c r="B403" s="97" t="s">
        <v>278</v>
      </c>
      <c r="C403" s="97" t="s">
        <v>997</v>
      </c>
      <c r="D403" s="99">
        <v>11.9</v>
      </c>
      <c r="E403" s="18">
        <v>3</v>
      </c>
      <c r="F403" s="35"/>
    </row>
    <row r="404" ht="18.75" customHeight="1" spans="1:6">
      <c r="A404" s="100"/>
      <c r="B404" s="97" t="s">
        <v>278</v>
      </c>
      <c r="C404" s="97" t="s">
        <v>279</v>
      </c>
      <c r="D404" s="99">
        <v>11.9</v>
      </c>
      <c r="E404" s="18">
        <v>3</v>
      </c>
      <c r="F404" s="35"/>
    </row>
    <row r="405" ht="18.75" customHeight="1" spans="1:6">
      <c r="A405" s="100"/>
      <c r="B405" s="97" t="s">
        <v>310</v>
      </c>
      <c r="C405" s="97" t="s">
        <v>998</v>
      </c>
      <c r="D405" s="99">
        <v>11.9</v>
      </c>
      <c r="E405" s="18">
        <v>3</v>
      </c>
      <c r="F405" s="35"/>
    </row>
    <row r="406" ht="18.75" customHeight="1" spans="1:6">
      <c r="A406" s="100"/>
      <c r="B406" s="97" t="s">
        <v>310</v>
      </c>
      <c r="C406" s="97" t="s">
        <v>999</v>
      </c>
      <c r="D406" s="99">
        <v>11.9</v>
      </c>
      <c r="E406" s="18">
        <v>3</v>
      </c>
      <c r="F406" s="35"/>
    </row>
    <row r="407" ht="18.75" customHeight="1" spans="1:6">
      <c r="A407" s="100"/>
      <c r="B407" s="97" t="s">
        <v>310</v>
      </c>
      <c r="C407" s="97" t="s">
        <v>1000</v>
      </c>
      <c r="D407" s="99">
        <v>11.9</v>
      </c>
      <c r="E407" s="18">
        <v>3</v>
      </c>
      <c r="F407" s="35"/>
    </row>
    <row r="408" ht="18.75" customHeight="1" spans="1:6">
      <c r="A408" s="100"/>
      <c r="B408" s="97" t="s">
        <v>310</v>
      </c>
      <c r="C408" s="97" t="s">
        <v>1001</v>
      </c>
      <c r="D408" s="99">
        <v>11.9</v>
      </c>
      <c r="E408" s="18">
        <v>3</v>
      </c>
      <c r="F408" s="35"/>
    </row>
    <row r="409" ht="18.75" customHeight="1" spans="1:6">
      <c r="A409" s="100"/>
      <c r="B409" s="97" t="s">
        <v>310</v>
      </c>
      <c r="C409" s="97" t="s">
        <v>1002</v>
      </c>
      <c r="D409" s="99">
        <v>11.9</v>
      </c>
      <c r="E409" s="18">
        <v>3</v>
      </c>
      <c r="F409" s="35"/>
    </row>
    <row r="410" ht="18.75" customHeight="1" spans="1:6">
      <c r="A410" s="100"/>
      <c r="B410" s="97" t="s">
        <v>599</v>
      </c>
      <c r="C410" s="97" t="s">
        <v>1003</v>
      </c>
      <c r="D410" s="99">
        <v>11.9</v>
      </c>
      <c r="E410" s="18">
        <v>3</v>
      </c>
      <c r="F410" s="35"/>
    </row>
    <row r="411" ht="18.75" customHeight="1" spans="1:6">
      <c r="A411" s="100"/>
      <c r="B411" s="97" t="s">
        <v>599</v>
      </c>
      <c r="C411" s="97" t="s">
        <v>1004</v>
      </c>
      <c r="D411" s="99">
        <v>11.9</v>
      </c>
      <c r="E411" s="18">
        <v>3</v>
      </c>
      <c r="F411" s="35"/>
    </row>
    <row r="412" ht="18.75" customHeight="1" spans="1:6">
      <c r="A412" s="100"/>
      <c r="B412" s="97" t="s">
        <v>599</v>
      </c>
      <c r="C412" s="97" t="s">
        <v>1005</v>
      </c>
      <c r="D412" s="99">
        <v>11.9</v>
      </c>
      <c r="E412" s="18">
        <v>3</v>
      </c>
      <c r="F412" s="35"/>
    </row>
    <row r="413" ht="18.75" customHeight="1" spans="1:6">
      <c r="A413" s="100"/>
      <c r="B413" s="97" t="s">
        <v>599</v>
      </c>
      <c r="C413" s="97" t="s">
        <v>1006</v>
      </c>
      <c r="D413" s="99">
        <v>11.9</v>
      </c>
      <c r="E413" s="18">
        <v>3</v>
      </c>
      <c r="F413" s="35"/>
    </row>
    <row r="414" ht="18.75" customHeight="1" spans="1:6">
      <c r="A414" s="100"/>
      <c r="B414" s="97" t="s">
        <v>599</v>
      </c>
      <c r="C414" s="97" t="s">
        <v>1007</v>
      </c>
      <c r="D414" s="99">
        <v>11.9</v>
      </c>
      <c r="E414" s="18">
        <v>3</v>
      </c>
      <c r="F414" s="35"/>
    </row>
    <row r="415" ht="18.75" customHeight="1" spans="1:6">
      <c r="A415" s="100"/>
      <c r="B415" s="97" t="s">
        <v>599</v>
      </c>
      <c r="C415" s="97" t="s">
        <v>1008</v>
      </c>
      <c r="D415" s="99">
        <v>11.9</v>
      </c>
      <c r="E415" s="18">
        <v>3</v>
      </c>
      <c r="F415" s="35"/>
    </row>
    <row r="416" ht="18.75" customHeight="1" spans="1:6">
      <c r="A416" s="100"/>
      <c r="B416" s="97" t="s">
        <v>599</v>
      </c>
      <c r="C416" s="97" t="s">
        <v>1009</v>
      </c>
      <c r="D416" s="99">
        <v>11.9</v>
      </c>
      <c r="E416" s="18">
        <v>3</v>
      </c>
      <c r="F416" s="35"/>
    </row>
    <row r="417" ht="18.75" customHeight="1" spans="1:6">
      <c r="A417" s="100"/>
      <c r="B417" s="97" t="s">
        <v>599</v>
      </c>
      <c r="C417" s="97" t="s">
        <v>1010</v>
      </c>
      <c r="D417" s="99">
        <v>11.9</v>
      </c>
      <c r="E417" s="18">
        <v>3</v>
      </c>
      <c r="F417" s="35"/>
    </row>
    <row r="418" ht="18.75" customHeight="1" spans="1:6">
      <c r="A418" s="100"/>
      <c r="B418" s="97" t="s">
        <v>599</v>
      </c>
      <c r="C418" s="97" t="s">
        <v>1011</v>
      </c>
      <c r="D418" s="99">
        <v>11.9</v>
      </c>
      <c r="E418" s="18">
        <v>3</v>
      </c>
      <c r="F418" s="35"/>
    </row>
    <row r="419" ht="18.75" customHeight="1" spans="1:6">
      <c r="A419" s="100"/>
      <c r="B419" s="97" t="s">
        <v>599</v>
      </c>
      <c r="C419" s="97" t="s">
        <v>1012</v>
      </c>
      <c r="D419" s="99">
        <v>11.9</v>
      </c>
      <c r="E419" s="18">
        <v>3</v>
      </c>
      <c r="F419" s="35"/>
    </row>
    <row r="420" ht="18.75" customHeight="1" spans="1:6">
      <c r="A420" s="100"/>
      <c r="B420" s="97" t="s">
        <v>599</v>
      </c>
      <c r="C420" s="97" t="s">
        <v>1013</v>
      </c>
      <c r="D420" s="99">
        <v>11.9</v>
      </c>
      <c r="E420" s="18">
        <v>3</v>
      </c>
      <c r="F420" s="35"/>
    </row>
    <row r="421" ht="18.75" customHeight="1" spans="1:6">
      <c r="A421" s="100"/>
      <c r="B421" s="97" t="s">
        <v>599</v>
      </c>
      <c r="C421" s="97" t="s">
        <v>1014</v>
      </c>
      <c r="D421" s="99">
        <v>11.9</v>
      </c>
      <c r="E421" s="18">
        <v>3</v>
      </c>
      <c r="F421" s="35"/>
    </row>
    <row r="422" ht="18.75" customHeight="1" spans="1:6">
      <c r="A422" s="100"/>
      <c r="B422" s="97" t="s">
        <v>599</v>
      </c>
      <c r="C422" s="97" t="s">
        <v>1015</v>
      </c>
      <c r="D422" s="99">
        <v>11.9</v>
      </c>
      <c r="E422" s="18">
        <v>3</v>
      </c>
      <c r="F422" s="35"/>
    </row>
    <row r="423" ht="18.75" customHeight="1" spans="1:6">
      <c r="A423" s="100"/>
      <c r="B423" s="97" t="s">
        <v>599</v>
      </c>
      <c r="C423" s="97" t="s">
        <v>1016</v>
      </c>
      <c r="D423" s="99">
        <v>11.9</v>
      </c>
      <c r="E423" s="18">
        <v>3</v>
      </c>
      <c r="F423" s="35"/>
    </row>
    <row r="424" ht="18.75" customHeight="1" spans="1:6">
      <c r="A424" s="100"/>
      <c r="B424" s="97" t="s">
        <v>599</v>
      </c>
      <c r="C424" s="97" t="s">
        <v>1017</v>
      </c>
      <c r="D424" s="99">
        <v>11.9</v>
      </c>
      <c r="E424" s="18">
        <v>3</v>
      </c>
      <c r="F424" s="35"/>
    </row>
    <row r="425" ht="18.75" customHeight="1" spans="1:6">
      <c r="A425" s="100"/>
      <c r="B425" s="97" t="s">
        <v>599</v>
      </c>
      <c r="C425" s="97" t="s">
        <v>1018</v>
      </c>
      <c r="D425" s="99">
        <v>11.9</v>
      </c>
      <c r="E425" s="18">
        <v>3</v>
      </c>
      <c r="F425" s="35"/>
    </row>
    <row r="426" ht="18.75" customHeight="1" spans="1:6">
      <c r="A426" s="100"/>
      <c r="B426" s="97" t="s">
        <v>599</v>
      </c>
      <c r="C426" s="97" t="s">
        <v>1019</v>
      </c>
      <c r="D426" s="99">
        <v>11.9</v>
      </c>
      <c r="E426" s="18">
        <v>3</v>
      </c>
      <c r="F426" s="35"/>
    </row>
    <row r="427" ht="18.75" customHeight="1" spans="1:6">
      <c r="A427" s="100"/>
      <c r="B427" s="97" t="s">
        <v>599</v>
      </c>
      <c r="C427" s="97" t="s">
        <v>1020</v>
      </c>
      <c r="D427" s="99">
        <v>11.9</v>
      </c>
      <c r="E427" s="18">
        <v>3</v>
      </c>
      <c r="F427" s="35"/>
    </row>
    <row r="428" ht="18.75" customHeight="1" spans="1:6">
      <c r="A428" s="100"/>
      <c r="B428" s="97" t="s">
        <v>599</v>
      </c>
      <c r="C428" s="97" t="s">
        <v>1021</v>
      </c>
      <c r="D428" s="99">
        <v>11.9</v>
      </c>
      <c r="E428" s="18">
        <v>3</v>
      </c>
      <c r="F428" s="35"/>
    </row>
    <row r="429" ht="18.75" customHeight="1" spans="1:6">
      <c r="A429" s="100"/>
      <c r="B429" s="97" t="s">
        <v>599</v>
      </c>
      <c r="C429" s="97" t="s">
        <v>1022</v>
      </c>
      <c r="D429" s="99">
        <v>11.9</v>
      </c>
      <c r="E429" s="18">
        <v>3</v>
      </c>
      <c r="F429" s="35"/>
    </row>
    <row r="430" ht="18.75" customHeight="1" spans="1:6">
      <c r="A430" s="100"/>
      <c r="B430" s="97" t="s">
        <v>599</v>
      </c>
      <c r="C430" s="97" t="s">
        <v>1023</v>
      </c>
      <c r="D430" s="99">
        <v>11.9</v>
      </c>
      <c r="E430" s="18">
        <v>3</v>
      </c>
      <c r="F430" s="35"/>
    </row>
    <row r="431" ht="18.75" customHeight="1" spans="1:6">
      <c r="A431" s="100"/>
      <c r="B431" s="97" t="s">
        <v>599</v>
      </c>
      <c r="C431" s="97" t="s">
        <v>1024</v>
      </c>
      <c r="D431" s="99">
        <v>11.9</v>
      </c>
      <c r="E431" s="18">
        <v>3</v>
      </c>
      <c r="F431" s="35"/>
    </row>
    <row r="432" ht="18.75" customHeight="1" spans="1:6">
      <c r="A432" s="100"/>
      <c r="B432" s="97" t="s">
        <v>599</v>
      </c>
      <c r="C432" s="97" t="s">
        <v>1025</v>
      </c>
      <c r="D432" s="99">
        <v>11.9</v>
      </c>
      <c r="E432" s="18">
        <v>3</v>
      </c>
      <c r="F432" s="35"/>
    </row>
    <row r="433" ht="18.75" customHeight="1" spans="1:6">
      <c r="A433" s="100"/>
      <c r="B433" s="97" t="s">
        <v>599</v>
      </c>
      <c r="C433" s="97" t="s">
        <v>1026</v>
      </c>
      <c r="D433" s="99">
        <v>11.9</v>
      </c>
      <c r="E433" s="18">
        <v>3</v>
      </c>
      <c r="F433" s="35"/>
    </row>
    <row r="434" ht="18.75" customHeight="1" spans="1:6">
      <c r="A434" s="100"/>
      <c r="B434" s="97" t="s">
        <v>599</v>
      </c>
      <c r="C434" s="97" t="s">
        <v>1027</v>
      </c>
      <c r="D434" s="99">
        <v>11.9</v>
      </c>
      <c r="E434" s="18">
        <v>3</v>
      </c>
      <c r="F434" s="35"/>
    </row>
    <row r="435" ht="18.75" customHeight="1" spans="1:6">
      <c r="A435" s="100"/>
      <c r="B435" s="97" t="s">
        <v>599</v>
      </c>
      <c r="C435" s="97" t="s">
        <v>1028</v>
      </c>
      <c r="D435" s="99">
        <v>11.9</v>
      </c>
      <c r="E435" s="18">
        <v>3</v>
      </c>
      <c r="F435" s="35"/>
    </row>
    <row r="436" ht="18.75" customHeight="1" spans="1:6">
      <c r="A436" s="100"/>
      <c r="B436" s="97" t="s">
        <v>600</v>
      </c>
      <c r="C436" s="97" t="s">
        <v>1029</v>
      </c>
      <c r="D436" s="99">
        <v>11.9</v>
      </c>
      <c r="E436" s="18">
        <v>3</v>
      </c>
      <c r="F436" s="35"/>
    </row>
    <row r="437" ht="18.75" customHeight="1" spans="1:6">
      <c r="A437" s="100"/>
      <c r="B437" s="97" t="s">
        <v>600</v>
      </c>
      <c r="C437" s="97" t="s">
        <v>1030</v>
      </c>
      <c r="D437" s="99">
        <v>11.9</v>
      </c>
      <c r="E437" s="18">
        <v>3</v>
      </c>
      <c r="F437" s="35"/>
    </row>
    <row r="438" ht="18.75" customHeight="1" spans="1:6">
      <c r="A438" s="100"/>
      <c r="B438" s="97" t="s">
        <v>600</v>
      </c>
      <c r="C438" s="97" t="s">
        <v>1031</v>
      </c>
      <c r="D438" s="99">
        <v>11.9</v>
      </c>
      <c r="E438" s="18">
        <v>3</v>
      </c>
      <c r="F438" s="35"/>
    </row>
    <row r="439" ht="18.75" customHeight="1" spans="1:6">
      <c r="A439" s="100"/>
      <c r="B439" s="97" t="s">
        <v>600</v>
      </c>
      <c r="C439" s="97" t="s">
        <v>1032</v>
      </c>
      <c r="D439" s="99">
        <v>11.9</v>
      </c>
      <c r="E439" s="18">
        <v>3</v>
      </c>
      <c r="F439" s="35"/>
    </row>
    <row r="440" ht="18.75" customHeight="1" spans="1:6">
      <c r="A440" s="100"/>
      <c r="B440" s="97" t="s">
        <v>600</v>
      </c>
      <c r="C440" s="97" t="s">
        <v>1033</v>
      </c>
      <c r="D440" s="99">
        <v>11.9</v>
      </c>
      <c r="E440" s="18">
        <v>3</v>
      </c>
      <c r="F440" s="35"/>
    </row>
    <row r="441" ht="18.75" customHeight="1" spans="1:6">
      <c r="A441" s="100"/>
      <c r="B441" s="97" t="s">
        <v>600</v>
      </c>
      <c r="C441" s="97" t="s">
        <v>1034</v>
      </c>
      <c r="D441" s="99">
        <v>11.9</v>
      </c>
      <c r="E441" s="18">
        <v>3</v>
      </c>
      <c r="F441" s="35"/>
    </row>
    <row r="442" ht="18.75" customHeight="1" spans="1:6">
      <c r="A442" s="100"/>
      <c r="B442" s="97" t="s">
        <v>600</v>
      </c>
      <c r="C442" s="97" t="s">
        <v>1035</v>
      </c>
      <c r="D442" s="99">
        <v>11.9</v>
      </c>
      <c r="E442" s="18">
        <v>3</v>
      </c>
      <c r="F442" s="35"/>
    </row>
    <row r="443" ht="18.75" customHeight="1" spans="1:6">
      <c r="A443" s="100"/>
      <c r="B443" s="97" t="s">
        <v>602</v>
      </c>
      <c r="C443" s="97" t="s">
        <v>1036</v>
      </c>
      <c r="D443" s="99">
        <v>11.9</v>
      </c>
      <c r="E443" s="18">
        <v>3</v>
      </c>
      <c r="F443" s="35"/>
    </row>
    <row r="444" ht="18.75" customHeight="1" spans="1:6">
      <c r="A444" s="100"/>
      <c r="B444" s="97" t="s">
        <v>602</v>
      </c>
      <c r="C444" s="97" t="s">
        <v>1037</v>
      </c>
      <c r="D444" s="99">
        <v>11.9</v>
      </c>
      <c r="E444" s="18">
        <v>3</v>
      </c>
      <c r="F444" s="35"/>
    </row>
    <row r="445" ht="18.75" customHeight="1" spans="1:6">
      <c r="A445" s="100"/>
      <c r="B445" s="97" t="s">
        <v>603</v>
      </c>
      <c r="C445" s="97" t="s">
        <v>1038</v>
      </c>
      <c r="D445" s="99">
        <v>11.9</v>
      </c>
      <c r="E445" s="18">
        <v>3</v>
      </c>
      <c r="F445" s="35"/>
    </row>
    <row r="446" ht="18.75" customHeight="1" spans="1:6">
      <c r="A446" s="100"/>
      <c r="B446" s="97" t="s">
        <v>603</v>
      </c>
      <c r="C446" s="97" t="s">
        <v>1039</v>
      </c>
      <c r="D446" s="99">
        <v>11.9</v>
      </c>
      <c r="E446" s="18">
        <v>3</v>
      </c>
      <c r="F446" s="35"/>
    </row>
    <row r="447" ht="18.75" customHeight="1" spans="1:6">
      <c r="A447" s="100"/>
      <c r="B447" s="97" t="s">
        <v>603</v>
      </c>
      <c r="C447" s="97" t="s">
        <v>1040</v>
      </c>
      <c r="D447" s="99">
        <v>11.9</v>
      </c>
      <c r="E447" s="18">
        <v>3</v>
      </c>
      <c r="F447" s="35"/>
    </row>
    <row r="448" ht="18.75" customHeight="1" spans="1:6">
      <c r="A448" s="100"/>
      <c r="B448" s="97" t="s">
        <v>603</v>
      </c>
      <c r="C448" s="97" t="s">
        <v>1041</v>
      </c>
      <c r="D448" s="99">
        <v>11.9</v>
      </c>
      <c r="E448" s="18">
        <v>3</v>
      </c>
      <c r="F448" s="35"/>
    </row>
    <row r="449" ht="18.75" customHeight="1" spans="1:6">
      <c r="A449" s="100"/>
      <c r="B449" s="97" t="s">
        <v>603</v>
      </c>
      <c r="C449" s="97" t="s">
        <v>1042</v>
      </c>
      <c r="D449" s="99">
        <v>11.9</v>
      </c>
      <c r="E449" s="18">
        <v>3</v>
      </c>
      <c r="F449" s="35"/>
    </row>
    <row r="450" ht="18.75" customHeight="1" spans="1:6">
      <c r="A450" s="100"/>
      <c r="B450" s="97" t="s">
        <v>603</v>
      </c>
      <c r="C450" s="97" t="s">
        <v>1043</v>
      </c>
      <c r="D450" s="99">
        <v>11.9</v>
      </c>
      <c r="E450" s="18">
        <v>3</v>
      </c>
      <c r="F450" s="35"/>
    </row>
    <row r="451" ht="18.75" customHeight="1" spans="1:6">
      <c r="A451" s="100"/>
      <c r="B451" s="97" t="s">
        <v>603</v>
      </c>
      <c r="C451" s="97" t="s">
        <v>1044</v>
      </c>
      <c r="D451" s="99">
        <v>11.9</v>
      </c>
      <c r="E451" s="18">
        <v>3</v>
      </c>
      <c r="F451" s="35"/>
    </row>
    <row r="452" ht="18.75" customHeight="1" spans="1:6">
      <c r="A452" s="100"/>
      <c r="B452" s="97" t="s">
        <v>603</v>
      </c>
      <c r="C452" s="97" t="s">
        <v>1045</v>
      </c>
      <c r="D452" s="99">
        <v>11.9</v>
      </c>
      <c r="E452" s="18">
        <v>3</v>
      </c>
      <c r="F452" s="35"/>
    </row>
    <row r="453" ht="18.75" customHeight="1" spans="1:6">
      <c r="A453" s="100"/>
      <c r="B453" s="97" t="s">
        <v>283</v>
      </c>
      <c r="C453" s="97" t="s">
        <v>1046</v>
      </c>
      <c r="D453" s="101">
        <v>11.1</v>
      </c>
      <c r="E453" s="18">
        <v>3</v>
      </c>
      <c r="F453" s="35"/>
    </row>
    <row r="454" ht="18.75" customHeight="1" spans="1:6">
      <c r="A454" s="100"/>
      <c r="B454" s="97" t="s">
        <v>283</v>
      </c>
      <c r="C454" s="97" t="s">
        <v>1047</v>
      </c>
      <c r="D454" s="101">
        <v>11.1</v>
      </c>
      <c r="E454" s="18">
        <v>3</v>
      </c>
      <c r="F454" s="35"/>
    </row>
    <row r="455" ht="18.75" customHeight="1" spans="1:6">
      <c r="A455" s="100"/>
      <c r="B455" s="97" t="s">
        <v>283</v>
      </c>
      <c r="C455" s="97" t="s">
        <v>1048</v>
      </c>
      <c r="D455" s="101">
        <v>11.1</v>
      </c>
      <c r="E455" s="18">
        <v>3</v>
      </c>
      <c r="F455" s="35"/>
    </row>
    <row r="456" ht="18.75" customHeight="1" spans="1:6">
      <c r="A456" s="100"/>
      <c r="B456" s="97" t="s">
        <v>283</v>
      </c>
      <c r="C456" s="97" t="s">
        <v>979</v>
      </c>
      <c r="D456" s="101">
        <v>11.1</v>
      </c>
      <c r="E456" s="18">
        <v>3</v>
      </c>
      <c r="F456" s="35"/>
    </row>
    <row r="457" ht="18.75" customHeight="1" spans="1:6">
      <c r="A457" s="100"/>
      <c r="B457" s="97" t="s">
        <v>283</v>
      </c>
      <c r="C457" s="97" t="s">
        <v>1049</v>
      </c>
      <c r="D457" s="101">
        <v>11.1</v>
      </c>
      <c r="E457" s="18">
        <v>3</v>
      </c>
      <c r="F457" s="35"/>
    </row>
    <row r="458" ht="18.75" customHeight="1" spans="1:6">
      <c r="A458" s="100"/>
      <c r="B458" s="97" t="s">
        <v>283</v>
      </c>
      <c r="C458" s="97" t="s">
        <v>1050</v>
      </c>
      <c r="D458" s="101">
        <v>11.1</v>
      </c>
      <c r="E458" s="18">
        <v>3</v>
      </c>
      <c r="F458" s="35"/>
    </row>
    <row r="459" ht="18.75" customHeight="1" spans="1:6">
      <c r="A459" s="100"/>
      <c r="B459" s="97" t="s">
        <v>601</v>
      </c>
      <c r="C459" s="97" t="s">
        <v>990</v>
      </c>
      <c r="D459" s="101">
        <v>11.1</v>
      </c>
      <c r="E459" s="18">
        <v>3</v>
      </c>
      <c r="F459" s="35"/>
    </row>
    <row r="460" ht="18.75" customHeight="1" spans="1:6">
      <c r="A460" s="100"/>
      <c r="B460" s="97" t="s">
        <v>601</v>
      </c>
      <c r="C460" s="97" t="s">
        <v>991</v>
      </c>
      <c r="D460" s="101">
        <v>11.1</v>
      </c>
      <c r="E460" s="18">
        <v>3</v>
      </c>
      <c r="F460" s="35"/>
    </row>
    <row r="461" ht="18.75" customHeight="1" spans="1:6">
      <c r="A461" s="100"/>
      <c r="B461" s="97" t="s">
        <v>601</v>
      </c>
      <c r="C461" s="97" t="s">
        <v>992</v>
      </c>
      <c r="D461" s="101">
        <v>11.1</v>
      </c>
      <c r="E461" s="18">
        <v>3</v>
      </c>
      <c r="F461" s="35"/>
    </row>
    <row r="462" ht="18.75" customHeight="1" spans="1:6">
      <c r="A462" s="100"/>
      <c r="B462" s="97" t="s">
        <v>601</v>
      </c>
      <c r="C462" s="97" t="s">
        <v>1051</v>
      </c>
      <c r="D462" s="101">
        <v>11.1</v>
      </c>
      <c r="E462" s="18">
        <v>3</v>
      </c>
      <c r="F462" s="35"/>
    </row>
    <row r="463" ht="18.75" customHeight="1" spans="1:6">
      <c r="A463" s="100"/>
      <c r="B463" s="97" t="s">
        <v>601</v>
      </c>
      <c r="C463" s="97" t="s">
        <v>1052</v>
      </c>
      <c r="D463" s="101">
        <v>11.1</v>
      </c>
      <c r="E463" s="18">
        <v>3</v>
      </c>
      <c r="F463" s="35"/>
    </row>
    <row r="464" ht="18.75" customHeight="1" spans="1:6">
      <c r="A464" s="100"/>
      <c r="B464" s="97" t="s">
        <v>601</v>
      </c>
      <c r="C464" s="97" t="s">
        <v>1053</v>
      </c>
      <c r="D464" s="101">
        <v>11.1</v>
      </c>
      <c r="E464" s="18">
        <v>3</v>
      </c>
      <c r="F464" s="35"/>
    </row>
    <row r="465" ht="18.75" customHeight="1" spans="1:6">
      <c r="A465" s="100"/>
      <c r="B465" s="97" t="s">
        <v>601</v>
      </c>
      <c r="C465" s="97" t="s">
        <v>995</v>
      </c>
      <c r="D465" s="101">
        <v>11.1</v>
      </c>
      <c r="E465" s="18">
        <v>3</v>
      </c>
      <c r="F465" s="35"/>
    </row>
    <row r="466" ht="18.75" customHeight="1" spans="1:6">
      <c r="A466" s="100"/>
      <c r="B466" s="97" t="s">
        <v>278</v>
      </c>
      <c r="C466" s="97" t="s">
        <v>1054</v>
      </c>
      <c r="D466" s="101">
        <v>11.1</v>
      </c>
      <c r="E466" s="18">
        <v>3</v>
      </c>
      <c r="F466" s="35"/>
    </row>
    <row r="467" ht="18.75" customHeight="1" spans="1:6">
      <c r="A467" s="100"/>
      <c r="B467" s="97" t="s">
        <v>278</v>
      </c>
      <c r="C467" s="97" t="s">
        <v>1055</v>
      </c>
      <c r="D467" s="101">
        <v>11.1</v>
      </c>
      <c r="E467" s="18">
        <v>3</v>
      </c>
      <c r="F467" s="35"/>
    </row>
    <row r="468" ht="18.75" customHeight="1" spans="1:6">
      <c r="A468" s="100"/>
      <c r="B468" s="97" t="s">
        <v>278</v>
      </c>
      <c r="C468" s="97" t="s">
        <v>1056</v>
      </c>
      <c r="D468" s="101">
        <v>11.1</v>
      </c>
      <c r="E468" s="18">
        <v>3</v>
      </c>
      <c r="F468" s="35"/>
    </row>
    <row r="469" ht="18.75" customHeight="1" spans="1:6">
      <c r="A469" s="100"/>
      <c r="B469" s="97" t="s">
        <v>310</v>
      </c>
      <c r="C469" s="97" t="s">
        <v>1057</v>
      </c>
      <c r="D469" s="101">
        <v>11.1</v>
      </c>
      <c r="E469" s="18">
        <v>3</v>
      </c>
      <c r="F469" s="35"/>
    </row>
    <row r="470" ht="18.75" customHeight="1" spans="1:6">
      <c r="A470" s="100"/>
      <c r="B470" s="97" t="s">
        <v>310</v>
      </c>
      <c r="C470" s="97" t="s">
        <v>1058</v>
      </c>
      <c r="D470" s="101">
        <v>11.1</v>
      </c>
      <c r="E470" s="18">
        <v>3</v>
      </c>
      <c r="F470" s="35"/>
    </row>
    <row r="471" ht="18.75" customHeight="1" spans="1:6">
      <c r="A471" s="100"/>
      <c r="B471" s="97" t="s">
        <v>310</v>
      </c>
      <c r="C471" s="97" t="s">
        <v>1001</v>
      </c>
      <c r="D471" s="101">
        <v>11.1</v>
      </c>
      <c r="E471" s="18">
        <v>3</v>
      </c>
      <c r="F471" s="35"/>
    </row>
    <row r="472" ht="18.75" customHeight="1" spans="1:6">
      <c r="A472" s="100"/>
      <c r="B472" s="97" t="s">
        <v>310</v>
      </c>
      <c r="C472" s="97" t="s">
        <v>1059</v>
      </c>
      <c r="D472" s="101">
        <v>11.1</v>
      </c>
      <c r="E472" s="18">
        <v>3</v>
      </c>
      <c r="F472" s="35"/>
    </row>
    <row r="473" ht="18.75" customHeight="1" spans="1:6">
      <c r="A473" s="100"/>
      <c r="B473" s="97" t="s">
        <v>310</v>
      </c>
      <c r="C473" s="98" t="s">
        <v>998</v>
      </c>
      <c r="D473" s="101">
        <v>11.1</v>
      </c>
      <c r="E473" s="18">
        <v>3</v>
      </c>
      <c r="F473" s="35"/>
    </row>
    <row r="474" ht="18.75" customHeight="1" spans="1:6">
      <c r="A474" s="100"/>
      <c r="B474" s="97" t="s">
        <v>599</v>
      </c>
      <c r="C474" s="97" t="s">
        <v>1010</v>
      </c>
      <c r="D474" s="101">
        <v>11.1</v>
      </c>
      <c r="E474" s="18">
        <v>3</v>
      </c>
      <c r="F474" s="35"/>
    </row>
    <row r="475" ht="18.75" customHeight="1" spans="1:6">
      <c r="A475" s="100"/>
      <c r="B475" s="97" t="s">
        <v>599</v>
      </c>
      <c r="C475" s="97" t="s">
        <v>1009</v>
      </c>
      <c r="D475" s="101">
        <v>11.1</v>
      </c>
      <c r="E475" s="18">
        <v>3</v>
      </c>
      <c r="F475" s="35"/>
    </row>
    <row r="476" ht="18.75" customHeight="1" spans="1:6">
      <c r="A476" s="100"/>
      <c r="B476" s="97" t="s">
        <v>599</v>
      </c>
      <c r="C476" s="97" t="s">
        <v>1021</v>
      </c>
      <c r="D476" s="101">
        <v>11.1</v>
      </c>
      <c r="E476" s="18">
        <v>3</v>
      </c>
      <c r="F476" s="35"/>
    </row>
    <row r="477" ht="18.75" customHeight="1" spans="1:6">
      <c r="A477" s="100"/>
      <c r="B477" s="97" t="s">
        <v>599</v>
      </c>
      <c r="C477" s="97" t="s">
        <v>1028</v>
      </c>
      <c r="D477" s="101">
        <v>11.1</v>
      </c>
      <c r="E477" s="18">
        <v>3</v>
      </c>
      <c r="F477" s="35"/>
    </row>
    <row r="478" ht="18.75" customHeight="1" spans="1:6">
      <c r="A478" s="100"/>
      <c r="B478" s="97" t="s">
        <v>599</v>
      </c>
      <c r="C478" s="97" t="s">
        <v>1060</v>
      </c>
      <c r="D478" s="101">
        <v>11.1</v>
      </c>
      <c r="E478" s="18">
        <v>3</v>
      </c>
      <c r="F478" s="35"/>
    </row>
    <row r="479" ht="18.75" customHeight="1" spans="1:6">
      <c r="A479" s="100"/>
      <c r="B479" s="97" t="s">
        <v>599</v>
      </c>
      <c r="C479" s="97" t="s">
        <v>1022</v>
      </c>
      <c r="D479" s="101">
        <v>11.1</v>
      </c>
      <c r="E479" s="18">
        <v>3</v>
      </c>
      <c r="F479" s="35"/>
    </row>
    <row r="480" ht="18.75" customHeight="1" spans="1:6">
      <c r="A480" s="100"/>
      <c r="B480" s="97" t="s">
        <v>599</v>
      </c>
      <c r="C480" s="97" t="s">
        <v>1003</v>
      </c>
      <c r="D480" s="101">
        <v>11.1</v>
      </c>
      <c r="E480" s="18">
        <v>3</v>
      </c>
      <c r="F480" s="35"/>
    </row>
    <row r="481" ht="18.75" customHeight="1" spans="1:6">
      <c r="A481" s="100"/>
      <c r="B481" s="97" t="s">
        <v>599</v>
      </c>
      <c r="C481" s="97" t="s">
        <v>1004</v>
      </c>
      <c r="D481" s="101">
        <v>11.1</v>
      </c>
      <c r="E481" s="18">
        <v>3</v>
      </c>
      <c r="F481" s="35"/>
    </row>
    <row r="482" ht="18.75" customHeight="1" spans="1:6">
      <c r="A482" s="100"/>
      <c r="B482" s="97" t="s">
        <v>599</v>
      </c>
      <c r="C482" s="97" t="s">
        <v>1017</v>
      </c>
      <c r="D482" s="101">
        <v>11.1</v>
      </c>
      <c r="E482" s="18">
        <v>3</v>
      </c>
      <c r="F482" s="35"/>
    </row>
    <row r="483" ht="18.75" customHeight="1" spans="1:6">
      <c r="A483" s="100"/>
      <c r="B483" s="97" t="s">
        <v>599</v>
      </c>
      <c r="C483" s="97" t="s">
        <v>1018</v>
      </c>
      <c r="D483" s="101">
        <v>11.1</v>
      </c>
      <c r="E483" s="18">
        <v>3</v>
      </c>
      <c r="F483" s="35"/>
    </row>
    <row r="484" ht="18.75" customHeight="1" spans="1:6">
      <c r="A484" s="100"/>
      <c r="B484" s="97" t="s">
        <v>599</v>
      </c>
      <c r="C484" s="97" t="s">
        <v>1061</v>
      </c>
      <c r="D484" s="101">
        <v>11.1</v>
      </c>
      <c r="E484" s="18">
        <v>3</v>
      </c>
      <c r="F484" s="35"/>
    </row>
    <row r="485" ht="18.75" customHeight="1" spans="1:6">
      <c r="A485" s="100"/>
      <c r="B485" s="97" t="s">
        <v>599</v>
      </c>
      <c r="C485" s="97" t="s">
        <v>1020</v>
      </c>
      <c r="D485" s="101">
        <v>11.1</v>
      </c>
      <c r="E485" s="18">
        <v>3</v>
      </c>
      <c r="F485" s="35"/>
    </row>
    <row r="486" ht="18.75" customHeight="1" spans="1:6">
      <c r="A486" s="100"/>
      <c r="B486" s="97" t="s">
        <v>599</v>
      </c>
      <c r="C486" s="97" t="s">
        <v>1005</v>
      </c>
      <c r="D486" s="101">
        <v>11.1</v>
      </c>
      <c r="E486" s="18">
        <v>3</v>
      </c>
      <c r="F486" s="35"/>
    </row>
    <row r="487" ht="18.75" customHeight="1" spans="1:6">
      <c r="A487" s="100"/>
      <c r="B487" s="97" t="s">
        <v>599</v>
      </c>
      <c r="C487" s="97" t="s">
        <v>1008</v>
      </c>
      <c r="D487" s="101">
        <v>11.1</v>
      </c>
      <c r="E487" s="18">
        <v>3</v>
      </c>
      <c r="F487" s="35"/>
    </row>
    <row r="488" ht="18.75" customHeight="1" spans="1:6">
      <c r="A488" s="100"/>
      <c r="B488" s="97" t="s">
        <v>599</v>
      </c>
      <c r="C488" s="97" t="s">
        <v>1062</v>
      </c>
      <c r="D488" s="101">
        <v>11.1</v>
      </c>
      <c r="E488" s="18">
        <v>3</v>
      </c>
      <c r="F488" s="35"/>
    </row>
    <row r="489" ht="18.75" customHeight="1" spans="1:6">
      <c r="A489" s="100"/>
      <c r="B489" s="97" t="s">
        <v>599</v>
      </c>
      <c r="C489" s="97" t="s">
        <v>1016</v>
      </c>
      <c r="D489" s="101">
        <v>11.1</v>
      </c>
      <c r="E489" s="18">
        <v>3</v>
      </c>
      <c r="F489" s="35"/>
    </row>
    <row r="490" ht="18.75" customHeight="1" spans="1:6">
      <c r="A490" s="100"/>
      <c r="B490" s="97" t="s">
        <v>600</v>
      </c>
      <c r="C490" s="97" t="s">
        <v>1063</v>
      </c>
      <c r="D490" s="101">
        <v>11.1</v>
      </c>
      <c r="E490" s="18">
        <v>3</v>
      </c>
      <c r="F490" s="35"/>
    </row>
    <row r="491" ht="18.75" customHeight="1" spans="1:6">
      <c r="A491" s="100"/>
      <c r="B491" s="97" t="s">
        <v>600</v>
      </c>
      <c r="C491" s="97" t="s">
        <v>1064</v>
      </c>
      <c r="D491" s="101">
        <v>11.1</v>
      </c>
      <c r="E491" s="18">
        <v>3</v>
      </c>
      <c r="F491" s="35"/>
    </row>
    <row r="492" ht="18.75" customHeight="1" spans="1:6">
      <c r="A492" s="100"/>
      <c r="B492" s="97" t="s">
        <v>600</v>
      </c>
      <c r="C492" s="97" t="s">
        <v>1065</v>
      </c>
      <c r="D492" s="101">
        <v>11.1</v>
      </c>
      <c r="E492" s="18">
        <v>3</v>
      </c>
      <c r="F492" s="35"/>
    </row>
    <row r="493" ht="18.75" customHeight="1" spans="1:6">
      <c r="A493" s="100"/>
      <c r="B493" s="97" t="s">
        <v>600</v>
      </c>
      <c r="C493" s="97" t="s">
        <v>1031</v>
      </c>
      <c r="D493" s="101">
        <v>11.1</v>
      </c>
      <c r="E493" s="18">
        <v>3</v>
      </c>
      <c r="F493" s="35"/>
    </row>
    <row r="494" ht="18.75" customHeight="1" spans="1:6">
      <c r="A494" s="100"/>
      <c r="B494" s="97" t="s">
        <v>602</v>
      </c>
      <c r="C494" s="97" t="s">
        <v>271</v>
      </c>
      <c r="D494" s="101">
        <v>11.1</v>
      </c>
      <c r="E494" s="18">
        <v>3</v>
      </c>
      <c r="F494" s="35"/>
    </row>
    <row r="495" ht="18.75" customHeight="1" spans="1:6">
      <c r="A495" s="100"/>
      <c r="B495" s="97" t="s">
        <v>602</v>
      </c>
      <c r="C495" s="97" t="s">
        <v>273</v>
      </c>
      <c r="D495" s="101">
        <v>11.1</v>
      </c>
      <c r="E495" s="18">
        <v>3</v>
      </c>
      <c r="F495" s="35"/>
    </row>
    <row r="496" ht="18.75" customHeight="1" spans="1:6">
      <c r="A496" s="100"/>
      <c r="B496" s="97" t="s">
        <v>602</v>
      </c>
      <c r="C496" s="97" t="s">
        <v>274</v>
      </c>
      <c r="D496" s="101">
        <v>11.1</v>
      </c>
      <c r="E496" s="18">
        <v>3</v>
      </c>
      <c r="F496" s="35"/>
    </row>
    <row r="497" ht="18.75" customHeight="1" spans="1:6">
      <c r="A497" s="100"/>
      <c r="B497" s="97" t="s">
        <v>602</v>
      </c>
      <c r="C497" s="97" t="s">
        <v>275</v>
      </c>
      <c r="D497" s="101">
        <v>11.1</v>
      </c>
      <c r="E497" s="18">
        <v>3</v>
      </c>
      <c r="F497" s="35"/>
    </row>
    <row r="498" ht="18.75" customHeight="1" spans="1:6">
      <c r="A498" s="100"/>
      <c r="B498" s="97" t="s">
        <v>602</v>
      </c>
      <c r="C498" s="97" t="s">
        <v>276</v>
      </c>
      <c r="D498" s="101">
        <v>11.1</v>
      </c>
      <c r="E498" s="18">
        <v>3</v>
      </c>
      <c r="F498" s="35"/>
    </row>
    <row r="499" ht="18.75" customHeight="1" spans="1:6">
      <c r="A499" s="100"/>
      <c r="B499" s="97" t="s">
        <v>602</v>
      </c>
      <c r="C499" s="97" t="s">
        <v>1036</v>
      </c>
      <c r="D499" s="101">
        <v>11.1</v>
      </c>
      <c r="E499" s="18">
        <v>3</v>
      </c>
      <c r="F499" s="35"/>
    </row>
    <row r="500" ht="18.75" customHeight="1" spans="1:6">
      <c r="A500" s="100"/>
      <c r="B500" s="97" t="s">
        <v>602</v>
      </c>
      <c r="C500" s="97" t="s">
        <v>1066</v>
      </c>
      <c r="D500" s="101">
        <v>11.1</v>
      </c>
      <c r="E500" s="18">
        <v>3</v>
      </c>
      <c r="F500" s="35"/>
    </row>
    <row r="501" ht="18.75" customHeight="1" spans="1:6">
      <c r="A501" s="100"/>
      <c r="B501" s="97" t="s">
        <v>602</v>
      </c>
      <c r="C501" s="97" t="s">
        <v>1067</v>
      </c>
      <c r="D501" s="101">
        <v>11.1</v>
      </c>
      <c r="E501" s="18">
        <v>3</v>
      </c>
      <c r="F501" s="35"/>
    </row>
    <row r="502" ht="18.75" customHeight="1" spans="1:6">
      <c r="A502" s="100"/>
      <c r="B502" s="97" t="s">
        <v>602</v>
      </c>
      <c r="C502" s="97" t="s">
        <v>1068</v>
      </c>
      <c r="D502" s="101">
        <v>11.1</v>
      </c>
      <c r="E502" s="18">
        <v>3</v>
      </c>
      <c r="F502" s="35"/>
    </row>
    <row r="503" ht="18.75" customHeight="1" spans="1:6">
      <c r="A503" s="100"/>
      <c r="B503" s="97" t="s">
        <v>602</v>
      </c>
      <c r="C503" s="97" t="s">
        <v>1069</v>
      </c>
      <c r="D503" s="101">
        <v>11.1</v>
      </c>
      <c r="E503" s="18">
        <v>3</v>
      </c>
      <c r="F503" s="35"/>
    </row>
    <row r="504" ht="18.75" customHeight="1" spans="1:6">
      <c r="A504" s="100"/>
      <c r="B504" s="97" t="s">
        <v>602</v>
      </c>
      <c r="C504" s="97" t="s">
        <v>1070</v>
      </c>
      <c r="D504" s="101">
        <v>11.1</v>
      </c>
      <c r="E504" s="18">
        <v>3</v>
      </c>
      <c r="F504" s="35"/>
    </row>
    <row r="505" ht="18.75" customHeight="1" spans="1:6">
      <c r="A505" s="100"/>
      <c r="B505" s="97" t="s">
        <v>602</v>
      </c>
      <c r="C505" s="97" t="s">
        <v>1071</v>
      </c>
      <c r="D505" s="101">
        <v>11.1</v>
      </c>
      <c r="E505" s="18">
        <v>3</v>
      </c>
      <c r="F505" s="35"/>
    </row>
    <row r="506" ht="18.75" customHeight="1" spans="1:6">
      <c r="A506" s="100"/>
      <c r="B506" s="97" t="s">
        <v>602</v>
      </c>
      <c r="C506" s="97" t="s">
        <v>1072</v>
      </c>
      <c r="D506" s="101">
        <v>11.1</v>
      </c>
      <c r="E506" s="18">
        <v>3</v>
      </c>
      <c r="F506" s="35"/>
    </row>
    <row r="507" ht="18.75" customHeight="1" spans="1:6">
      <c r="A507" s="100"/>
      <c r="B507" s="97" t="s">
        <v>603</v>
      </c>
      <c r="C507" s="97" t="s">
        <v>1040</v>
      </c>
      <c r="D507" s="101">
        <v>11.1</v>
      </c>
      <c r="E507" s="18">
        <v>3</v>
      </c>
      <c r="F507" s="35"/>
    </row>
    <row r="508" ht="18.75" customHeight="1" spans="1:6">
      <c r="A508" s="100"/>
      <c r="B508" s="97" t="s">
        <v>603</v>
      </c>
      <c r="C508" s="97" t="s">
        <v>1073</v>
      </c>
      <c r="D508" s="101">
        <v>11.1</v>
      </c>
      <c r="E508" s="18">
        <v>3</v>
      </c>
      <c r="F508" s="35"/>
    </row>
    <row r="509" ht="18.75" customHeight="1" spans="1:6">
      <c r="A509" s="100"/>
      <c r="B509" s="97" t="s">
        <v>603</v>
      </c>
      <c r="C509" s="97" t="s">
        <v>1074</v>
      </c>
      <c r="D509" s="101">
        <v>11.1</v>
      </c>
      <c r="E509" s="18">
        <v>3</v>
      </c>
      <c r="F509" s="35"/>
    </row>
    <row r="510" ht="18.75" customHeight="1" spans="1:6">
      <c r="A510" s="100"/>
      <c r="B510" s="97" t="s">
        <v>603</v>
      </c>
      <c r="C510" s="97" t="s">
        <v>1075</v>
      </c>
      <c r="D510" s="101">
        <v>11.1</v>
      </c>
      <c r="E510" s="18">
        <v>3</v>
      </c>
      <c r="F510" s="35"/>
    </row>
    <row r="511" ht="18.75" customHeight="1" spans="1:6">
      <c r="A511" s="100"/>
      <c r="B511" s="97" t="s">
        <v>603</v>
      </c>
      <c r="C511" s="97" t="s">
        <v>1044</v>
      </c>
      <c r="D511" s="101">
        <v>11.1</v>
      </c>
      <c r="E511" s="18">
        <v>3</v>
      </c>
      <c r="F511" s="35"/>
    </row>
    <row r="512" ht="18.75" customHeight="1" spans="1:6">
      <c r="A512" s="100"/>
      <c r="B512" s="97" t="s">
        <v>603</v>
      </c>
      <c r="C512" s="97" t="s">
        <v>1076</v>
      </c>
      <c r="D512" s="101">
        <v>11.1</v>
      </c>
      <c r="E512" s="18">
        <v>3</v>
      </c>
      <c r="F512" s="35"/>
    </row>
    <row r="513" ht="18.75" customHeight="1" spans="1:6">
      <c r="A513" s="100"/>
      <c r="B513" s="97" t="s">
        <v>603</v>
      </c>
      <c r="C513" s="97" t="s">
        <v>1077</v>
      </c>
      <c r="D513" s="101">
        <v>11.1</v>
      </c>
      <c r="E513" s="18">
        <v>3</v>
      </c>
      <c r="F513" s="35"/>
    </row>
    <row r="514" ht="18.75" customHeight="1" spans="1:6">
      <c r="A514" s="100"/>
      <c r="B514" s="97" t="s">
        <v>283</v>
      </c>
      <c r="C514" s="97" t="s">
        <v>979</v>
      </c>
      <c r="D514" s="99">
        <v>11.11</v>
      </c>
      <c r="E514" s="18">
        <v>3</v>
      </c>
      <c r="F514" s="35"/>
    </row>
    <row r="515" ht="18.75" customHeight="1" spans="1:6">
      <c r="A515" s="100"/>
      <c r="B515" s="97" t="s">
        <v>283</v>
      </c>
      <c r="C515" s="97" t="s">
        <v>983</v>
      </c>
      <c r="D515" s="99">
        <v>11.11</v>
      </c>
      <c r="E515" s="18">
        <v>3</v>
      </c>
      <c r="F515" s="35"/>
    </row>
    <row r="516" ht="18.75" customHeight="1" spans="1:6">
      <c r="A516" s="100"/>
      <c r="B516" s="97" t="s">
        <v>283</v>
      </c>
      <c r="C516" s="97" t="s">
        <v>1078</v>
      </c>
      <c r="D516" s="99">
        <v>11.11</v>
      </c>
      <c r="E516" s="18">
        <v>3</v>
      </c>
      <c r="F516" s="35"/>
    </row>
    <row r="517" ht="18.75" customHeight="1" spans="1:6">
      <c r="A517" s="100"/>
      <c r="B517" s="97" t="s">
        <v>601</v>
      </c>
      <c r="C517" s="97" t="s">
        <v>992</v>
      </c>
      <c r="D517" s="99">
        <v>11.11</v>
      </c>
      <c r="E517" s="18">
        <v>3</v>
      </c>
      <c r="F517" s="35"/>
    </row>
    <row r="518" ht="18.75" customHeight="1" spans="1:6">
      <c r="A518" s="100"/>
      <c r="B518" s="97" t="s">
        <v>601</v>
      </c>
      <c r="C518" s="97" t="s">
        <v>990</v>
      </c>
      <c r="D518" s="99">
        <v>11.11</v>
      </c>
      <c r="E518" s="18">
        <v>3</v>
      </c>
      <c r="F518" s="35"/>
    </row>
    <row r="519" ht="18.75" customHeight="1" spans="1:6">
      <c r="A519" s="100"/>
      <c r="B519" s="97" t="s">
        <v>601</v>
      </c>
      <c r="C519" s="97" t="s">
        <v>991</v>
      </c>
      <c r="D519" s="99">
        <v>11.11</v>
      </c>
      <c r="E519" s="18">
        <v>3</v>
      </c>
      <c r="F519" s="35"/>
    </row>
    <row r="520" ht="18.75" customHeight="1" spans="1:6">
      <c r="A520" s="100"/>
      <c r="B520" s="97" t="s">
        <v>601</v>
      </c>
      <c r="C520" s="97" t="s">
        <v>1079</v>
      </c>
      <c r="D520" s="99">
        <v>11.11</v>
      </c>
      <c r="E520" s="18">
        <v>3</v>
      </c>
      <c r="F520" s="35"/>
    </row>
    <row r="521" ht="18.75" customHeight="1" spans="1:6">
      <c r="A521" s="100"/>
      <c r="B521" s="97" t="s">
        <v>602</v>
      </c>
      <c r="C521" s="97" t="s">
        <v>1080</v>
      </c>
      <c r="D521" s="99">
        <v>11.11</v>
      </c>
      <c r="E521" s="18">
        <v>3</v>
      </c>
      <c r="F521" s="35"/>
    </row>
    <row r="522" ht="18.75" customHeight="1" spans="1:6">
      <c r="A522" s="100"/>
      <c r="B522" s="97" t="s">
        <v>602</v>
      </c>
      <c r="C522" s="97" t="s">
        <v>1071</v>
      </c>
      <c r="D522" s="99">
        <v>11.11</v>
      </c>
      <c r="E522" s="18">
        <v>3</v>
      </c>
      <c r="F522" s="35"/>
    </row>
    <row r="523" ht="18.75" customHeight="1" spans="1:6">
      <c r="A523" s="100"/>
      <c r="B523" s="97" t="s">
        <v>602</v>
      </c>
      <c r="C523" s="97" t="s">
        <v>1081</v>
      </c>
      <c r="D523" s="99">
        <v>11.11</v>
      </c>
      <c r="E523" s="18">
        <v>3</v>
      </c>
      <c r="F523" s="35"/>
    </row>
    <row r="524" ht="18.75" customHeight="1" spans="1:6">
      <c r="A524" s="100"/>
      <c r="B524" s="97" t="s">
        <v>602</v>
      </c>
      <c r="C524" s="97" t="s">
        <v>1036</v>
      </c>
      <c r="D524" s="99">
        <v>11.11</v>
      </c>
      <c r="E524" s="18">
        <v>3</v>
      </c>
      <c r="F524" s="35"/>
    </row>
    <row r="525" ht="18.75" customHeight="1" spans="1:6">
      <c r="A525" s="100"/>
      <c r="B525" s="97" t="s">
        <v>602</v>
      </c>
      <c r="C525" s="97" t="s">
        <v>277</v>
      </c>
      <c r="D525" s="99">
        <v>11.11</v>
      </c>
      <c r="E525" s="18">
        <v>3</v>
      </c>
      <c r="F525" s="35"/>
    </row>
    <row r="526" ht="18.75" customHeight="1" spans="1:6">
      <c r="A526" s="100"/>
      <c r="B526" s="97" t="s">
        <v>603</v>
      </c>
      <c r="C526" s="97" t="s">
        <v>1040</v>
      </c>
      <c r="D526" s="99">
        <v>11.11</v>
      </c>
      <c r="E526" s="18">
        <v>3</v>
      </c>
      <c r="F526" s="35"/>
    </row>
    <row r="527" ht="18.75" customHeight="1" spans="1:6">
      <c r="A527" s="100"/>
      <c r="B527" s="97" t="s">
        <v>283</v>
      </c>
      <c r="C527" s="97" t="s">
        <v>1082</v>
      </c>
      <c r="D527" s="99">
        <v>11.12</v>
      </c>
      <c r="E527" s="18">
        <v>3</v>
      </c>
      <c r="F527" s="35"/>
    </row>
    <row r="528" ht="18.75" customHeight="1" spans="1:6">
      <c r="A528" s="100"/>
      <c r="B528" s="97" t="s">
        <v>283</v>
      </c>
      <c r="C528" s="97" t="s">
        <v>1083</v>
      </c>
      <c r="D528" s="99">
        <v>11.12</v>
      </c>
      <c r="E528" s="18">
        <v>3</v>
      </c>
      <c r="F528" s="35"/>
    </row>
    <row r="529" ht="18.75" customHeight="1" spans="1:6">
      <c r="A529" s="100"/>
      <c r="B529" s="97" t="s">
        <v>283</v>
      </c>
      <c r="C529" s="97" t="s">
        <v>1084</v>
      </c>
      <c r="D529" s="99">
        <v>11.12</v>
      </c>
      <c r="E529" s="18">
        <v>3</v>
      </c>
      <c r="F529" s="35"/>
    </row>
    <row r="530" ht="18.75" customHeight="1" spans="1:6">
      <c r="A530" s="100"/>
      <c r="B530" s="97" t="s">
        <v>283</v>
      </c>
      <c r="C530" s="97" t="s">
        <v>981</v>
      </c>
      <c r="D530" s="99">
        <v>11.12</v>
      </c>
      <c r="E530" s="18">
        <v>3</v>
      </c>
      <c r="F530" s="35"/>
    </row>
    <row r="531" ht="18.75" customHeight="1" spans="1:6">
      <c r="A531" s="100"/>
      <c r="B531" s="97" t="s">
        <v>283</v>
      </c>
      <c r="C531" s="97" t="s">
        <v>979</v>
      </c>
      <c r="D531" s="99">
        <v>11.12</v>
      </c>
      <c r="E531" s="18">
        <v>3</v>
      </c>
      <c r="F531" s="35"/>
    </row>
    <row r="532" ht="18.75" customHeight="1" spans="1:6">
      <c r="A532" s="100"/>
      <c r="B532" s="97" t="s">
        <v>283</v>
      </c>
      <c r="C532" s="97" t="s">
        <v>982</v>
      </c>
      <c r="D532" s="99">
        <v>11.12</v>
      </c>
      <c r="E532" s="18">
        <v>3</v>
      </c>
      <c r="F532" s="35"/>
    </row>
    <row r="533" ht="18.75" customHeight="1" spans="1:6">
      <c r="A533" s="100"/>
      <c r="B533" s="97" t="s">
        <v>283</v>
      </c>
      <c r="C533" s="98" t="s">
        <v>986</v>
      </c>
      <c r="D533" s="99">
        <v>11.12</v>
      </c>
      <c r="E533" s="18">
        <v>3</v>
      </c>
      <c r="F533" s="35"/>
    </row>
    <row r="534" ht="18.75" customHeight="1" spans="1:6">
      <c r="A534" s="100"/>
      <c r="B534" s="97" t="s">
        <v>283</v>
      </c>
      <c r="C534" s="97" t="s">
        <v>1085</v>
      </c>
      <c r="D534" s="99">
        <v>11.12</v>
      </c>
      <c r="E534" s="18">
        <v>3</v>
      </c>
      <c r="F534" s="35"/>
    </row>
    <row r="535" ht="18.75" customHeight="1" spans="1:6">
      <c r="A535" s="100"/>
      <c r="B535" s="97" t="s">
        <v>283</v>
      </c>
      <c r="C535" s="97" t="s">
        <v>288</v>
      </c>
      <c r="D535" s="99">
        <v>11.12</v>
      </c>
      <c r="E535" s="18">
        <v>3</v>
      </c>
      <c r="F535" s="35"/>
    </row>
    <row r="536" ht="18.75" customHeight="1" spans="1:6">
      <c r="A536" s="100"/>
      <c r="B536" s="97" t="s">
        <v>283</v>
      </c>
      <c r="C536" s="97" t="s">
        <v>978</v>
      </c>
      <c r="D536" s="99">
        <v>11.12</v>
      </c>
      <c r="E536" s="18">
        <v>3</v>
      </c>
      <c r="F536" s="35"/>
    </row>
    <row r="537" ht="18.75" customHeight="1" spans="1:6">
      <c r="A537" s="100"/>
      <c r="B537" s="97" t="s">
        <v>283</v>
      </c>
      <c r="C537" s="97" t="s">
        <v>980</v>
      </c>
      <c r="D537" s="99">
        <v>11.12</v>
      </c>
      <c r="E537" s="18">
        <v>3</v>
      </c>
      <c r="F537" s="35"/>
    </row>
    <row r="538" ht="18.75" customHeight="1" spans="1:6">
      <c r="A538" s="100"/>
      <c r="B538" s="97" t="s">
        <v>283</v>
      </c>
      <c r="C538" s="97" t="s">
        <v>984</v>
      </c>
      <c r="D538" s="99">
        <v>11.12</v>
      </c>
      <c r="E538" s="18">
        <v>3</v>
      </c>
      <c r="F538" s="35"/>
    </row>
    <row r="539" ht="18.75" customHeight="1" spans="1:6">
      <c r="A539" s="100"/>
      <c r="B539" s="97" t="s">
        <v>601</v>
      </c>
      <c r="C539" s="97" t="s">
        <v>992</v>
      </c>
      <c r="D539" s="99">
        <v>11.12</v>
      </c>
      <c r="E539" s="18">
        <v>3</v>
      </c>
      <c r="F539" s="35"/>
    </row>
    <row r="540" ht="18.75" customHeight="1" spans="1:6">
      <c r="A540" s="100"/>
      <c r="B540" s="97" t="s">
        <v>601</v>
      </c>
      <c r="C540" s="97" t="s">
        <v>991</v>
      </c>
      <c r="D540" s="99">
        <v>11.12</v>
      </c>
      <c r="E540" s="18">
        <v>3</v>
      </c>
      <c r="F540" s="35"/>
    </row>
    <row r="541" ht="18.75" customHeight="1" spans="1:6">
      <c r="A541" s="100"/>
      <c r="B541" s="97" t="s">
        <v>601</v>
      </c>
      <c r="C541" s="97" t="s">
        <v>1052</v>
      </c>
      <c r="D541" s="99">
        <v>11.12</v>
      </c>
      <c r="E541" s="18">
        <v>3</v>
      </c>
      <c r="F541" s="35"/>
    </row>
    <row r="542" ht="18.75" customHeight="1" spans="1:6">
      <c r="A542" s="100"/>
      <c r="B542" s="97" t="s">
        <v>601</v>
      </c>
      <c r="C542" s="97" t="s">
        <v>1086</v>
      </c>
      <c r="D542" s="99">
        <v>11.12</v>
      </c>
      <c r="E542" s="18">
        <v>3</v>
      </c>
      <c r="F542" s="35"/>
    </row>
    <row r="543" ht="18.75" customHeight="1" spans="1:6">
      <c r="A543" s="100"/>
      <c r="B543" s="97" t="s">
        <v>278</v>
      </c>
      <c r="C543" s="97" t="s">
        <v>997</v>
      </c>
      <c r="D543" s="99">
        <v>11.12</v>
      </c>
      <c r="E543" s="18">
        <v>3</v>
      </c>
      <c r="F543" s="35"/>
    </row>
    <row r="544" ht="18.75" customHeight="1" spans="1:6">
      <c r="A544" s="100"/>
      <c r="B544" s="97" t="s">
        <v>310</v>
      </c>
      <c r="C544" s="97" t="s">
        <v>1087</v>
      </c>
      <c r="D544" s="99">
        <v>11.12</v>
      </c>
      <c r="E544" s="18">
        <v>3</v>
      </c>
      <c r="F544" s="35"/>
    </row>
    <row r="545" ht="18.75" customHeight="1" spans="1:6">
      <c r="A545" s="100"/>
      <c r="B545" s="97" t="s">
        <v>310</v>
      </c>
      <c r="C545" s="97" t="s">
        <v>1057</v>
      </c>
      <c r="D545" s="99">
        <v>11.12</v>
      </c>
      <c r="E545" s="18">
        <v>3</v>
      </c>
      <c r="F545" s="35"/>
    </row>
    <row r="546" ht="18.75" customHeight="1" spans="1:6">
      <c r="A546" s="100"/>
      <c r="B546" s="97" t="s">
        <v>310</v>
      </c>
      <c r="C546" s="97" t="s">
        <v>1088</v>
      </c>
      <c r="D546" s="99">
        <v>11.12</v>
      </c>
      <c r="E546" s="18">
        <v>3</v>
      </c>
      <c r="F546" s="35"/>
    </row>
    <row r="547" ht="18.75" customHeight="1" spans="1:6">
      <c r="A547" s="100"/>
      <c r="B547" s="97" t="s">
        <v>310</v>
      </c>
      <c r="C547" s="97" t="s">
        <v>1059</v>
      </c>
      <c r="D547" s="99">
        <v>11.12</v>
      </c>
      <c r="E547" s="18">
        <v>3</v>
      </c>
      <c r="F547" s="35"/>
    </row>
    <row r="548" ht="18.75" customHeight="1" spans="1:6">
      <c r="A548" s="100"/>
      <c r="B548" s="97" t="s">
        <v>310</v>
      </c>
      <c r="C548" s="102" t="s">
        <v>1089</v>
      </c>
      <c r="D548" s="99">
        <v>11.12</v>
      </c>
      <c r="E548" s="18">
        <v>3</v>
      </c>
      <c r="F548" s="35"/>
    </row>
    <row r="549" ht="18.75" customHeight="1" spans="1:6">
      <c r="A549" s="100"/>
      <c r="B549" s="97" t="s">
        <v>310</v>
      </c>
      <c r="C549" s="97" t="s">
        <v>1001</v>
      </c>
      <c r="D549" s="99">
        <v>11.12</v>
      </c>
      <c r="E549" s="18">
        <v>3</v>
      </c>
      <c r="F549" s="35"/>
    </row>
    <row r="550" ht="18.75" customHeight="1" spans="1:6">
      <c r="A550" s="100"/>
      <c r="B550" s="97" t="s">
        <v>310</v>
      </c>
      <c r="C550" s="97" t="s">
        <v>998</v>
      </c>
      <c r="D550" s="99">
        <v>11.12</v>
      </c>
      <c r="E550" s="18">
        <v>3</v>
      </c>
      <c r="F550" s="35"/>
    </row>
    <row r="551" ht="18.75" customHeight="1" spans="1:6">
      <c r="A551" s="100"/>
      <c r="B551" s="97" t="s">
        <v>599</v>
      </c>
      <c r="C551" s="97" t="s">
        <v>1005</v>
      </c>
      <c r="D551" s="99">
        <v>11.12</v>
      </c>
      <c r="E551" s="18">
        <v>3</v>
      </c>
      <c r="F551" s="35"/>
    </row>
    <row r="552" ht="18.75" customHeight="1" spans="1:6">
      <c r="A552" s="100"/>
      <c r="B552" s="97" t="s">
        <v>599</v>
      </c>
      <c r="C552" s="97" t="s">
        <v>1023</v>
      </c>
      <c r="D552" s="99">
        <v>11.12</v>
      </c>
      <c r="E552" s="18">
        <v>3</v>
      </c>
      <c r="F552" s="35"/>
    </row>
    <row r="553" ht="18.75" customHeight="1" spans="1:6">
      <c r="A553" s="100"/>
      <c r="B553" s="97" t="s">
        <v>599</v>
      </c>
      <c r="C553" s="97" t="s">
        <v>1011</v>
      </c>
      <c r="D553" s="99">
        <v>11.12</v>
      </c>
      <c r="E553" s="18">
        <v>3</v>
      </c>
      <c r="F553" s="35"/>
    </row>
    <row r="554" ht="18.75" customHeight="1" spans="1:6">
      <c r="A554" s="100"/>
      <c r="B554" s="97" t="s">
        <v>599</v>
      </c>
      <c r="C554" s="97" t="s">
        <v>1060</v>
      </c>
      <c r="D554" s="99">
        <v>11.12</v>
      </c>
      <c r="E554" s="18">
        <v>3</v>
      </c>
      <c r="F554" s="35"/>
    </row>
    <row r="555" ht="18.75" customHeight="1" spans="1:6">
      <c r="A555" s="100"/>
      <c r="B555" s="97" t="s">
        <v>599</v>
      </c>
      <c r="C555" s="97" t="s">
        <v>1016</v>
      </c>
      <c r="D555" s="99">
        <v>11.12</v>
      </c>
      <c r="E555" s="18">
        <v>3</v>
      </c>
      <c r="F555" s="35"/>
    </row>
    <row r="556" ht="18.75" customHeight="1" spans="1:6">
      <c r="A556" s="100"/>
      <c r="B556" s="97" t="s">
        <v>600</v>
      </c>
      <c r="C556" s="97" t="s">
        <v>1029</v>
      </c>
      <c r="D556" s="99">
        <v>11.12</v>
      </c>
      <c r="E556" s="18">
        <v>3</v>
      </c>
      <c r="F556" s="35"/>
    </row>
    <row r="557" ht="18.75" customHeight="1" spans="1:6">
      <c r="A557" s="100"/>
      <c r="B557" s="97" t="s">
        <v>600</v>
      </c>
      <c r="C557" s="97" t="s">
        <v>1032</v>
      </c>
      <c r="D557" s="99">
        <v>11.12</v>
      </c>
      <c r="E557" s="18">
        <v>3</v>
      </c>
      <c r="F557" s="35"/>
    </row>
    <row r="558" ht="18.75" customHeight="1" spans="1:6">
      <c r="A558" s="100"/>
      <c r="B558" s="97" t="s">
        <v>600</v>
      </c>
      <c r="C558" s="97" t="s">
        <v>1090</v>
      </c>
      <c r="D558" s="99">
        <v>11.12</v>
      </c>
      <c r="E558" s="18">
        <v>3</v>
      </c>
      <c r="F558" s="35"/>
    </row>
    <row r="559" ht="18.75" customHeight="1" spans="1:6">
      <c r="A559" s="100"/>
      <c r="B559" s="97" t="s">
        <v>600</v>
      </c>
      <c r="C559" s="98" t="s">
        <v>1064</v>
      </c>
      <c r="D559" s="99">
        <v>11.12</v>
      </c>
      <c r="E559" s="18">
        <v>3</v>
      </c>
      <c r="F559" s="35"/>
    </row>
    <row r="560" ht="18.75" customHeight="1" spans="1:6">
      <c r="A560" s="100"/>
      <c r="B560" s="97" t="s">
        <v>602</v>
      </c>
      <c r="C560" s="97" t="s">
        <v>1080</v>
      </c>
      <c r="D560" s="99">
        <v>11.12</v>
      </c>
      <c r="E560" s="18">
        <v>3</v>
      </c>
      <c r="F560" s="35"/>
    </row>
    <row r="561" ht="18.75" customHeight="1" spans="1:6">
      <c r="A561" s="100"/>
      <c r="B561" s="97" t="s">
        <v>602</v>
      </c>
      <c r="C561" s="97" t="s">
        <v>1071</v>
      </c>
      <c r="D561" s="99">
        <v>11.12</v>
      </c>
      <c r="E561" s="18">
        <v>3</v>
      </c>
      <c r="F561" s="35"/>
    </row>
    <row r="562" ht="18.75" customHeight="1" spans="1:6">
      <c r="A562" s="100"/>
      <c r="B562" s="97" t="s">
        <v>602</v>
      </c>
      <c r="C562" s="97" t="s">
        <v>1069</v>
      </c>
      <c r="D562" s="99">
        <v>11.12</v>
      </c>
      <c r="E562" s="18">
        <v>3</v>
      </c>
      <c r="F562" s="35"/>
    </row>
    <row r="563" ht="18.75" customHeight="1" spans="1:6">
      <c r="A563" s="100"/>
      <c r="B563" s="97" t="s">
        <v>602</v>
      </c>
      <c r="C563" s="97" t="s">
        <v>1091</v>
      </c>
      <c r="D563" s="99">
        <v>11.12</v>
      </c>
      <c r="E563" s="18">
        <v>3</v>
      </c>
      <c r="F563" s="35"/>
    </row>
    <row r="564" ht="18.75" customHeight="1" spans="1:6">
      <c r="A564" s="100"/>
      <c r="B564" s="97" t="s">
        <v>602</v>
      </c>
      <c r="C564" s="97" t="s">
        <v>1092</v>
      </c>
      <c r="D564" s="99">
        <v>11.12</v>
      </c>
      <c r="E564" s="18">
        <v>3</v>
      </c>
      <c r="F564" s="35"/>
    </row>
    <row r="565" ht="18.75" customHeight="1" spans="1:6">
      <c r="A565" s="100"/>
      <c r="B565" s="97" t="s">
        <v>602</v>
      </c>
      <c r="C565" s="97" t="s">
        <v>277</v>
      </c>
      <c r="D565" s="99">
        <v>11.12</v>
      </c>
      <c r="E565" s="18">
        <v>3</v>
      </c>
      <c r="F565" s="35"/>
    </row>
    <row r="566" ht="18.75" customHeight="1" spans="1:6">
      <c r="A566" s="100"/>
      <c r="B566" s="97" t="s">
        <v>602</v>
      </c>
      <c r="C566" s="97" t="s">
        <v>1093</v>
      </c>
      <c r="D566" s="99">
        <v>11.12</v>
      </c>
      <c r="E566" s="18">
        <v>3</v>
      </c>
      <c r="F566" s="35"/>
    </row>
    <row r="567" ht="18.75" customHeight="1" spans="1:6">
      <c r="A567" s="100"/>
      <c r="B567" s="97" t="s">
        <v>602</v>
      </c>
      <c r="C567" s="97" t="s">
        <v>1094</v>
      </c>
      <c r="D567" s="99">
        <v>11.12</v>
      </c>
      <c r="E567" s="18">
        <v>3</v>
      </c>
      <c r="F567" s="35"/>
    </row>
    <row r="568" ht="18.75" customHeight="1" spans="1:6">
      <c r="A568" s="100"/>
      <c r="B568" s="97" t="s">
        <v>602</v>
      </c>
      <c r="C568" s="97" t="s">
        <v>1095</v>
      </c>
      <c r="D568" s="99">
        <v>11.12</v>
      </c>
      <c r="E568" s="18">
        <v>3</v>
      </c>
      <c r="F568" s="35"/>
    </row>
    <row r="569" ht="18.75" customHeight="1" spans="1:6">
      <c r="A569" s="100"/>
      <c r="B569" s="97" t="s">
        <v>602</v>
      </c>
      <c r="C569" s="97" t="s">
        <v>1096</v>
      </c>
      <c r="D569" s="99">
        <v>11.12</v>
      </c>
      <c r="E569" s="18">
        <v>3</v>
      </c>
      <c r="F569" s="35"/>
    </row>
    <row r="570" ht="18.75" customHeight="1" spans="1:6">
      <c r="A570" s="100"/>
      <c r="B570" s="97" t="s">
        <v>602</v>
      </c>
      <c r="C570" s="97" t="s">
        <v>1097</v>
      </c>
      <c r="D570" s="99">
        <v>11.12</v>
      </c>
      <c r="E570" s="18">
        <v>3</v>
      </c>
      <c r="F570" s="35"/>
    </row>
    <row r="571" ht="18.75" customHeight="1" spans="1:6">
      <c r="A571" s="100"/>
      <c r="B571" s="97" t="s">
        <v>602</v>
      </c>
      <c r="C571" s="97" t="s">
        <v>1098</v>
      </c>
      <c r="D571" s="99">
        <v>11.12</v>
      </c>
      <c r="E571" s="18">
        <v>3</v>
      </c>
      <c r="F571" s="35"/>
    </row>
    <row r="572" ht="18.75" customHeight="1" spans="1:6">
      <c r="A572" s="100"/>
      <c r="B572" s="97" t="s">
        <v>602</v>
      </c>
      <c r="C572" s="97" t="s">
        <v>1099</v>
      </c>
      <c r="D572" s="99">
        <v>11.12</v>
      </c>
      <c r="E572" s="18">
        <v>3</v>
      </c>
      <c r="F572" s="35"/>
    </row>
    <row r="573" ht="18.75" customHeight="1" spans="1:6">
      <c r="A573" s="100"/>
      <c r="B573" s="97" t="s">
        <v>602</v>
      </c>
      <c r="C573" s="97" t="s">
        <v>1081</v>
      </c>
      <c r="D573" s="99">
        <v>11.12</v>
      </c>
      <c r="E573" s="18">
        <v>3</v>
      </c>
      <c r="F573" s="35"/>
    </row>
    <row r="574" ht="18.75" customHeight="1" spans="1:6">
      <c r="A574" s="100"/>
      <c r="B574" s="97" t="s">
        <v>602</v>
      </c>
      <c r="C574" s="97" t="s">
        <v>1100</v>
      </c>
      <c r="D574" s="99">
        <v>11.12</v>
      </c>
      <c r="E574" s="18">
        <v>3</v>
      </c>
      <c r="F574" s="35"/>
    </row>
    <row r="575" ht="18.75" customHeight="1" spans="1:6">
      <c r="A575" s="100"/>
      <c r="B575" s="97" t="s">
        <v>602</v>
      </c>
      <c r="C575" s="97" t="s">
        <v>1067</v>
      </c>
      <c r="D575" s="99">
        <v>11.12</v>
      </c>
      <c r="E575" s="18">
        <v>3</v>
      </c>
      <c r="F575" s="35"/>
    </row>
    <row r="576" ht="18.75" customHeight="1" spans="1:6">
      <c r="A576" s="100"/>
      <c r="B576" s="97" t="s">
        <v>602</v>
      </c>
      <c r="C576" s="97" t="s">
        <v>1036</v>
      </c>
      <c r="D576" s="99">
        <v>11.12</v>
      </c>
      <c r="E576" s="18">
        <v>3</v>
      </c>
      <c r="F576" s="35"/>
    </row>
    <row r="577" ht="18.75" customHeight="1" spans="1:6">
      <c r="A577" s="100"/>
      <c r="B577" s="97" t="s">
        <v>603</v>
      </c>
      <c r="C577" s="97" t="s">
        <v>1040</v>
      </c>
      <c r="D577" s="99">
        <v>11.12</v>
      </c>
      <c r="E577" s="18">
        <v>3</v>
      </c>
      <c r="F577" s="35"/>
    </row>
    <row r="578" ht="18.75" customHeight="1" spans="1:6">
      <c r="A578" s="100"/>
      <c r="B578" s="97" t="s">
        <v>603</v>
      </c>
      <c r="C578" s="97" t="s">
        <v>1044</v>
      </c>
      <c r="D578" s="99">
        <v>11.12</v>
      </c>
      <c r="E578" s="18">
        <v>3</v>
      </c>
      <c r="F578" s="35"/>
    </row>
    <row r="579" ht="18.75" customHeight="1" spans="1:6">
      <c r="A579" s="100"/>
      <c r="B579" s="97" t="s">
        <v>603</v>
      </c>
      <c r="C579" s="97" t="s">
        <v>1043</v>
      </c>
      <c r="D579" s="99">
        <v>11.12</v>
      </c>
      <c r="E579" s="18">
        <v>3</v>
      </c>
      <c r="F579" s="35"/>
    </row>
    <row r="580" ht="18.75" customHeight="1" spans="1:6">
      <c r="A580" s="100"/>
      <c r="B580" s="97" t="s">
        <v>603</v>
      </c>
      <c r="C580" s="97" t="s">
        <v>1041</v>
      </c>
      <c r="D580" s="99">
        <v>11.12</v>
      </c>
      <c r="E580" s="18">
        <v>3</v>
      </c>
      <c r="F580" s="35"/>
    </row>
    <row r="581" ht="18.75" customHeight="1" spans="1:6">
      <c r="A581" s="100"/>
      <c r="B581" s="97" t="s">
        <v>603</v>
      </c>
      <c r="C581" s="97" t="s">
        <v>1101</v>
      </c>
      <c r="D581" s="99">
        <v>11.12</v>
      </c>
      <c r="E581" s="18">
        <v>3</v>
      </c>
      <c r="F581" s="35"/>
    </row>
    <row r="582" ht="18.75" customHeight="1" spans="1:6">
      <c r="A582" s="100"/>
      <c r="B582" s="97" t="s">
        <v>283</v>
      </c>
      <c r="C582" s="97" t="s">
        <v>979</v>
      </c>
      <c r="D582" s="99">
        <v>11.13</v>
      </c>
      <c r="E582" s="18">
        <v>3</v>
      </c>
      <c r="F582" s="35"/>
    </row>
    <row r="583" ht="18.75" customHeight="1" spans="1:6">
      <c r="A583" s="100"/>
      <c r="B583" s="97" t="s">
        <v>283</v>
      </c>
      <c r="C583" s="97" t="s">
        <v>1047</v>
      </c>
      <c r="D583" s="99">
        <v>11.13</v>
      </c>
      <c r="E583" s="18">
        <v>3</v>
      </c>
      <c r="F583" s="35"/>
    </row>
    <row r="584" ht="18.75" customHeight="1" spans="1:6">
      <c r="A584" s="100"/>
      <c r="B584" s="97" t="s">
        <v>283</v>
      </c>
      <c r="C584" s="97" t="s">
        <v>982</v>
      </c>
      <c r="D584" s="99">
        <v>11.13</v>
      </c>
      <c r="E584" s="18">
        <v>3</v>
      </c>
      <c r="F584" s="35"/>
    </row>
    <row r="585" ht="18.75" customHeight="1" spans="1:6">
      <c r="A585" s="100"/>
      <c r="B585" s="97" t="s">
        <v>283</v>
      </c>
      <c r="C585" s="97" t="s">
        <v>1048</v>
      </c>
      <c r="D585" s="99">
        <v>11.13</v>
      </c>
      <c r="E585" s="18">
        <v>3</v>
      </c>
      <c r="F585" s="35"/>
    </row>
    <row r="586" ht="18.75" customHeight="1" spans="1:6">
      <c r="A586" s="100"/>
      <c r="B586" s="97" t="s">
        <v>283</v>
      </c>
      <c r="C586" s="97" t="s">
        <v>1102</v>
      </c>
      <c r="D586" s="99">
        <v>11.13</v>
      </c>
      <c r="E586" s="18">
        <v>3</v>
      </c>
      <c r="F586" s="35"/>
    </row>
    <row r="587" ht="18.75" customHeight="1" spans="1:6">
      <c r="A587" s="100"/>
      <c r="B587" s="97" t="s">
        <v>283</v>
      </c>
      <c r="C587" s="97" t="s">
        <v>980</v>
      </c>
      <c r="D587" s="99">
        <v>11.13</v>
      </c>
      <c r="E587" s="18">
        <v>3</v>
      </c>
      <c r="F587" s="35"/>
    </row>
    <row r="588" ht="18.75" customHeight="1" spans="1:6">
      <c r="A588" s="100"/>
      <c r="B588" s="97" t="s">
        <v>601</v>
      </c>
      <c r="C588" s="97" t="s">
        <v>992</v>
      </c>
      <c r="D588" s="99">
        <v>11.13</v>
      </c>
      <c r="E588" s="18">
        <v>3</v>
      </c>
      <c r="F588" s="35"/>
    </row>
    <row r="589" ht="18.75" customHeight="1" spans="1:6">
      <c r="A589" s="100"/>
      <c r="B589" s="97" t="s">
        <v>601</v>
      </c>
      <c r="C589" s="97" t="s">
        <v>1103</v>
      </c>
      <c r="D589" s="99">
        <v>11.13</v>
      </c>
      <c r="E589" s="18">
        <v>3</v>
      </c>
      <c r="F589" s="35"/>
    </row>
    <row r="590" ht="18.75" customHeight="1" spans="1:6">
      <c r="A590" s="100"/>
      <c r="B590" s="97" t="s">
        <v>601</v>
      </c>
      <c r="C590" s="97" t="s">
        <v>1104</v>
      </c>
      <c r="D590" s="99">
        <v>11.13</v>
      </c>
      <c r="E590" s="18">
        <v>3</v>
      </c>
      <c r="F590" s="35"/>
    </row>
    <row r="591" ht="18.75" customHeight="1" spans="1:6">
      <c r="A591" s="100"/>
      <c r="B591" s="97" t="s">
        <v>599</v>
      </c>
      <c r="C591" s="97" t="s">
        <v>1060</v>
      </c>
      <c r="D591" s="99">
        <v>11.13</v>
      </c>
      <c r="E591" s="18">
        <v>3</v>
      </c>
      <c r="F591" s="35"/>
    </row>
    <row r="592" ht="18.75" customHeight="1" spans="1:6">
      <c r="A592" s="100"/>
      <c r="B592" s="97" t="s">
        <v>599</v>
      </c>
      <c r="C592" s="97" t="s">
        <v>1105</v>
      </c>
      <c r="D592" s="99">
        <v>11.13</v>
      </c>
      <c r="E592" s="18">
        <v>3</v>
      </c>
      <c r="F592" s="35"/>
    </row>
    <row r="593" ht="18.75" customHeight="1" spans="1:6">
      <c r="A593" s="100"/>
      <c r="B593" s="97" t="s">
        <v>600</v>
      </c>
      <c r="C593" s="97" t="s">
        <v>1032</v>
      </c>
      <c r="D593" s="99">
        <v>11.13</v>
      </c>
      <c r="E593" s="18">
        <v>3</v>
      </c>
      <c r="F593" s="35"/>
    </row>
    <row r="594" ht="18.75" customHeight="1" spans="1:6">
      <c r="A594" s="100"/>
      <c r="B594" s="97" t="s">
        <v>600</v>
      </c>
      <c r="C594" s="97" t="s">
        <v>1064</v>
      </c>
      <c r="D594" s="99">
        <v>11.13</v>
      </c>
      <c r="E594" s="18">
        <v>3</v>
      </c>
      <c r="F594" s="35"/>
    </row>
    <row r="595" ht="18.75" customHeight="1" spans="1:6">
      <c r="A595" s="100"/>
      <c r="B595" s="97" t="s">
        <v>602</v>
      </c>
      <c r="C595" s="97" t="s">
        <v>1036</v>
      </c>
      <c r="D595" s="99">
        <v>11.13</v>
      </c>
      <c r="E595" s="18">
        <v>3</v>
      </c>
      <c r="F595" s="35"/>
    </row>
    <row r="596" ht="18.75" customHeight="1" spans="1:6">
      <c r="A596" s="100"/>
      <c r="B596" s="97" t="s">
        <v>602</v>
      </c>
      <c r="C596" s="97" t="s">
        <v>271</v>
      </c>
      <c r="D596" s="99">
        <v>11.13</v>
      </c>
      <c r="E596" s="18">
        <v>3</v>
      </c>
      <c r="F596" s="35"/>
    </row>
    <row r="597" ht="18.75" customHeight="1" spans="1:6">
      <c r="A597" s="100"/>
      <c r="B597" s="97" t="s">
        <v>602</v>
      </c>
      <c r="C597" s="97" t="s">
        <v>1093</v>
      </c>
      <c r="D597" s="99">
        <v>11.13</v>
      </c>
      <c r="E597" s="18">
        <v>3</v>
      </c>
      <c r="F597" s="35"/>
    </row>
    <row r="598" ht="18.75" customHeight="1" spans="1:6">
      <c r="A598" s="100"/>
      <c r="B598" s="97" t="s">
        <v>602</v>
      </c>
      <c r="C598" s="97" t="s">
        <v>1081</v>
      </c>
      <c r="D598" s="99">
        <v>11.13</v>
      </c>
      <c r="E598" s="18">
        <v>3</v>
      </c>
      <c r="F598" s="35"/>
    </row>
    <row r="599" ht="18.75" customHeight="1" spans="1:6">
      <c r="A599" s="100"/>
      <c r="B599" s="97" t="s">
        <v>602</v>
      </c>
      <c r="C599" s="97" t="s">
        <v>277</v>
      </c>
      <c r="D599" s="99">
        <v>11.13</v>
      </c>
      <c r="E599" s="18">
        <v>3</v>
      </c>
      <c r="F599" s="35"/>
    </row>
    <row r="600" ht="18.75" customHeight="1" spans="1:6">
      <c r="A600" s="100"/>
      <c r="B600" s="97" t="s">
        <v>603</v>
      </c>
      <c r="C600" s="97" t="s">
        <v>1106</v>
      </c>
      <c r="D600" s="99">
        <v>11.13</v>
      </c>
      <c r="E600" s="18">
        <v>3</v>
      </c>
      <c r="F600" s="35"/>
    </row>
    <row r="601" ht="18.75" customHeight="1" spans="1:6">
      <c r="A601" s="100"/>
      <c r="B601" s="97" t="s">
        <v>603</v>
      </c>
      <c r="C601" s="97" t="s">
        <v>1040</v>
      </c>
      <c r="D601" s="99">
        <v>11.13</v>
      </c>
      <c r="E601" s="18">
        <v>3</v>
      </c>
      <c r="F601" s="35"/>
    </row>
    <row r="602" ht="18.75" customHeight="1" spans="1:6">
      <c r="A602" s="100"/>
      <c r="B602" s="97" t="s">
        <v>603</v>
      </c>
      <c r="C602" s="97" t="s">
        <v>1107</v>
      </c>
      <c r="D602" s="99">
        <v>11.13</v>
      </c>
      <c r="E602" s="18">
        <v>3</v>
      </c>
      <c r="F602" s="35"/>
    </row>
    <row r="603" spans="1:6">
      <c r="A603" s="103" t="s">
        <v>6</v>
      </c>
      <c r="B603" s="104" t="s">
        <v>392</v>
      </c>
      <c r="C603" s="104" t="s">
        <v>1108</v>
      </c>
      <c r="D603" s="105" t="s">
        <v>1109</v>
      </c>
      <c r="E603" s="18">
        <v>3</v>
      </c>
      <c r="F603" s="106" t="s">
        <v>743</v>
      </c>
    </row>
    <row r="604" spans="1:6">
      <c r="A604" s="107"/>
      <c r="B604" s="108" t="s">
        <v>628</v>
      </c>
      <c r="C604" s="108" t="s">
        <v>1110</v>
      </c>
      <c r="D604" s="109">
        <v>11.1</v>
      </c>
      <c r="E604" s="18">
        <v>3</v>
      </c>
      <c r="F604" s="108" t="s">
        <v>743</v>
      </c>
    </row>
    <row r="605" spans="1:6">
      <c r="A605" s="107"/>
      <c r="B605" s="110" t="s">
        <v>400</v>
      </c>
      <c r="C605" s="110" t="s">
        <v>401</v>
      </c>
      <c r="D605" s="109">
        <v>11.1</v>
      </c>
      <c r="E605" s="111">
        <v>2</v>
      </c>
      <c r="F605" s="108" t="s">
        <v>745</v>
      </c>
    </row>
    <row r="606" spans="1:6">
      <c r="A606" s="107"/>
      <c r="B606" s="112" t="s">
        <v>406</v>
      </c>
      <c r="C606" s="110" t="s">
        <v>1111</v>
      </c>
      <c r="D606" s="109">
        <v>11.1</v>
      </c>
      <c r="E606" s="111">
        <v>4</v>
      </c>
      <c r="F606" s="108" t="s">
        <v>743</v>
      </c>
    </row>
    <row r="607" spans="1:6">
      <c r="A607" s="107"/>
      <c r="B607" s="113"/>
      <c r="C607" s="108" t="s">
        <v>1111</v>
      </c>
      <c r="D607" s="111">
        <v>11.11</v>
      </c>
      <c r="E607" s="111">
        <v>2</v>
      </c>
      <c r="F607" s="108" t="s">
        <v>745</v>
      </c>
    </row>
    <row r="608" spans="1:6">
      <c r="A608" s="107"/>
      <c r="B608" s="113"/>
      <c r="C608" s="110" t="s">
        <v>1112</v>
      </c>
      <c r="D608" s="109">
        <v>11.1</v>
      </c>
      <c r="E608" s="114">
        <v>8</v>
      </c>
      <c r="F608" s="108" t="s">
        <v>743</v>
      </c>
    </row>
    <row r="609" spans="1:6">
      <c r="A609" s="107"/>
      <c r="B609" s="113"/>
      <c r="C609" s="108" t="s">
        <v>1112</v>
      </c>
      <c r="D609" s="111">
        <v>11.11</v>
      </c>
      <c r="E609" s="115">
        <v>2</v>
      </c>
      <c r="F609" s="108" t="s">
        <v>743</v>
      </c>
    </row>
    <row r="610" spans="1:6">
      <c r="A610" s="107"/>
      <c r="B610" s="113"/>
      <c r="C610" s="110" t="s">
        <v>1112</v>
      </c>
      <c r="D610" s="109">
        <v>11.12</v>
      </c>
      <c r="E610" s="115">
        <v>2</v>
      </c>
      <c r="F610" s="108" t="s">
        <v>743</v>
      </c>
    </row>
    <row r="611" spans="1:6">
      <c r="A611" s="107"/>
      <c r="B611" s="113"/>
      <c r="C611" s="110" t="s">
        <v>1112</v>
      </c>
      <c r="D611" s="111">
        <v>11.13</v>
      </c>
      <c r="E611" s="116">
        <v>2</v>
      </c>
      <c r="F611" s="108" t="s">
        <v>743</v>
      </c>
    </row>
    <row r="612" spans="1:6">
      <c r="A612" s="107"/>
      <c r="B612" s="113"/>
      <c r="C612" s="108" t="s">
        <v>411</v>
      </c>
      <c r="D612" s="111">
        <v>11.11</v>
      </c>
      <c r="E612" s="111">
        <v>4</v>
      </c>
      <c r="F612" s="108" t="s">
        <v>745</v>
      </c>
    </row>
    <row r="613" spans="1:6">
      <c r="A613" s="107"/>
      <c r="B613" s="113"/>
      <c r="C613" s="108" t="s">
        <v>411</v>
      </c>
      <c r="D613" s="111">
        <v>11.12</v>
      </c>
      <c r="E613" s="111">
        <v>2</v>
      </c>
      <c r="F613" s="108" t="s">
        <v>745</v>
      </c>
    </row>
    <row r="614" spans="1:6">
      <c r="A614" s="107"/>
      <c r="B614" s="113"/>
      <c r="C614" s="108" t="s">
        <v>1113</v>
      </c>
      <c r="D614" s="111">
        <v>11.11</v>
      </c>
      <c r="E614" s="111">
        <v>2</v>
      </c>
      <c r="F614" s="108" t="s">
        <v>745</v>
      </c>
    </row>
    <row r="615" spans="1:6">
      <c r="A615" s="107"/>
      <c r="B615" s="113"/>
      <c r="C615" s="108" t="s">
        <v>1114</v>
      </c>
      <c r="D615" s="111">
        <v>11.11</v>
      </c>
      <c r="E615" s="111">
        <v>2</v>
      </c>
      <c r="F615" s="108" t="s">
        <v>743</v>
      </c>
    </row>
    <row r="616" spans="1:6">
      <c r="A616" s="107"/>
      <c r="B616" s="113"/>
      <c r="C616" s="110" t="s">
        <v>407</v>
      </c>
      <c r="D616" s="111">
        <v>11.11</v>
      </c>
      <c r="E616" s="111">
        <v>2</v>
      </c>
      <c r="F616" s="108" t="s">
        <v>743</v>
      </c>
    </row>
    <row r="617" spans="1:6">
      <c r="A617" s="107"/>
      <c r="B617" s="117"/>
      <c r="C617" s="118" t="s">
        <v>1115</v>
      </c>
      <c r="D617" s="119">
        <v>11.12</v>
      </c>
      <c r="E617" s="120">
        <v>2</v>
      </c>
      <c r="F617" s="121" t="s">
        <v>743</v>
      </c>
    </row>
    <row r="618" spans="1:6">
      <c r="A618" s="122"/>
      <c r="B618" s="123" t="s">
        <v>396</v>
      </c>
      <c r="C618" s="123" t="s">
        <v>1116</v>
      </c>
      <c r="D618" s="124">
        <v>11.13</v>
      </c>
      <c r="E618" s="124">
        <v>2</v>
      </c>
      <c r="F618" s="123" t="s">
        <v>745</v>
      </c>
    </row>
    <row r="619" spans="1:6">
      <c r="A619" s="15" t="s">
        <v>7</v>
      </c>
      <c r="B619" s="125" t="s">
        <v>41</v>
      </c>
      <c r="C619" s="125"/>
      <c r="D619" s="125"/>
      <c r="E619" s="125"/>
      <c r="F619" s="125"/>
    </row>
    <row r="620" spans="1:6">
      <c r="A620" s="26" t="s">
        <v>8</v>
      </c>
      <c r="B620" s="126" t="s">
        <v>466</v>
      </c>
      <c r="C620" s="127" t="s">
        <v>467</v>
      </c>
      <c r="D620" s="128">
        <v>11.09</v>
      </c>
      <c r="E620" s="128">
        <v>2</v>
      </c>
      <c r="F620" s="129" t="s">
        <v>745</v>
      </c>
    </row>
    <row r="621" spans="1:6">
      <c r="A621" s="130"/>
      <c r="B621" s="131"/>
      <c r="C621" s="27" t="s">
        <v>1117</v>
      </c>
      <c r="D621" s="130"/>
      <c r="E621" s="132"/>
      <c r="F621" s="130"/>
    </row>
    <row r="622" spans="1:6">
      <c r="A622" s="130"/>
      <c r="B622" s="131"/>
      <c r="C622" s="27" t="s">
        <v>1118</v>
      </c>
      <c r="D622" s="130"/>
      <c r="E622" s="132"/>
      <c r="F622" s="130"/>
    </row>
    <row r="623" spans="1:6">
      <c r="A623" s="130"/>
      <c r="B623" s="131"/>
      <c r="C623" s="27" t="s">
        <v>471</v>
      </c>
      <c r="D623" s="130"/>
      <c r="E623" s="132"/>
      <c r="F623" s="130"/>
    </row>
    <row r="624" spans="1:6">
      <c r="A624" s="130"/>
      <c r="B624" s="131"/>
      <c r="C624" s="27" t="s">
        <v>472</v>
      </c>
      <c r="D624" s="130"/>
      <c r="E624" s="132"/>
      <c r="F624" s="130"/>
    </row>
    <row r="625" spans="1:6">
      <c r="A625" s="130"/>
      <c r="B625" s="131"/>
      <c r="C625" s="27" t="s">
        <v>1119</v>
      </c>
      <c r="D625" s="130"/>
      <c r="E625" s="132"/>
      <c r="F625" s="133" t="s">
        <v>1120</v>
      </c>
    </row>
    <row r="626" spans="1:6">
      <c r="A626" s="130"/>
      <c r="B626" s="131"/>
      <c r="C626" s="27" t="s">
        <v>1121</v>
      </c>
      <c r="D626" s="130"/>
      <c r="E626" s="132"/>
      <c r="F626" s="130"/>
    </row>
    <row r="627" spans="1:6">
      <c r="A627" s="130"/>
      <c r="B627" s="131"/>
      <c r="C627" s="27" t="s">
        <v>1122</v>
      </c>
      <c r="D627" s="130"/>
      <c r="E627" s="132"/>
      <c r="F627" s="130"/>
    </row>
    <row r="628" spans="1:6">
      <c r="A628" s="130"/>
      <c r="B628" s="131"/>
      <c r="C628" s="27" t="s">
        <v>1123</v>
      </c>
      <c r="D628" s="130"/>
      <c r="E628" s="132"/>
      <c r="F628" s="130"/>
    </row>
    <row r="629" spans="1:6">
      <c r="A629" s="130"/>
      <c r="B629" s="131"/>
      <c r="C629" s="27" t="s">
        <v>1124</v>
      </c>
      <c r="D629" s="130"/>
      <c r="E629" s="132"/>
      <c r="F629" s="130"/>
    </row>
    <row r="630" spans="1:6">
      <c r="A630" s="130"/>
      <c r="B630" s="131"/>
      <c r="C630" s="27" t="s">
        <v>467</v>
      </c>
      <c r="D630" s="134">
        <v>11.1</v>
      </c>
      <c r="E630" s="135">
        <v>2</v>
      </c>
      <c r="F630" s="133" t="s">
        <v>743</v>
      </c>
    </row>
    <row r="631" spans="1:6">
      <c r="A631" s="130"/>
      <c r="B631" s="131"/>
      <c r="C631" s="27" t="s">
        <v>472</v>
      </c>
      <c r="D631" s="130"/>
      <c r="E631" s="135"/>
      <c r="F631" s="130"/>
    </row>
    <row r="632" spans="1:6">
      <c r="A632" s="130"/>
      <c r="B632" s="131"/>
      <c r="C632" s="27" t="s">
        <v>1125</v>
      </c>
      <c r="D632" s="130"/>
      <c r="E632" s="135"/>
      <c r="F632" s="130"/>
    </row>
    <row r="633" spans="1:6">
      <c r="A633" s="130"/>
      <c r="B633" s="131"/>
      <c r="C633" s="25" t="s">
        <v>482</v>
      </c>
      <c r="D633" s="130"/>
      <c r="E633" s="135"/>
      <c r="F633" s="133" t="s">
        <v>1126</v>
      </c>
    </row>
    <row r="634" spans="1:6">
      <c r="A634" s="130"/>
      <c r="B634" s="131"/>
      <c r="C634" s="27" t="s">
        <v>1123</v>
      </c>
      <c r="D634" s="130"/>
      <c r="E634" s="135"/>
      <c r="F634" s="130"/>
    </row>
    <row r="635" spans="1:6">
      <c r="A635" s="130"/>
      <c r="B635" s="131"/>
      <c r="C635" s="27" t="s">
        <v>1127</v>
      </c>
      <c r="D635" s="130"/>
      <c r="E635" s="135"/>
      <c r="F635" s="130"/>
    </row>
    <row r="636" spans="1:6">
      <c r="A636" s="130"/>
      <c r="B636" s="131"/>
      <c r="C636" s="27" t="s">
        <v>1128</v>
      </c>
      <c r="D636" s="130"/>
      <c r="E636" s="135"/>
      <c r="F636" s="130"/>
    </row>
    <row r="637" spans="1:6">
      <c r="A637" s="130"/>
      <c r="B637" s="131"/>
      <c r="C637" s="27" t="s">
        <v>1129</v>
      </c>
      <c r="D637" s="130"/>
      <c r="E637" s="135"/>
      <c r="F637" s="130"/>
    </row>
    <row r="638" spans="1:6">
      <c r="A638" s="130"/>
      <c r="B638" s="131"/>
      <c r="C638" s="27" t="s">
        <v>1130</v>
      </c>
      <c r="D638" s="130"/>
      <c r="E638" s="135"/>
      <c r="F638" s="130"/>
    </row>
    <row r="639" spans="1:6">
      <c r="A639" s="130"/>
      <c r="B639" s="131"/>
      <c r="C639" s="27" t="s">
        <v>1124</v>
      </c>
      <c r="D639" s="130"/>
      <c r="E639" s="135"/>
      <c r="F639" s="130"/>
    </row>
    <row r="640" spans="1:6">
      <c r="A640" s="130"/>
      <c r="B640" s="131"/>
      <c r="C640" s="27" t="s">
        <v>1119</v>
      </c>
      <c r="D640" s="130"/>
      <c r="E640" s="135"/>
      <c r="F640" s="136" t="s">
        <v>774</v>
      </c>
    </row>
    <row r="641" spans="1:6">
      <c r="A641" s="130"/>
      <c r="B641" s="131"/>
      <c r="C641" s="27" t="s">
        <v>1121</v>
      </c>
      <c r="D641" s="130"/>
      <c r="E641" s="135"/>
      <c r="F641" s="137"/>
    </row>
    <row r="642" spans="1:6">
      <c r="A642" s="130"/>
      <c r="B642" s="131"/>
      <c r="C642" s="27" t="s">
        <v>1122</v>
      </c>
      <c r="D642" s="130"/>
      <c r="E642" s="135"/>
      <c r="F642" s="137"/>
    </row>
    <row r="643" spans="1:6">
      <c r="A643" s="130"/>
      <c r="B643" s="131"/>
      <c r="C643" s="27" t="s">
        <v>467</v>
      </c>
      <c r="D643" s="132">
        <v>11.11</v>
      </c>
      <c r="E643" s="135">
        <v>2</v>
      </c>
      <c r="F643" s="25" t="s">
        <v>743</v>
      </c>
    </row>
    <row r="644" spans="1:6">
      <c r="A644" s="130"/>
      <c r="B644" s="131"/>
      <c r="C644" s="27" t="s">
        <v>472</v>
      </c>
      <c r="D644" s="130"/>
      <c r="E644" s="135"/>
      <c r="F644" s="131"/>
    </row>
    <row r="645" spans="1:6">
      <c r="A645" s="130"/>
      <c r="B645" s="131"/>
      <c r="C645" s="27" t="s">
        <v>482</v>
      </c>
      <c r="D645" s="130"/>
      <c r="E645" s="135"/>
      <c r="F645" s="25" t="s">
        <v>1131</v>
      </c>
    </row>
    <row r="646" spans="1:6">
      <c r="A646" s="130"/>
      <c r="B646" s="131"/>
      <c r="C646" s="27" t="s">
        <v>1132</v>
      </c>
      <c r="D646" s="130"/>
      <c r="E646" s="135"/>
      <c r="F646" s="131"/>
    </row>
    <row r="647" spans="1:6">
      <c r="A647" s="130"/>
      <c r="B647" s="131"/>
      <c r="C647" s="27" t="s">
        <v>1133</v>
      </c>
      <c r="D647" s="130"/>
      <c r="E647" s="135"/>
      <c r="F647" s="131"/>
    </row>
    <row r="648" spans="1:6">
      <c r="A648" s="130"/>
      <c r="B648" s="131"/>
      <c r="C648" s="27" t="s">
        <v>1134</v>
      </c>
      <c r="D648" s="130"/>
      <c r="E648" s="135"/>
      <c r="F648" s="131"/>
    </row>
    <row r="649" spans="1:6">
      <c r="A649" s="130"/>
      <c r="B649" s="131"/>
      <c r="C649" s="27" t="s">
        <v>1128</v>
      </c>
      <c r="D649" s="130"/>
      <c r="E649" s="135"/>
      <c r="F649" s="131"/>
    </row>
    <row r="650" spans="1:6">
      <c r="A650" s="130"/>
      <c r="B650" s="131"/>
      <c r="C650" s="27" t="s">
        <v>1135</v>
      </c>
      <c r="D650" s="130"/>
      <c r="E650" s="135"/>
      <c r="F650" s="131"/>
    </row>
    <row r="651" spans="1:6">
      <c r="A651" s="130"/>
      <c r="B651" s="131"/>
      <c r="C651" s="27" t="s">
        <v>1127</v>
      </c>
      <c r="D651" s="130"/>
      <c r="E651" s="135"/>
      <c r="F651" s="131"/>
    </row>
    <row r="652" spans="1:6">
      <c r="A652" s="130"/>
      <c r="B652" s="131"/>
      <c r="C652" s="27" t="s">
        <v>471</v>
      </c>
      <c r="D652" s="130"/>
      <c r="E652" s="135"/>
      <c r="F652" s="131"/>
    </row>
    <row r="653" spans="1:6">
      <c r="A653" s="130"/>
      <c r="B653" s="131"/>
      <c r="C653" s="27" t="s">
        <v>1136</v>
      </c>
      <c r="D653" s="130"/>
      <c r="E653" s="135"/>
      <c r="F653" s="131"/>
    </row>
    <row r="654" spans="1:6">
      <c r="A654" s="130"/>
      <c r="B654" s="131"/>
      <c r="C654" s="27" t="s">
        <v>1137</v>
      </c>
      <c r="D654" s="130"/>
      <c r="E654" s="135"/>
      <c r="F654" s="131"/>
    </row>
    <row r="655" spans="1:6">
      <c r="A655" s="130"/>
      <c r="B655" s="131"/>
      <c r="C655" s="27" t="s">
        <v>1130</v>
      </c>
      <c r="D655" s="130"/>
      <c r="E655" s="135"/>
      <c r="F655" s="131"/>
    </row>
    <row r="656" spans="1:6">
      <c r="A656" s="130"/>
      <c r="B656" s="131"/>
      <c r="C656" s="27" t="s">
        <v>1138</v>
      </c>
      <c r="D656" s="130"/>
      <c r="E656" s="135"/>
      <c r="F656" s="131"/>
    </row>
    <row r="657" spans="1:6">
      <c r="A657" s="130"/>
      <c r="B657" s="131"/>
      <c r="C657" s="27" t="s">
        <v>1124</v>
      </c>
      <c r="D657" s="130"/>
      <c r="E657" s="135"/>
      <c r="F657" s="131"/>
    </row>
    <row r="658" spans="1:6">
      <c r="A658" s="130"/>
      <c r="B658" s="131"/>
      <c r="C658" s="138" t="s">
        <v>1125</v>
      </c>
      <c r="D658" s="130"/>
      <c r="E658" s="135"/>
      <c r="F658" s="131"/>
    </row>
    <row r="659" spans="1:6">
      <c r="A659" s="130"/>
      <c r="B659" s="131"/>
      <c r="C659" s="139" t="s">
        <v>1119</v>
      </c>
      <c r="D659" s="140">
        <v>11.12</v>
      </c>
      <c r="E659" s="141">
        <v>2</v>
      </c>
      <c r="F659" s="136" t="s">
        <v>1139</v>
      </c>
    </row>
    <row r="660" spans="1:6">
      <c r="A660" s="130"/>
      <c r="B660" s="131"/>
      <c r="C660" s="139" t="s">
        <v>467</v>
      </c>
      <c r="D660" s="142"/>
      <c r="E660" s="141"/>
      <c r="F660" s="136" t="s">
        <v>743</v>
      </c>
    </row>
    <row r="661" spans="1:6">
      <c r="A661" s="130"/>
      <c r="B661" s="131"/>
      <c r="C661" s="139" t="s">
        <v>472</v>
      </c>
      <c r="D661" s="142"/>
      <c r="E661" s="141"/>
      <c r="F661" s="137"/>
    </row>
    <row r="662" spans="1:6">
      <c r="A662" s="130"/>
      <c r="B662" s="131"/>
      <c r="C662" s="143" t="s">
        <v>482</v>
      </c>
      <c r="D662" s="142"/>
      <c r="E662" s="141"/>
      <c r="F662" s="136" t="s">
        <v>1140</v>
      </c>
    </row>
    <row r="663" spans="1:6">
      <c r="A663" s="130"/>
      <c r="B663" s="131"/>
      <c r="C663" s="139" t="s">
        <v>1141</v>
      </c>
      <c r="D663" s="142"/>
      <c r="E663" s="141"/>
      <c r="F663" s="137"/>
    </row>
    <row r="664" spans="1:6">
      <c r="A664" s="130"/>
      <c r="B664" s="131"/>
      <c r="C664" s="139" t="s">
        <v>1130</v>
      </c>
      <c r="D664" s="142"/>
      <c r="E664" s="141"/>
      <c r="F664" s="137"/>
    </row>
    <row r="665" spans="1:6">
      <c r="A665" s="130"/>
      <c r="B665" s="131"/>
      <c r="C665" s="139" t="s">
        <v>1142</v>
      </c>
      <c r="D665" s="142"/>
      <c r="E665" s="141"/>
      <c r="F665" s="137"/>
    </row>
    <row r="666" spans="1:6">
      <c r="A666" s="130"/>
      <c r="B666" s="131"/>
      <c r="C666" s="139" t="s">
        <v>1124</v>
      </c>
      <c r="D666" s="142"/>
      <c r="E666" s="141"/>
      <c r="F666" s="137"/>
    </row>
    <row r="667" spans="1:6">
      <c r="A667" s="130"/>
      <c r="B667" s="131"/>
      <c r="C667" s="139" t="s">
        <v>1121</v>
      </c>
      <c r="D667" s="142"/>
      <c r="E667" s="141"/>
      <c r="F667" s="137"/>
    </row>
    <row r="668" spans="1:6">
      <c r="A668" s="130"/>
      <c r="B668" s="131"/>
      <c r="C668" s="139" t="s">
        <v>1143</v>
      </c>
      <c r="D668" s="142"/>
      <c r="E668" s="141"/>
      <c r="F668" s="137"/>
    </row>
    <row r="669" spans="1:6">
      <c r="A669" s="130"/>
      <c r="B669" s="131"/>
      <c r="C669" s="139" t="s">
        <v>1135</v>
      </c>
      <c r="D669" s="142"/>
      <c r="E669" s="141"/>
      <c r="F669" s="137"/>
    </row>
    <row r="670" spans="1:6">
      <c r="A670" s="130"/>
      <c r="B670" s="131"/>
      <c r="C670" s="139" t="s">
        <v>1144</v>
      </c>
      <c r="D670" s="142"/>
      <c r="E670" s="141"/>
      <c r="F670" s="137"/>
    </row>
    <row r="671" spans="1:6">
      <c r="A671" s="130"/>
      <c r="B671" s="131"/>
      <c r="C671" s="139" t="s">
        <v>1145</v>
      </c>
      <c r="D671" s="142"/>
      <c r="E671" s="141"/>
      <c r="F671" s="137"/>
    </row>
    <row r="672" spans="1:6">
      <c r="A672" s="130"/>
      <c r="B672" s="131"/>
      <c r="C672" s="139" t="s">
        <v>1133</v>
      </c>
      <c r="D672" s="142"/>
      <c r="E672" s="141"/>
      <c r="F672" s="137"/>
    </row>
    <row r="673" spans="1:6">
      <c r="A673" s="130"/>
      <c r="B673" s="131"/>
      <c r="C673" s="139" t="s">
        <v>1146</v>
      </c>
      <c r="D673" s="142"/>
      <c r="E673" s="141"/>
      <c r="F673" s="137"/>
    </row>
    <row r="674" spans="1:6">
      <c r="A674" s="130"/>
      <c r="B674" s="131"/>
      <c r="C674" s="139" t="s">
        <v>472</v>
      </c>
      <c r="D674" s="142"/>
      <c r="E674" s="141"/>
      <c r="F674" s="137"/>
    </row>
    <row r="675" spans="1:6">
      <c r="A675" s="130"/>
      <c r="B675" s="131"/>
      <c r="C675" s="139" t="s">
        <v>1128</v>
      </c>
      <c r="D675" s="142"/>
      <c r="E675" s="141"/>
      <c r="F675" s="137"/>
    </row>
    <row r="676" spans="1:6">
      <c r="A676" s="130"/>
      <c r="B676" s="131"/>
      <c r="C676" s="139" t="s">
        <v>1147</v>
      </c>
      <c r="D676" s="142"/>
      <c r="E676" s="141"/>
      <c r="F676" s="137"/>
    </row>
    <row r="677" spans="1:6">
      <c r="A677" s="130"/>
      <c r="B677" s="131"/>
      <c r="C677" s="139" t="s">
        <v>1148</v>
      </c>
      <c r="D677" s="142"/>
      <c r="E677" s="141"/>
      <c r="F677" s="137"/>
    </row>
    <row r="678" spans="1:6">
      <c r="A678" s="130"/>
      <c r="B678" s="131"/>
      <c r="C678" s="139" t="s">
        <v>1149</v>
      </c>
      <c r="D678" s="142"/>
      <c r="E678" s="141"/>
      <c r="F678" s="137"/>
    </row>
    <row r="679" spans="1:6">
      <c r="A679" s="130"/>
      <c r="B679" s="131"/>
      <c r="C679" s="139" t="s">
        <v>1150</v>
      </c>
      <c r="D679" s="142"/>
      <c r="E679" s="141"/>
      <c r="F679" s="137"/>
    </row>
    <row r="680" spans="1:6">
      <c r="A680" s="130"/>
      <c r="B680" s="131"/>
      <c r="C680" s="139" t="s">
        <v>1136</v>
      </c>
      <c r="D680" s="142"/>
      <c r="E680" s="141"/>
      <c r="F680" s="137"/>
    </row>
    <row r="681" spans="1:6">
      <c r="A681" s="130"/>
      <c r="B681" s="131"/>
      <c r="C681" s="139" t="s">
        <v>1129</v>
      </c>
      <c r="D681" s="142"/>
      <c r="E681" s="141"/>
      <c r="F681" s="137"/>
    </row>
    <row r="682" spans="1:6">
      <c r="A682" s="130"/>
      <c r="B682" s="131"/>
      <c r="C682" s="139" t="s">
        <v>1151</v>
      </c>
      <c r="D682" s="142"/>
      <c r="E682" s="141"/>
      <c r="F682" s="137"/>
    </row>
    <row r="683" spans="1:6">
      <c r="A683" s="130"/>
      <c r="B683" s="131"/>
      <c r="C683" s="139" t="s">
        <v>1152</v>
      </c>
      <c r="D683" s="142"/>
      <c r="E683" s="141"/>
      <c r="F683" s="137"/>
    </row>
    <row r="684" spans="1:6">
      <c r="A684" s="130"/>
      <c r="B684" s="131"/>
      <c r="C684" s="139" t="s">
        <v>1153</v>
      </c>
      <c r="D684" s="142"/>
      <c r="E684" s="141"/>
      <c r="F684" s="137"/>
    </row>
    <row r="685" spans="1:6">
      <c r="A685" s="130"/>
      <c r="B685" s="131"/>
      <c r="C685" s="139" t="s">
        <v>1117</v>
      </c>
      <c r="D685" s="142"/>
      <c r="E685" s="141"/>
      <c r="F685" s="137"/>
    </row>
    <row r="686" spans="1:6">
      <c r="A686" s="130"/>
      <c r="B686" s="131"/>
      <c r="C686" s="139" t="s">
        <v>471</v>
      </c>
      <c r="D686" s="142"/>
      <c r="E686" s="141"/>
      <c r="F686" s="137"/>
    </row>
    <row r="687" spans="1:6">
      <c r="A687" s="130"/>
      <c r="B687" s="131"/>
      <c r="C687" s="139" t="s">
        <v>1122</v>
      </c>
      <c r="D687" s="142"/>
      <c r="E687" s="141"/>
      <c r="F687" s="137"/>
    </row>
    <row r="688" spans="1:6">
      <c r="A688" s="130"/>
      <c r="B688" s="131"/>
      <c r="C688" s="139" t="s">
        <v>1127</v>
      </c>
      <c r="D688" s="142"/>
      <c r="E688" s="141"/>
      <c r="F688" s="137"/>
    </row>
    <row r="689" spans="1:6">
      <c r="A689" s="130"/>
      <c r="B689" s="131"/>
      <c r="C689" s="139" t="s">
        <v>1137</v>
      </c>
      <c r="D689" s="142"/>
      <c r="E689" s="141"/>
      <c r="F689" s="137"/>
    </row>
    <row r="690" spans="1:6">
      <c r="A690" s="130"/>
      <c r="B690" s="131"/>
      <c r="C690" s="139" t="s">
        <v>1154</v>
      </c>
      <c r="D690" s="142"/>
      <c r="E690" s="141"/>
      <c r="F690" s="137"/>
    </row>
    <row r="691" spans="1:6">
      <c r="A691" s="130"/>
      <c r="B691" s="131"/>
      <c r="C691" s="27" t="s">
        <v>482</v>
      </c>
      <c r="D691" s="144">
        <v>11.13</v>
      </c>
      <c r="E691" s="144">
        <v>2</v>
      </c>
      <c r="F691" s="136" t="s">
        <v>1131</v>
      </c>
    </row>
    <row r="692" spans="1:6">
      <c r="A692" s="130"/>
      <c r="B692" s="131"/>
      <c r="C692" s="27" t="s">
        <v>1132</v>
      </c>
      <c r="D692" s="137"/>
      <c r="E692" s="137"/>
      <c r="F692" s="137"/>
    </row>
    <row r="693" spans="1:6">
      <c r="A693" s="130"/>
      <c r="B693" s="131"/>
      <c r="C693" s="27" t="s">
        <v>1133</v>
      </c>
      <c r="D693" s="137"/>
      <c r="E693" s="137"/>
      <c r="F693" s="137"/>
    </row>
    <row r="694" spans="1:6">
      <c r="A694" s="130"/>
      <c r="B694" s="131"/>
      <c r="C694" s="27" t="s">
        <v>1134</v>
      </c>
      <c r="D694" s="137"/>
      <c r="E694" s="137"/>
      <c r="F694" s="137"/>
    </row>
    <row r="695" spans="1:6">
      <c r="A695" s="130"/>
      <c r="B695" s="131"/>
      <c r="C695" s="27" t="s">
        <v>1128</v>
      </c>
      <c r="D695" s="137"/>
      <c r="E695" s="137"/>
      <c r="F695" s="137"/>
    </row>
    <row r="696" spans="1:6">
      <c r="A696" s="130"/>
      <c r="B696" s="131"/>
      <c r="C696" s="27" t="s">
        <v>1135</v>
      </c>
      <c r="D696" s="137"/>
      <c r="E696" s="137"/>
      <c r="F696" s="137"/>
    </row>
    <row r="697" spans="1:6">
      <c r="A697" s="130"/>
      <c r="B697" s="131"/>
      <c r="C697" s="27" t="s">
        <v>1127</v>
      </c>
      <c r="D697" s="137"/>
      <c r="E697" s="137"/>
      <c r="F697" s="137"/>
    </row>
    <row r="698" spans="1:6">
      <c r="A698" s="130"/>
      <c r="B698" s="131"/>
      <c r="C698" s="27" t="s">
        <v>471</v>
      </c>
      <c r="D698" s="137"/>
      <c r="E698" s="137"/>
      <c r="F698" s="137"/>
    </row>
    <row r="699" spans="1:6">
      <c r="A699" s="130"/>
      <c r="B699" s="131"/>
      <c r="C699" s="27" t="s">
        <v>1136</v>
      </c>
      <c r="D699" s="137"/>
      <c r="E699" s="137"/>
      <c r="F699" s="137"/>
    </row>
    <row r="700" spans="1:6">
      <c r="A700" s="130"/>
      <c r="B700" s="131"/>
      <c r="C700" s="27" t="s">
        <v>1137</v>
      </c>
      <c r="D700" s="137"/>
      <c r="E700" s="137"/>
      <c r="F700" s="137"/>
    </row>
    <row r="701" spans="1:6">
      <c r="A701" s="130"/>
      <c r="B701" s="131"/>
      <c r="C701" s="27" t="s">
        <v>1130</v>
      </c>
      <c r="D701" s="137"/>
      <c r="E701" s="137"/>
      <c r="F701" s="137"/>
    </row>
    <row r="702" spans="1:6">
      <c r="A702" s="130"/>
      <c r="B702" s="131"/>
      <c r="C702" s="27" t="s">
        <v>1138</v>
      </c>
      <c r="D702" s="137"/>
      <c r="E702" s="137"/>
      <c r="F702" s="137"/>
    </row>
    <row r="703" spans="1:6">
      <c r="A703" s="130"/>
      <c r="B703" s="131"/>
      <c r="C703" s="27" t="s">
        <v>1124</v>
      </c>
      <c r="D703" s="137"/>
      <c r="E703" s="137"/>
      <c r="F703" s="137"/>
    </row>
    <row r="704" spans="1:6">
      <c r="A704" s="130"/>
      <c r="B704" s="131"/>
      <c r="C704" s="27" t="s">
        <v>1125</v>
      </c>
      <c r="D704" s="137"/>
      <c r="E704" s="137"/>
      <c r="F704" s="137"/>
    </row>
    <row r="705" spans="1:6">
      <c r="A705" s="130"/>
      <c r="B705" s="131"/>
      <c r="C705" s="27" t="s">
        <v>467</v>
      </c>
      <c r="D705" s="137"/>
      <c r="E705" s="137"/>
      <c r="F705" s="136" t="s">
        <v>743</v>
      </c>
    </row>
    <row r="706" spans="1:6">
      <c r="A706" s="130"/>
      <c r="B706" s="131"/>
      <c r="C706" s="27" t="s">
        <v>472</v>
      </c>
      <c r="D706" s="137"/>
      <c r="E706" s="137"/>
      <c r="F706" s="137"/>
    </row>
    <row r="707" spans="1:6">
      <c r="A707" s="130"/>
      <c r="B707" s="131"/>
      <c r="C707" s="27" t="s">
        <v>1144</v>
      </c>
      <c r="D707" s="137"/>
      <c r="E707" s="137"/>
      <c r="F707" s="136" t="s">
        <v>1155</v>
      </c>
    </row>
    <row r="708" spans="1:6">
      <c r="A708" s="130"/>
      <c r="B708" s="131"/>
      <c r="C708" s="27" t="s">
        <v>1145</v>
      </c>
      <c r="D708" s="137"/>
      <c r="E708" s="137"/>
      <c r="F708" s="137"/>
    </row>
    <row r="709" spans="1:6">
      <c r="A709" s="130"/>
      <c r="B709" s="131"/>
      <c r="C709" s="27" t="s">
        <v>1156</v>
      </c>
      <c r="D709" s="137"/>
      <c r="E709" s="137"/>
      <c r="F709" s="137"/>
    </row>
  </sheetData>
  <mergeCells count="63">
    <mergeCell ref="A1:F1"/>
    <mergeCell ref="B619:F619"/>
    <mergeCell ref="A3:A15"/>
    <mergeCell ref="A16:A50"/>
    <mergeCell ref="A51:A383"/>
    <mergeCell ref="A384:A602"/>
    <mergeCell ref="A603:A618"/>
    <mergeCell ref="A620:A709"/>
    <mergeCell ref="B3:B6"/>
    <mergeCell ref="B7:B8"/>
    <mergeCell ref="B11:B12"/>
    <mergeCell ref="B14:B15"/>
    <mergeCell ref="B16:B22"/>
    <mergeCell ref="B23:B29"/>
    <mergeCell ref="B30:B33"/>
    <mergeCell ref="B34:B36"/>
    <mergeCell ref="B37:B41"/>
    <mergeCell ref="B42:B43"/>
    <mergeCell ref="B44:B50"/>
    <mergeCell ref="B52:B86"/>
    <mergeCell ref="B87:B105"/>
    <mergeCell ref="B107:B131"/>
    <mergeCell ref="B132:B141"/>
    <mergeCell ref="B142:B154"/>
    <mergeCell ref="B155:B173"/>
    <mergeCell ref="B174:B185"/>
    <mergeCell ref="B186:B199"/>
    <mergeCell ref="B200:B206"/>
    <mergeCell ref="B207:B213"/>
    <mergeCell ref="B214:B235"/>
    <mergeCell ref="B236:B245"/>
    <mergeCell ref="B246:B264"/>
    <mergeCell ref="B265:B280"/>
    <mergeCell ref="B281:B284"/>
    <mergeCell ref="B285:B290"/>
    <mergeCell ref="B291:B301"/>
    <mergeCell ref="B302:B323"/>
    <mergeCell ref="B324:B354"/>
    <mergeCell ref="B355:B370"/>
    <mergeCell ref="B371:B373"/>
    <mergeCell ref="B374:B378"/>
    <mergeCell ref="B606:B617"/>
    <mergeCell ref="B620:B709"/>
    <mergeCell ref="C14:C15"/>
    <mergeCell ref="D620:D629"/>
    <mergeCell ref="D630:D642"/>
    <mergeCell ref="D643:D658"/>
    <mergeCell ref="D659:D690"/>
    <mergeCell ref="D691:D709"/>
    <mergeCell ref="E14:E15"/>
    <mergeCell ref="E691:E709"/>
    <mergeCell ref="F620:F624"/>
    <mergeCell ref="F625:F629"/>
    <mergeCell ref="F630:F632"/>
    <mergeCell ref="F633:F639"/>
    <mergeCell ref="F640:F642"/>
    <mergeCell ref="F643:F644"/>
    <mergeCell ref="F645:F658"/>
    <mergeCell ref="F660:F661"/>
    <mergeCell ref="F662:F690"/>
    <mergeCell ref="F691:F704"/>
    <mergeCell ref="F705:F706"/>
    <mergeCell ref="F707:F709"/>
  </mergeCells>
  <pageMargins left="0.7" right="0.7" top="0.75" bottom="0.75" header="0.3" footer="0.3"/>
  <headerFooter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workbookViewId="0">
      <selection activeCell="A3" sqref="A3:G28"/>
    </sheetView>
  </sheetViews>
  <sheetFormatPr defaultColWidth="9" defaultRowHeight="13.8" outlineLevelCol="6"/>
  <cols>
    <col min="1" max="1" width="21.3796296296296" customWidth="1"/>
    <col min="2" max="2" width="20.25" customWidth="1"/>
    <col min="3" max="3" width="14.8796296296296" customWidth="1"/>
    <col min="4" max="4" width="18.25" customWidth="1"/>
    <col min="5" max="5" width="23.6296296296296" customWidth="1"/>
    <col min="6" max="6" width="20.6296296296296" customWidth="1"/>
    <col min="7" max="7" width="12.6666666666667" customWidth="1"/>
  </cols>
  <sheetData>
    <row r="1" ht="22.2" spans="1:7">
      <c r="A1" s="44" t="s">
        <v>1157</v>
      </c>
      <c r="B1" s="44"/>
      <c r="C1" s="44"/>
      <c r="D1" s="44"/>
      <c r="E1" s="44"/>
      <c r="F1" s="44"/>
      <c r="G1" s="44"/>
    </row>
    <row r="2" s="43" customFormat="1" ht="21.75" customHeight="1" spans="1:7">
      <c r="A2" s="45" t="s">
        <v>23</v>
      </c>
      <c r="B2" s="45" t="s">
        <v>24</v>
      </c>
      <c r="C2" s="45" t="s">
        <v>25</v>
      </c>
      <c r="D2" s="45" t="s">
        <v>26</v>
      </c>
      <c r="E2" s="45" t="s">
        <v>28</v>
      </c>
      <c r="F2" s="45" t="s">
        <v>29</v>
      </c>
      <c r="G2" s="46" t="s">
        <v>30</v>
      </c>
    </row>
    <row r="3" ht="18" customHeight="1" spans="1:7">
      <c r="A3" s="13" t="s">
        <v>2</v>
      </c>
      <c r="B3" s="35" t="s">
        <v>88</v>
      </c>
      <c r="C3" s="35">
        <v>2025363034</v>
      </c>
      <c r="D3" s="35" t="s">
        <v>1158</v>
      </c>
      <c r="E3" s="35" t="s">
        <v>34</v>
      </c>
      <c r="F3" s="35">
        <v>11.6</v>
      </c>
      <c r="G3" s="47"/>
    </row>
    <row r="4" ht="18" customHeight="1" spans="1:7">
      <c r="A4" s="48"/>
      <c r="B4" s="48"/>
      <c r="C4" s="35">
        <v>2025363036</v>
      </c>
      <c r="D4" s="35" t="s">
        <v>1159</v>
      </c>
      <c r="E4" s="48"/>
      <c r="F4" s="48"/>
      <c r="G4" s="47"/>
    </row>
    <row r="5" ht="18" customHeight="1" spans="1:7">
      <c r="A5" s="49" t="s">
        <v>3</v>
      </c>
      <c r="B5" s="14" t="s">
        <v>539</v>
      </c>
      <c r="C5" s="18">
        <v>2025283612</v>
      </c>
      <c r="D5" s="50" t="s">
        <v>1160</v>
      </c>
      <c r="E5" s="14" t="s">
        <v>34</v>
      </c>
      <c r="F5" s="18">
        <v>11.09</v>
      </c>
      <c r="G5" s="14" t="s">
        <v>1161</v>
      </c>
    </row>
    <row r="6" ht="18" customHeight="1" spans="1:7">
      <c r="A6" s="13" t="s">
        <v>4</v>
      </c>
      <c r="B6" s="51" t="s">
        <v>41</v>
      </c>
      <c r="C6" s="52"/>
      <c r="D6" s="52"/>
      <c r="E6" s="52"/>
      <c r="F6" s="52"/>
      <c r="G6" s="6"/>
    </row>
    <row r="7" ht="17.4" spans="1:7">
      <c r="A7" s="35" t="s">
        <v>5</v>
      </c>
      <c r="B7" s="53" t="s">
        <v>41</v>
      </c>
      <c r="C7" s="54"/>
      <c r="D7" s="54"/>
      <c r="E7" s="54"/>
      <c r="F7" s="54"/>
      <c r="G7" s="55"/>
    </row>
    <row r="8" ht="17.4" spans="1:7">
      <c r="A8" s="13" t="s">
        <v>6</v>
      </c>
      <c r="B8" s="51" t="s">
        <v>41</v>
      </c>
      <c r="C8" s="56"/>
      <c r="D8" s="56"/>
      <c r="E8" s="56"/>
      <c r="F8" s="56"/>
      <c r="G8" s="57"/>
    </row>
    <row r="9" ht="12" hidden="1" customHeight="1" spans="1:7">
      <c r="A9" s="13" t="s">
        <v>7</v>
      </c>
      <c r="B9" s="58"/>
      <c r="C9" s="59"/>
      <c r="D9" s="59"/>
      <c r="E9" s="59"/>
      <c r="F9" s="59"/>
      <c r="G9" s="60"/>
    </row>
    <row r="10" hidden="1" spans="1:7">
      <c r="A10" s="13"/>
      <c r="B10" s="58"/>
      <c r="C10" s="59"/>
      <c r="D10" s="59"/>
      <c r="E10" s="59"/>
      <c r="F10" s="59"/>
      <c r="G10" s="60"/>
    </row>
    <row r="11" hidden="1" spans="1:7">
      <c r="A11" s="13"/>
      <c r="B11" s="58"/>
      <c r="C11" s="59"/>
      <c r="D11" s="59"/>
      <c r="E11" s="59"/>
      <c r="F11" s="59"/>
      <c r="G11" s="60"/>
    </row>
    <row r="12" ht="11" hidden="1" customHeight="1" spans="1:7">
      <c r="A12" s="13"/>
      <c r="B12" s="58"/>
      <c r="C12" s="59"/>
      <c r="D12" s="59"/>
      <c r="E12" s="59"/>
      <c r="F12" s="59"/>
      <c r="G12" s="60"/>
    </row>
    <row r="13" hidden="1" spans="1:7">
      <c r="A13" s="13"/>
      <c r="B13" s="58"/>
      <c r="C13" s="59"/>
      <c r="D13" s="59"/>
      <c r="E13" s="59"/>
      <c r="F13" s="59"/>
      <c r="G13" s="60"/>
    </row>
    <row r="14" hidden="1" spans="1:7">
      <c r="A14" s="13"/>
      <c r="B14" s="58"/>
      <c r="C14" s="59"/>
      <c r="D14" s="59"/>
      <c r="E14" s="59"/>
      <c r="F14" s="59"/>
      <c r="G14" s="60"/>
    </row>
    <row r="15" hidden="1" spans="1:7">
      <c r="A15" s="13"/>
      <c r="B15" s="58"/>
      <c r="C15" s="59"/>
      <c r="D15" s="59"/>
      <c r="E15" s="59"/>
      <c r="F15" s="59"/>
      <c r="G15" s="60"/>
    </row>
    <row r="16" hidden="1" spans="1:7">
      <c r="A16" s="13"/>
      <c r="B16" s="58"/>
      <c r="C16" s="59"/>
      <c r="D16" s="59"/>
      <c r="E16" s="59"/>
      <c r="F16" s="59"/>
      <c r="G16" s="60"/>
    </row>
    <row r="17" hidden="1" spans="1:7">
      <c r="A17" s="13"/>
      <c r="B17" s="58"/>
      <c r="C17" s="59"/>
      <c r="D17" s="59"/>
      <c r="E17" s="59"/>
      <c r="F17" s="59"/>
      <c r="G17" s="60"/>
    </row>
    <row r="18" hidden="1" spans="1:7">
      <c r="A18" s="13"/>
      <c r="B18" s="58"/>
      <c r="C18" s="59"/>
      <c r="D18" s="59"/>
      <c r="E18" s="59"/>
      <c r="F18" s="59"/>
      <c r="G18" s="60"/>
    </row>
    <row r="19" hidden="1" spans="1:7">
      <c r="A19" s="13"/>
      <c r="B19" s="58"/>
      <c r="C19" s="59"/>
      <c r="D19" s="59"/>
      <c r="E19" s="59"/>
      <c r="F19" s="59"/>
      <c r="G19" s="60"/>
    </row>
    <row r="20" hidden="1" spans="1:7">
      <c r="A20" s="13"/>
      <c r="B20" s="58"/>
      <c r="C20" s="59"/>
      <c r="D20" s="59"/>
      <c r="E20" s="59"/>
      <c r="F20" s="59"/>
      <c r="G20" s="60"/>
    </row>
    <row r="21" hidden="1" spans="1:7">
      <c r="A21" s="13"/>
      <c r="B21" s="58"/>
      <c r="C21" s="59"/>
      <c r="D21" s="59"/>
      <c r="E21" s="59"/>
      <c r="F21" s="59"/>
      <c r="G21" s="60"/>
    </row>
    <row r="22" hidden="1" spans="1:7">
      <c r="A22" s="13"/>
      <c r="B22" s="58"/>
      <c r="C22" s="59"/>
      <c r="D22" s="59"/>
      <c r="E22" s="59"/>
      <c r="F22" s="59"/>
      <c r="G22" s="60"/>
    </row>
    <row r="23" hidden="1" spans="1:7">
      <c r="A23" s="13"/>
      <c r="B23" s="58"/>
      <c r="C23" s="59"/>
      <c r="D23" s="59"/>
      <c r="E23" s="59"/>
      <c r="F23" s="59"/>
      <c r="G23" s="60"/>
    </row>
    <row r="24" hidden="1" spans="1:7">
      <c r="A24" s="13"/>
      <c r="B24" s="58"/>
      <c r="C24" s="59"/>
      <c r="D24" s="59"/>
      <c r="E24" s="59"/>
      <c r="F24" s="59"/>
      <c r="G24" s="60"/>
    </row>
    <row r="25" hidden="1" spans="1:7">
      <c r="A25" s="13"/>
      <c r="B25" s="58"/>
      <c r="C25" s="59"/>
      <c r="D25" s="59"/>
      <c r="E25" s="59"/>
      <c r="F25" s="59"/>
      <c r="G25" s="60"/>
    </row>
    <row r="26" hidden="1" spans="1:7">
      <c r="A26" s="13"/>
      <c r="B26" s="58"/>
      <c r="C26" s="59"/>
      <c r="D26" s="59"/>
      <c r="E26" s="59"/>
      <c r="F26" s="59"/>
      <c r="G26" s="60"/>
    </row>
    <row r="27" ht="17.4" spans="1:7">
      <c r="A27" s="13" t="s">
        <v>7</v>
      </c>
      <c r="B27" s="58"/>
      <c r="C27" s="59"/>
      <c r="D27" s="59"/>
      <c r="E27" s="59"/>
      <c r="F27" s="59"/>
      <c r="G27" s="60"/>
    </row>
    <row r="28" ht="17.4" spans="1:7">
      <c r="A28" s="13" t="s">
        <v>8</v>
      </c>
      <c r="B28" s="7"/>
      <c r="C28" s="52"/>
      <c r="D28" s="52"/>
      <c r="E28" s="52"/>
      <c r="F28" s="52"/>
      <c r="G28" s="6"/>
    </row>
  </sheetData>
  <mergeCells count="9">
    <mergeCell ref="A1:G1"/>
    <mergeCell ref="B6:G6"/>
    <mergeCell ref="B7:G7"/>
    <mergeCell ref="A3:A4"/>
    <mergeCell ref="A9:A26"/>
    <mergeCell ref="B3:B4"/>
    <mergeCell ref="E3:E4"/>
    <mergeCell ref="F3:F4"/>
    <mergeCell ref="B8:G28"/>
  </mergeCells>
  <pageMargins left="0.7" right="0.7" top="0.75" bottom="0.75" header="0.3" footer="0.3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0"/>
  <sheetViews>
    <sheetView zoomScale="85" zoomScaleNormal="85" topLeftCell="A216" workbookViewId="0">
      <selection activeCell="D40" sqref="D40:D49"/>
    </sheetView>
  </sheetViews>
  <sheetFormatPr defaultColWidth="8.62962962962963" defaultRowHeight="17.4" outlineLevelCol="4"/>
  <cols>
    <col min="1" max="1" width="20.25" style="2" customWidth="1"/>
    <col min="2" max="2" width="7.62962962962963" style="2" customWidth="1"/>
    <col min="3" max="3" width="20.25" style="2" customWidth="1"/>
    <col min="4" max="4" width="13.75" style="2" customWidth="1"/>
    <col min="5" max="5" width="16.462962962963" style="2" customWidth="1"/>
    <col min="6" max="25" width="8.62962962962963" style="2"/>
  </cols>
  <sheetData>
    <row r="1" ht="22.2" spans="1:5">
      <c r="A1" s="3" t="s">
        <v>1162</v>
      </c>
      <c r="B1" s="3"/>
      <c r="C1" s="3"/>
      <c r="D1" s="3"/>
      <c r="E1" s="3"/>
    </row>
    <row r="2" s="1" customFormat="1" ht="20.4" spans="1:5">
      <c r="A2" s="4" t="s">
        <v>23</v>
      </c>
      <c r="B2" s="4" t="s">
        <v>484</v>
      </c>
      <c r="C2" s="4" t="s">
        <v>24</v>
      </c>
      <c r="D2" s="4" t="s">
        <v>1162</v>
      </c>
      <c r="E2" s="4" t="s">
        <v>30</v>
      </c>
    </row>
    <row r="3" spans="1:5">
      <c r="A3" s="5" t="s">
        <v>2</v>
      </c>
      <c r="B3" s="6">
        <v>1</v>
      </c>
      <c r="C3" s="7" t="s">
        <v>489</v>
      </c>
      <c r="D3" s="8" t="s">
        <v>1163</v>
      </c>
      <c r="E3" s="9"/>
    </row>
    <row r="4" spans="1:5">
      <c r="A4" s="10"/>
      <c r="B4" s="11">
        <v>2</v>
      </c>
      <c r="C4" s="12" t="s">
        <v>490</v>
      </c>
      <c r="D4" s="8" t="s">
        <v>1163</v>
      </c>
      <c r="E4" s="13"/>
    </row>
    <row r="5" spans="1:5">
      <c r="A5" s="10"/>
      <c r="B5" s="11">
        <v>3</v>
      </c>
      <c r="C5" s="12" t="s">
        <v>491</v>
      </c>
      <c r="D5" s="8" t="s">
        <v>1163</v>
      </c>
      <c r="E5" s="13"/>
    </row>
    <row r="6" spans="1:5">
      <c r="A6" s="10"/>
      <c r="B6" s="11">
        <v>4</v>
      </c>
      <c r="C6" s="12" t="s">
        <v>492</v>
      </c>
      <c r="D6" s="8" t="s">
        <v>1163</v>
      </c>
      <c r="E6" s="13"/>
    </row>
    <row r="7" spans="1:5">
      <c r="A7" s="10"/>
      <c r="B7" s="11">
        <v>5</v>
      </c>
      <c r="C7" s="12" t="s">
        <v>493</v>
      </c>
      <c r="D7" s="8" t="s">
        <v>1163</v>
      </c>
      <c r="E7" s="13"/>
    </row>
    <row r="8" spans="1:5">
      <c r="A8" s="10"/>
      <c r="B8" s="11">
        <v>6</v>
      </c>
      <c r="C8" s="12" t="s">
        <v>494</v>
      </c>
      <c r="D8" s="14" t="s">
        <v>1163</v>
      </c>
      <c r="E8" s="13"/>
    </row>
    <row r="9" spans="1:5">
      <c r="A9" s="10"/>
      <c r="B9" s="11">
        <v>7</v>
      </c>
      <c r="C9" s="12" t="s">
        <v>495</v>
      </c>
      <c r="D9" s="14" t="s">
        <v>1163</v>
      </c>
      <c r="E9" s="13"/>
    </row>
    <row r="10" spans="1:5">
      <c r="A10" s="10"/>
      <c r="B10" s="11">
        <v>8</v>
      </c>
      <c r="C10" s="12" t="s">
        <v>496</v>
      </c>
      <c r="D10" s="14" t="s">
        <v>1163</v>
      </c>
      <c r="E10" s="13"/>
    </row>
    <row r="11" spans="1:5">
      <c r="A11" s="10"/>
      <c r="B11" s="11">
        <v>9</v>
      </c>
      <c r="C11" s="12" t="s">
        <v>64</v>
      </c>
      <c r="D11" s="14" t="s">
        <v>1163</v>
      </c>
      <c r="E11" s="13"/>
    </row>
    <row r="12" spans="1:5">
      <c r="A12" s="10"/>
      <c r="B12" s="11">
        <v>10</v>
      </c>
      <c r="C12" s="12" t="s">
        <v>497</v>
      </c>
      <c r="D12" s="14" t="s">
        <v>1163</v>
      </c>
      <c r="E12" s="13"/>
    </row>
    <row r="13" spans="1:5">
      <c r="A13" s="10"/>
      <c r="B13" s="11">
        <v>11</v>
      </c>
      <c r="C13" s="12" t="s">
        <v>498</v>
      </c>
      <c r="D13" s="14" t="s">
        <v>1163</v>
      </c>
      <c r="E13" s="13"/>
    </row>
    <row r="14" spans="1:5">
      <c r="A14" s="10"/>
      <c r="B14" s="11">
        <v>12</v>
      </c>
      <c r="C14" s="12" t="s">
        <v>499</v>
      </c>
      <c r="D14" s="14" t="s">
        <v>1163</v>
      </c>
      <c r="E14" s="13"/>
    </row>
    <row r="15" spans="1:5">
      <c r="A15" s="10"/>
      <c r="B15" s="11">
        <v>13</v>
      </c>
      <c r="C15" s="12" t="s">
        <v>500</v>
      </c>
      <c r="D15" s="8" t="s">
        <v>1163</v>
      </c>
      <c r="E15" s="13"/>
    </row>
    <row r="16" spans="1:5">
      <c r="A16" s="10"/>
      <c r="B16" s="11">
        <v>14</v>
      </c>
      <c r="C16" s="12" t="s">
        <v>501</v>
      </c>
      <c r="D16" s="8" t="s">
        <v>1163</v>
      </c>
      <c r="E16" s="13"/>
    </row>
    <row r="17" spans="1:5">
      <c r="A17" s="10"/>
      <c r="B17" s="11">
        <v>15</v>
      </c>
      <c r="C17" s="12" t="s">
        <v>502</v>
      </c>
      <c r="D17" s="8" t="s">
        <v>1163</v>
      </c>
      <c r="E17" s="13"/>
    </row>
    <row r="18" spans="1:5">
      <c r="A18" s="10"/>
      <c r="B18" s="11">
        <v>16</v>
      </c>
      <c r="C18" s="12" t="s">
        <v>503</v>
      </c>
      <c r="D18" s="14" t="s">
        <v>1163</v>
      </c>
      <c r="E18" s="13"/>
    </row>
    <row r="19" spans="1:5">
      <c r="A19" s="10"/>
      <c r="B19" s="11">
        <v>17</v>
      </c>
      <c r="C19" s="12" t="s">
        <v>504</v>
      </c>
      <c r="D19" s="14" t="s">
        <v>1163</v>
      </c>
      <c r="E19" s="13"/>
    </row>
    <row r="20" spans="1:5">
      <c r="A20" s="10"/>
      <c r="B20" s="11">
        <v>18</v>
      </c>
      <c r="C20" s="12" t="s">
        <v>31</v>
      </c>
      <c r="D20" s="14" t="s">
        <v>1163</v>
      </c>
      <c r="E20" s="13"/>
    </row>
    <row r="21" spans="1:5">
      <c r="A21" s="10"/>
      <c r="B21" s="11">
        <v>19</v>
      </c>
      <c r="C21" s="12" t="s">
        <v>38</v>
      </c>
      <c r="D21" s="14" t="s">
        <v>1163</v>
      </c>
      <c r="E21" s="13"/>
    </row>
    <row r="22" spans="1:5">
      <c r="A22" s="10"/>
      <c r="B22" s="11">
        <v>20</v>
      </c>
      <c r="C22" s="12" t="s">
        <v>92</v>
      </c>
      <c r="D22" s="14" t="s">
        <v>1163</v>
      </c>
      <c r="E22" s="13"/>
    </row>
    <row r="23" spans="1:5">
      <c r="A23" s="10"/>
      <c r="B23" s="11">
        <v>21</v>
      </c>
      <c r="C23" s="12" t="s">
        <v>505</v>
      </c>
      <c r="D23" s="14" t="s">
        <v>1163</v>
      </c>
      <c r="E23" s="13"/>
    </row>
    <row r="24" spans="1:5">
      <c r="A24" s="10"/>
      <c r="B24" s="11">
        <v>22</v>
      </c>
      <c r="C24" s="12" t="s">
        <v>506</v>
      </c>
      <c r="D24" s="14" t="s">
        <v>1163</v>
      </c>
      <c r="E24" s="13"/>
    </row>
    <row r="25" spans="1:5">
      <c r="A25" s="10"/>
      <c r="B25" s="11">
        <v>23</v>
      </c>
      <c r="C25" s="12" t="s">
        <v>507</v>
      </c>
      <c r="D25" s="8" t="s">
        <v>1163</v>
      </c>
      <c r="E25" s="13"/>
    </row>
    <row r="26" spans="1:5">
      <c r="A26" s="10"/>
      <c r="B26" s="11">
        <v>24</v>
      </c>
      <c r="C26" s="12" t="s">
        <v>508</v>
      </c>
      <c r="D26" s="8" t="s">
        <v>1163</v>
      </c>
      <c r="E26" s="13"/>
    </row>
    <row r="27" spans="1:5">
      <c r="A27" s="10"/>
      <c r="B27" s="11">
        <v>25</v>
      </c>
      <c r="C27" s="12" t="s">
        <v>509</v>
      </c>
      <c r="D27" s="8" t="s">
        <v>1163</v>
      </c>
      <c r="E27" s="13"/>
    </row>
    <row r="28" spans="1:5">
      <c r="A28" s="10"/>
      <c r="B28" s="11">
        <v>26</v>
      </c>
      <c r="C28" s="12" t="s">
        <v>510</v>
      </c>
      <c r="D28" s="8" t="s">
        <v>1163</v>
      </c>
      <c r="E28" s="13"/>
    </row>
    <row r="29" spans="1:5">
      <c r="A29" s="10"/>
      <c r="B29" s="11">
        <v>27</v>
      </c>
      <c r="C29" s="12" t="s">
        <v>511</v>
      </c>
      <c r="D29" s="14" t="s">
        <v>1163</v>
      </c>
      <c r="E29" s="13"/>
    </row>
    <row r="30" spans="1:5">
      <c r="A30" s="10"/>
      <c r="B30" s="11">
        <v>28</v>
      </c>
      <c r="C30" s="12" t="s">
        <v>88</v>
      </c>
      <c r="D30" s="14" t="s">
        <v>1163</v>
      </c>
      <c r="E30" s="13"/>
    </row>
    <row r="31" spans="1:5">
      <c r="A31" s="10"/>
      <c r="B31" s="11">
        <v>29</v>
      </c>
      <c r="C31" s="12" t="s">
        <v>512</v>
      </c>
      <c r="D31" s="14" t="s">
        <v>1163</v>
      </c>
      <c r="E31" s="13"/>
    </row>
    <row r="32" spans="1:5">
      <c r="A32" s="10"/>
      <c r="B32" s="11">
        <v>30</v>
      </c>
      <c r="C32" s="12" t="s">
        <v>513</v>
      </c>
      <c r="D32" s="14" t="s">
        <v>1163</v>
      </c>
      <c r="E32" s="13"/>
    </row>
    <row r="33" spans="1:5">
      <c r="A33" s="10"/>
      <c r="B33" s="11">
        <v>31</v>
      </c>
      <c r="C33" s="12" t="s">
        <v>514</v>
      </c>
      <c r="D33" s="14" t="s">
        <v>1163</v>
      </c>
      <c r="E33" s="13"/>
    </row>
    <row r="34" spans="1:5">
      <c r="A34" s="10"/>
      <c r="B34" s="11">
        <v>32</v>
      </c>
      <c r="C34" s="12" t="s">
        <v>49</v>
      </c>
      <c r="D34" s="14" t="s">
        <v>1163</v>
      </c>
      <c r="E34" s="13"/>
    </row>
    <row r="35" spans="1:5">
      <c r="A35" s="10"/>
      <c r="B35" s="11">
        <v>33</v>
      </c>
      <c r="C35" s="12" t="s">
        <v>515</v>
      </c>
      <c r="D35" s="14" t="s">
        <v>1163</v>
      </c>
      <c r="E35" s="13"/>
    </row>
    <row r="36" spans="1:5">
      <c r="A36" s="10"/>
      <c r="B36" s="11">
        <v>34</v>
      </c>
      <c r="C36" s="12" t="s">
        <v>516</v>
      </c>
      <c r="D36" s="15" t="s">
        <v>1163</v>
      </c>
      <c r="E36" s="13"/>
    </row>
    <row r="37" spans="1:5">
      <c r="A37" s="10"/>
      <c r="B37" s="11">
        <v>35</v>
      </c>
      <c r="C37" s="12" t="s">
        <v>76</v>
      </c>
      <c r="D37" s="8" t="s">
        <v>1163</v>
      </c>
      <c r="E37" s="13"/>
    </row>
    <row r="38" spans="1:5">
      <c r="A38" s="10"/>
      <c r="B38" s="11">
        <v>36</v>
      </c>
      <c r="C38" s="12" t="s">
        <v>517</v>
      </c>
      <c r="D38" s="8" t="s">
        <v>1163</v>
      </c>
      <c r="E38" s="13"/>
    </row>
    <row r="39" spans="1:5">
      <c r="A39" s="10"/>
      <c r="B39" s="11">
        <v>37</v>
      </c>
      <c r="C39" s="12" t="s">
        <v>518</v>
      </c>
      <c r="D39" s="8" t="s">
        <v>1163</v>
      </c>
      <c r="E39" s="13"/>
    </row>
    <row r="40" spans="1:5">
      <c r="A40" s="10"/>
      <c r="B40" s="11">
        <v>38</v>
      </c>
      <c r="C40" s="12" t="s">
        <v>519</v>
      </c>
      <c r="D40" s="8" t="s">
        <v>1163</v>
      </c>
      <c r="E40" s="13"/>
    </row>
    <row r="41" spans="1:5">
      <c r="A41" s="10"/>
      <c r="B41" s="11">
        <v>39</v>
      </c>
      <c r="C41" s="12" t="s">
        <v>68</v>
      </c>
      <c r="D41" s="8" t="s">
        <v>1163</v>
      </c>
      <c r="E41" s="13"/>
    </row>
    <row r="42" spans="1:5">
      <c r="A42" s="10"/>
      <c r="B42" s="11">
        <v>40</v>
      </c>
      <c r="C42" s="12" t="s">
        <v>81</v>
      </c>
      <c r="D42" s="8" t="s">
        <v>1163</v>
      </c>
      <c r="E42" s="13"/>
    </row>
    <row r="43" spans="1:5">
      <c r="A43" s="9"/>
      <c r="B43" s="11">
        <v>41</v>
      </c>
      <c r="C43" s="12" t="s">
        <v>60</v>
      </c>
      <c r="D43" s="14" t="s">
        <v>1163</v>
      </c>
      <c r="E43" s="13"/>
    </row>
    <row r="44" spans="1:5">
      <c r="A44" s="16" t="s">
        <v>3</v>
      </c>
      <c r="B44" s="17">
        <v>1</v>
      </c>
      <c r="C44" s="14" t="s">
        <v>520</v>
      </c>
      <c r="D44" s="14" t="s">
        <v>1163</v>
      </c>
      <c r="E44" s="18"/>
    </row>
    <row r="45" spans="1:5">
      <c r="A45" s="19"/>
      <c r="B45" s="17">
        <v>2</v>
      </c>
      <c r="C45" s="14" t="s">
        <v>521</v>
      </c>
      <c r="D45" s="14" t="s">
        <v>1163</v>
      </c>
      <c r="E45" s="18"/>
    </row>
    <row r="46" spans="1:5">
      <c r="A46" s="19"/>
      <c r="B46" s="17">
        <v>3</v>
      </c>
      <c r="C46" s="14" t="s">
        <v>522</v>
      </c>
      <c r="D46" s="14" t="s">
        <v>1163</v>
      </c>
      <c r="E46" s="18"/>
    </row>
    <row r="47" spans="1:5">
      <c r="A47" s="19"/>
      <c r="B47" s="17">
        <v>4</v>
      </c>
      <c r="C47" s="14" t="s">
        <v>523</v>
      </c>
      <c r="D47" s="14" t="s">
        <v>1163</v>
      </c>
      <c r="E47" s="18"/>
    </row>
    <row r="48" spans="1:5">
      <c r="A48" s="19"/>
      <c r="B48" s="17">
        <v>5</v>
      </c>
      <c r="C48" s="14" t="s">
        <v>524</v>
      </c>
      <c r="D48" s="14" t="s">
        <v>1163</v>
      </c>
      <c r="E48" s="18"/>
    </row>
    <row r="49" spans="1:5">
      <c r="A49" s="19"/>
      <c r="B49" s="17">
        <v>6</v>
      </c>
      <c r="C49" s="14" t="s">
        <v>525</v>
      </c>
      <c r="D49" s="14" t="s">
        <v>1163</v>
      </c>
      <c r="E49" s="18"/>
    </row>
    <row r="50" spans="1:5">
      <c r="A50" s="19"/>
      <c r="B50" s="17">
        <v>7</v>
      </c>
      <c r="C50" s="14" t="s">
        <v>526</v>
      </c>
      <c r="D50" s="14" t="s">
        <v>1163</v>
      </c>
      <c r="E50" s="18"/>
    </row>
    <row r="51" spans="1:5">
      <c r="A51" s="19"/>
      <c r="B51" s="17">
        <v>8</v>
      </c>
      <c r="C51" s="14" t="s">
        <v>527</v>
      </c>
      <c r="D51" s="18"/>
      <c r="E51" s="14" t="s">
        <v>655</v>
      </c>
    </row>
    <row r="52" spans="1:5">
      <c r="A52" s="19"/>
      <c r="B52" s="17">
        <v>9</v>
      </c>
      <c r="C52" s="14" t="s">
        <v>528</v>
      </c>
      <c r="D52" s="18"/>
      <c r="E52" s="14" t="s">
        <v>655</v>
      </c>
    </row>
    <row r="53" spans="1:5">
      <c r="A53" s="19"/>
      <c r="B53" s="17">
        <v>10</v>
      </c>
      <c r="C53" s="14" t="s">
        <v>161</v>
      </c>
      <c r="D53" s="14" t="s">
        <v>1163</v>
      </c>
      <c r="E53" s="18"/>
    </row>
    <row r="54" spans="1:5">
      <c r="A54" s="19"/>
      <c r="B54" s="17">
        <v>11</v>
      </c>
      <c r="C54" s="14" t="s">
        <v>176</v>
      </c>
      <c r="D54" s="14" t="s">
        <v>1163</v>
      </c>
      <c r="E54" s="18"/>
    </row>
    <row r="55" spans="1:5">
      <c r="A55" s="19"/>
      <c r="B55" s="17">
        <v>12</v>
      </c>
      <c r="C55" s="14" t="s">
        <v>529</v>
      </c>
      <c r="D55" s="14" t="s">
        <v>1163</v>
      </c>
      <c r="E55" s="18"/>
    </row>
    <row r="56" spans="1:5">
      <c r="A56" s="19"/>
      <c r="B56" s="17">
        <v>13</v>
      </c>
      <c r="C56" s="14" t="s">
        <v>530</v>
      </c>
      <c r="D56" s="14" t="s">
        <v>1163</v>
      </c>
      <c r="E56" s="18"/>
    </row>
    <row r="57" spans="1:5">
      <c r="A57" s="19"/>
      <c r="B57" s="17">
        <v>14</v>
      </c>
      <c r="C57" s="14" t="s">
        <v>128</v>
      </c>
      <c r="D57" s="14" t="s">
        <v>1163</v>
      </c>
      <c r="E57" s="18"/>
    </row>
    <row r="58" spans="1:5">
      <c r="A58" s="19"/>
      <c r="B58" s="17">
        <v>15</v>
      </c>
      <c r="C58" s="14" t="s">
        <v>136</v>
      </c>
      <c r="D58" s="14" t="s">
        <v>1163</v>
      </c>
      <c r="E58" s="18"/>
    </row>
    <row r="59" spans="1:5">
      <c r="A59" s="19"/>
      <c r="B59" s="17">
        <v>16</v>
      </c>
      <c r="C59" s="14" t="s">
        <v>138</v>
      </c>
      <c r="D59" s="14" t="s">
        <v>1163</v>
      </c>
      <c r="E59" s="18"/>
    </row>
    <row r="60" spans="1:5">
      <c r="A60" s="19"/>
      <c r="B60" s="17">
        <v>17</v>
      </c>
      <c r="C60" s="14" t="s">
        <v>142</v>
      </c>
      <c r="D60" s="14" t="s">
        <v>1163</v>
      </c>
      <c r="E60" s="18"/>
    </row>
    <row r="61" spans="1:5">
      <c r="A61" s="19"/>
      <c r="B61" s="17">
        <v>18</v>
      </c>
      <c r="C61" s="14" t="s">
        <v>146</v>
      </c>
      <c r="D61" s="14" t="s">
        <v>1163</v>
      </c>
      <c r="E61" s="18"/>
    </row>
    <row r="62" spans="1:5">
      <c r="A62" s="19"/>
      <c r="B62" s="17">
        <v>26</v>
      </c>
      <c r="C62" s="14" t="s">
        <v>151</v>
      </c>
      <c r="D62" s="14" t="s">
        <v>1163</v>
      </c>
      <c r="E62" s="18"/>
    </row>
    <row r="63" spans="1:5">
      <c r="A63" s="19"/>
      <c r="B63" s="17">
        <v>27</v>
      </c>
      <c r="C63" s="14" t="s">
        <v>171</v>
      </c>
      <c r="D63" s="14" t="s">
        <v>1163</v>
      </c>
      <c r="E63" s="18"/>
    </row>
    <row r="64" spans="1:5">
      <c r="A64" s="19"/>
      <c r="B64" s="17">
        <v>28</v>
      </c>
      <c r="C64" s="14" t="s">
        <v>531</v>
      </c>
      <c r="D64" s="14" t="s">
        <v>1163</v>
      </c>
      <c r="E64" s="18"/>
    </row>
    <row r="65" spans="1:5">
      <c r="A65" s="19"/>
      <c r="B65" s="17">
        <v>29</v>
      </c>
      <c r="C65" s="14" t="s">
        <v>532</v>
      </c>
      <c r="D65" s="14" t="s">
        <v>1163</v>
      </c>
      <c r="E65" s="18"/>
    </row>
    <row r="66" spans="1:5">
      <c r="A66" s="19"/>
      <c r="B66" s="17">
        <v>30</v>
      </c>
      <c r="C66" s="14" t="s">
        <v>124</v>
      </c>
      <c r="D66" s="14" t="s">
        <v>1163</v>
      </c>
      <c r="E66" s="18"/>
    </row>
    <row r="67" spans="1:5">
      <c r="A67" s="19"/>
      <c r="B67" s="17">
        <v>31</v>
      </c>
      <c r="C67" s="14" t="s">
        <v>120</v>
      </c>
      <c r="D67" s="14" t="s">
        <v>1163</v>
      </c>
      <c r="E67" s="18"/>
    </row>
    <row r="68" spans="1:5">
      <c r="A68" s="19"/>
      <c r="B68" s="17">
        <v>32</v>
      </c>
      <c r="C68" s="14" t="s">
        <v>533</v>
      </c>
      <c r="D68" s="14" t="s">
        <v>1163</v>
      </c>
      <c r="E68" s="18"/>
    </row>
    <row r="69" spans="1:5">
      <c r="A69" s="19"/>
      <c r="B69" s="17">
        <v>33</v>
      </c>
      <c r="C69" s="14" t="s">
        <v>106</v>
      </c>
      <c r="D69" s="14" t="s">
        <v>1163</v>
      </c>
      <c r="E69" s="18"/>
    </row>
    <row r="70" spans="1:5">
      <c r="A70" s="19"/>
      <c r="B70" s="17">
        <v>34</v>
      </c>
      <c r="C70" s="14" t="s">
        <v>534</v>
      </c>
      <c r="D70" s="14" t="s">
        <v>1163</v>
      </c>
      <c r="E70" s="18"/>
    </row>
    <row r="71" spans="1:5">
      <c r="A71" s="19"/>
      <c r="B71" s="17">
        <v>35</v>
      </c>
      <c r="C71" s="14" t="s">
        <v>110</v>
      </c>
      <c r="D71" s="14" t="s">
        <v>1163</v>
      </c>
      <c r="E71" s="18"/>
    </row>
    <row r="72" spans="1:5">
      <c r="A72" s="19"/>
      <c r="B72" s="17">
        <v>36</v>
      </c>
      <c r="C72" s="14" t="s">
        <v>199</v>
      </c>
      <c r="D72" s="14" t="s">
        <v>1163</v>
      </c>
      <c r="E72" s="18"/>
    </row>
    <row r="73" spans="1:5">
      <c r="A73" s="19"/>
      <c r="B73" s="17">
        <v>37</v>
      </c>
      <c r="C73" s="14" t="s">
        <v>191</v>
      </c>
      <c r="D73" s="14" t="s">
        <v>1163</v>
      </c>
      <c r="E73" s="18"/>
    </row>
    <row r="74" spans="1:5">
      <c r="A74" s="19"/>
      <c r="B74" s="17">
        <v>38</v>
      </c>
      <c r="C74" s="14" t="s">
        <v>535</v>
      </c>
      <c r="D74" s="14" t="s">
        <v>1163</v>
      </c>
      <c r="E74" s="18"/>
    </row>
    <row r="75" spans="1:5">
      <c r="A75" s="19"/>
      <c r="B75" s="17">
        <v>39</v>
      </c>
      <c r="C75" s="14" t="s">
        <v>536</v>
      </c>
      <c r="D75" s="14" t="s">
        <v>1163</v>
      </c>
      <c r="E75" s="18"/>
    </row>
    <row r="76" spans="1:5">
      <c r="A76" s="19"/>
      <c r="B76" s="17">
        <v>40</v>
      </c>
      <c r="C76" s="14" t="s">
        <v>179</v>
      </c>
      <c r="D76" s="14" t="s">
        <v>1163</v>
      </c>
      <c r="E76" s="18"/>
    </row>
    <row r="77" spans="1:5">
      <c r="A77" s="19"/>
      <c r="B77" s="17">
        <v>41</v>
      </c>
      <c r="C77" s="14" t="s">
        <v>537</v>
      </c>
      <c r="D77" s="14" t="s">
        <v>1163</v>
      </c>
      <c r="E77" s="18"/>
    </row>
    <row r="78" spans="1:5">
      <c r="A78" s="19"/>
      <c r="B78" s="17">
        <v>42</v>
      </c>
      <c r="C78" s="14" t="s">
        <v>188</v>
      </c>
      <c r="D78" s="14" t="s">
        <v>1163</v>
      </c>
      <c r="E78" s="18"/>
    </row>
    <row r="79" spans="1:5">
      <c r="A79" s="19"/>
      <c r="B79" s="17">
        <v>43</v>
      </c>
      <c r="C79" s="14" t="s">
        <v>183</v>
      </c>
      <c r="D79" s="14" t="s">
        <v>1163</v>
      </c>
      <c r="E79" s="18"/>
    </row>
    <row r="80" spans="1:5">
      <c r="A80" s="19"/>
      <c r="B80" s="17">
        <v>44</v>
      </c>
      <c r="C80" s="14" t="s">
        <v>538</v>
      </c>
      <c r="D80" s="14" t="s">
        <v>1163</v>
      </c>
      <c r="E80" s="18"/>
    </row>
    <row r="81" spans="1:5">
      <c r="A81" s="19"/>
      <c r="B81" s="17">
        <v>45</v>
      </c>
      <c r="C81" s="14" t="s">
        <v>539</v>
      </c>
      <c r="D81" s="14" t="s">
        <v>1163</v>
      </c>
      <c r="E81" s="18"/>
    </row>
    <row r="82" spans="1:5">
      <c r="A82" s="19"/>
      <c r="B82" s="17">
        <v>46</v>
      </c>
      <c r="C82" s="14" t="s">
        <v>97</v>
      </c>
      <c r="D82" s="14" t="s">
        <v>1163</v>
      </c>
      <c r="E82" s="18"/>
    </row>
    <row r="83" spans="1:5">
      <c r="A83" s="19"/>
      <c r="B83" s="17">
        <v>47</v>
      </c>
      <c r="C83" s="14" t="s">
        <v>101</v>
      </c>
      <c r="D83" s="14" t="s">
        <v>1163</v>
      </c>
      <c r="E83" s="18"/>
    </row>
    <row r="84" spans="1:5">
      <c r="A84" s="19"/>
      <c r="B84" s="17">
        <v>48</v>
      </c>
      <c r="C84" s="14" t="s">
        <v>540</v>
      </c>
      <c r="D84" s="14" t="s">
        <v>1163</v>
      </c>
      <c r="E84" s="18"/>
    </row>
    <row r="85" spans="1:5">
      <c r="A85" s="19"/>
      <c r="B85" s="17">
        <v>49</v>
      </c>
      <c r="C85" s="14" t="s">
        <v>541</v>
      </c>
      <c r="D85" s="14" t="s">
        <v>1163</v>
      </c>
      <c r="E85" s="18"/>
    </row>
    <row r="86" spans="1:5">
      <c r="A86" s="20" t="s">
        <v>4</v>
      </c>
      <c r="B86" s="21">
        <v>1</v>
      </c>
      <c r="C86" s="22" t="s">
        <v>542</v>
      </c>
      <c r="D86" s="22" t="s">
        <v>1163</v>
      </c>
      <c r="E86" s="23"/>
    </row>
    <row r="87" spans="1:5">
      <c r="A87" s="20"/>
      <c r="B87" s="21">
        <v>2</v>
      </c>
      <c r="C87" s="22" t="s">
        <v>226</v>
      </c>
      <c r="D87" s="22" t="s">
        <v>1163</v>
      </c>
      <c r="E87" s="23"/>
    </row>
    <row r="88" spans="1:5">
      <c r="A88" s="20"/>
      <c r="B88" s="21">
        <v>3</v>
      </c>
      <c r="C88" s="22" t="s">
        <v>543</v>
      </c>
      <c r="D88" s="22" t="s">
        <v>1163</v>
      </c>
      <c r="E88" s="23"/>
    </row>
    <row r="89" spans="1:5">
      <c r="A89" s="20"/>
      <c r="B89" s="21">
        <v>4</v>
      </c>
      <c r="C89" s="22" t="s">
        <v>544</v>
      </c>
      <c r="D89" s="22" t="s">
        <v>1163</v>
      </c>
      <c r="E89" s="23"/>
    </row>
    <row r="90" spans="1:5">
      <c r="A90" s="20"/>
      <c r="B90" s="21">
        <v>5</v>
      </c>
      <c r="C90" s="22" t="s">
        <v>545</v>
      </c>
      <c r="D90" s="22" t="s">
        <v>1163</v>
      </c>
      <c r="E90" s="23"/>
    </row>
    <row r="91" spans="1:5">
      <c r="A91" s="20"/>
      <c r="B91" s="21">
        <v>6</v>
      </c>
      <c r="C91" s="22" t="s">
        <v>233</v>
      </c>
      <c r="D91" s="22" t="s">
        <v>1163</v>
      </c>
      <c r="E91" s="23"/>
    </row>
    <row r="92" spans="1:5">
      <c r="A92" s="20"/>
      <c r="B92" s="21">
        <v>7</v>
      </c>
      <c r="C92" s="22" t="s">
        <v>546</v>
      </c>
      <c r="D92" s="22" t="s">
        <v>1163</v>
      </c>
      <c r="E92" s="23"/>
    </row>
    <row r="93" spans="1:5">
      <c r="A93" s="20"/>
      <c r="B93" s="21">
        <v>8</v>
      </c>
      <c r="C93" s="22" t="s">
        <v>547</v>
      </c>
      <c r="D93" s="22" t="s">
        <v>1163</v>
      </c>
      <c r="E93" s="23"/>
    </row>
    <row r="94" spans="1:5">
      <c r="A94" s="20"/>
      <c r="B94" s="21">
        <v>9</v>
      </c>
      <c r="C94" s="22" t="s">
        <v>236</v>
      </c>
      <c r="D94" s="22" t="s">
        <v>1163</v>
      </c>
      <c r="E94" s="23"/>
    </row>
    <row r="95" spans="1:5">
      <c r="A95" s="20"/>
      <c r="B95" s="21">
        <v>10</v>
      </c>
      <c r="C95" s="24" t="s">
        <v>548</v>
      </c>
      <c r="D95" s="22" t="s">
        <v>1163</v>
      </c>
      <c r="E95" s="23"/>
    </row>
    <row r="96" spans="1:5">
      <c r="A96" s="20"/>
      <c r="B96" s="21">
        <v>11</v>
      </c>
      <c r="C96" s="25" t="s">
        <v>549</v>
      </c>
      <c r="D96" s="26" t="s">
        <v>1163</v>
      </c>
      <c r="E96" s="20"/>
    </row>
    <row r="97" spans="1:5">
      <c r="A97" s="20"/>
      <c r="B97" s="21">
        <v>12</v>
      </c>
      <c r="C97" s="27" t="s">
        <v>550</v>
      </c>
      <c r="D97" s="26" t="s">
        <v>1163</v>
      </c>
      <c r="E97" s="20"/>
    </row>
    <row r="98" spans="1:5">
      <c r="A98" s="20"/>
      <c r="B98" s="21">
        <v>13</v>
      </c>
      <c r="C98" s="27" t="s">
        <v>42</v>
      </c>
      <c r="D98" s="26" t="s">
        <v>1163</v>
      </c>
      <c r="E98" s="20"/>
    </row>
    <row r="99" spans="1:5">
      <c r="A99" s="20"/>
      <c r="B99" s="21">
        <v>14</v>
      </c>
      <c r="C99" s="27" t="s">
        <v>252</v>
      </c>
      <c r="D99" s="26" t="s">
        <v>1163</v>
      </c>
      <c r="E99" s="20"/>
    </row>
    <row r="100" spans="1:5">
      <c r="A100" s="20"/>
      <c r="B100" s="21">
        <v>15</v>
      </c>
      <c r="C100" s="27" t="s">
        <v>551</v>
      </c>
      <c r="D100" s="22" t="s">
        <v>1163</v>
      </c>
      <c r="E100" s="20"/>
    </row>
    <row r="101" spans="1:5">
      <c r="A101" s="13"/>
      <c r="B101" s="28">
        <v>16</v>
      </c>
      <c r="C101" s="27" t="s">
        <v>552</v>
      </c>
      <c r="D101" s="22" t="s">
        <v>1163</v>
      </c>
      <c r="E101" s="13"/>
    </row>
    <row r="102" spans="1:5">
      <c r="A102" s="13"/>
      <c r="B102" s="28">
        <v>17</v>
      </c>
      <c r="C102" s="27" t="s">
        <v>241</v>
      </c>
      <c r="D102" s="22" t="s">
        <v>1163</v>
      </c>
      <c r="E102" s="13"/>
    </row>
    <row r="103" spans="1:5">
      <c r="A103" s="13"/>
      <c r="B103" s="28">
        <v>18</v>
      </c>
      <c r="C103" s="27" t="s">
        <v>553</v>
      </c>
      <c r="D103" s="22" t="s">
        <v>1163</v>
      </c>
      <c r="E103" s="13"/>
    </row>
    <row r="104" spans="1:5">
      <c r="A104" s="13"/>
      <c r="B104" s="28">
        <v>19</v>
      </c>
      <c r="C104" s="29" t="s">
        <v>554</v>
      </c>
      <c r="D104" s="22" t="s">
        <v>1163</v>
      </c>
      <c r="E104" s="13"/>
    </row>
    <row r="105" spans="1:5">
      <c r="A105" s="13"/>
      <c r="B105" s="28">
        <v>20</v>
      </c>
      <c r="C105" s="30" t="s">
        <v>223</v>
      </c>
      <c r="D105" s="26" t="s">
        <v>1163</v>
      </c>
      <c r="E105" s="13"/>
    </row>
    <row r="106" spans="1:5">
      <c r="A106" s="13"/>
      <c r="B106" s="28">
        <v>21</v>
      </c>
      <c r="C106" s="30" t="s">
        <v>204</v>
      </c>
      <c r="D106" s="26" t="s">
        <v>1163</v>
      </c>
      <c r="E106" s="13"/>
    </row>
    <row r="107" spans="1:5">
      <c r="A107" s="13"/>
      <c r="B107" s="28">
        <v>22</v>
      </c>
      <c r="C107" s="30" t="s">
        <v>555</v>
      </c>
      <c r="D107" s="26" t="s">
        <v>1163</v>
      </c>
      <c r="E107" s="13"/>
    </row>
    <row r="108" spans="1:5">
      <c r="A108" s="13"/>
      <c r="B108" s="28">
        <v>23</v>
      </c>
      <c r="C108" s="30" t="s">
        <v>556</v>
      </c>
      <c r="D108" s="26" t="s">
        <v>1163</v>
      </c>
      <c r="E108" s="13"/>
    </row>
    <row r="109" spans="1:5">
      <c r="A109" s="13"/>
      <c r="B109" s="28">
        <v>24</v>
      </c>
      <c r="C109" s="30" t="s">
        <v>557</v>
      </c>
      <c r="D109" s="26" t="s">
        <v>1163</v>
      </c>
      <c r="E109" s="13"/>
    </row>
    <row r="110" spans="1:5">
      <c r="A110" s="13"/>
      <c r="B110" s="28">
        <v>25</v>
      </c>
      <c r="C110" s="30" t="s">
        <v>558</v>
      </c>
      <c r="D110" s="26" t="s">
        <v>1163</v>
      </c>
      <c r="E110" s="13"/>
    </row>
    <row r="111" spans="1:5">
      <c r="A111" s="13"/>
      <c r="B111" s="28">
        <v>26</v>
      </c>
      <c r="C111" s="30" t="s">
        <v>559</v>
      </c>
      <c r="D111" s="26" t="s">
        <v>1163</v>
      </c>
      <c r="E111" s="13"/>
    </row>
    <row r="112" spans="1:5">
      <c r="A112" s="13"/>
      <c r="B112" s="28">
        <v>27</v>
      </c>
      <c r="C112" s="30" t="s">
        <v>209</v>
      </c>
      <c r="D112" s="26" t="s">
        <v>1163</v>
      </c>
      <c r="E112" s="13"/>
    </row>
    <row r="113" ht="18.95" customHeight="1" spans="1:5">
      <c r="A113" s="30" t="s">
        <v>5</v>
      </c>
      <c r="B113" s="17">
        <v>1</v>
      </c>
      <c r="C113" s="14" t="s">
        <v>572</v>
      </c>
      <c r="D113" s="14" t="s">
        <v>1163</v>
      </c>
      <c r="E113" s="31"/>
    </row>
    <row r="114" ht="18.95" customHeight="1" spans="1:5">
      <c r="A114" s="32"/>
      <c r="B114" s="17">
        <v>2</v>
      </c>
      <c r="C114" s="14" t="s">
        <v>573</v>
      </c>
      <c r="D114" s="14" t="s">
        <v>1163</v>
      </c>
      <c r="E114" s="31"/>
    </row>
    <row r="115" ht="18.95" customHeight="1" spans="1:5">
      <c r="A115" s="32"/>
      <c r="B115" s="17">
        <v>3</v>
      </c>
      <c r="C115" s="14" t="s">
        <v>574</v>
      </c>
      <c r="D115" s="14" t="s">
        <v>1163</v>
      </c>
      <c r="E115" s="31"/>
    </row>
    <row r="116" ht="18.95" customHeight="1" spans="1:5">
      <c r="A116" s="32"/>
      <c r="B116" s="17">
        <v>4</v>
      </c>
      <c r="C116" s="14" t="s">
        <v>575</v>
      </c>
      <c r="D116" s="14" t="s">
        <v>1163</v>
      </c>
      <c r="E116" s="31"/>
    </row>
    <row r="117" ht="18.95" customHeight="1" spans="1:5">
      <c r="A117" s="32"/>
      <c r="B117" s="17">
        <v>5</v>
      </c>
      <c r="C117" s="14" t="s">
        <v>576</v>
      </c>
      <c r="D117" s="14" t="s">
        <v>1163</v>
      </c>
      <c r="E117" s="31"/>
    </row>
    <row r="118" ht="18.95" customHeight="1" spans="1:5">
      <c r="A118" s="32"/>
      <c r="B118" s="17">
        <v>6</v>
      </c>
      <c r="C118" s="14" t="s">
        <v>577</v>
      </c>
      <c r="D118" s="14" t="s">
        <v>1163</v>
      </c>
      <c r="E118" s="31"/>
    </row>
    <row r="119" ht="18.95" customHeight="1" spans="1:5">
      <c r="A119" s="32"/>
      <c r="B119" s="17">
        <v>11</v>
      </c>
      <c r="C119" s="14" t="s">
        <v>582</v>
      </c>
      <c r="D119" s="14" t="s">
        <v>1163</v>
      </c>
      <c r="E119" s="31"/>
    </row>
    <row r="120" ht="18.95" customHeight="1" spans="1:5">
      <c r="A120" s="32"/>
      <c r="B120" s="17">
        <v>12</v>
      </c>
      <c r="C120" s="14" t="s">
        <v>583</v>
      </c>
      <c r="D120" s="14" t="s">
        <v>1163</v>
      </c>
      <c r="E120" s="31"/>
    </row>
    <row r="121" ht="18.95" customHeight="1" spans="1:5">
      <c r="A121" s="32"/>
      <c r="B121" s="17">
        <v>13</v>
      </c>
      <c r="C121" s="14" t="s">
        <v>584</v>
      </c>
      <c r="D121" s="14" t="s">
        <v>1163</v>
      </c>
      <c r="E121" s="31"/>
    </row>
    <row r="122" ht="18.95" customHeight="1" spans="1:5">
      <c r="A122" s="32"/>
      <c r="B122" s="17">
        <v>14</v>
      </c>
      <c r="C122" s="14" t="s">
        <v>585</v>
      </c>
      <c r="D122" s="14" t="s">
        <v>1163</v>
      </c>
      <c r="E122" s="31"/>
    </row>
    <row r="123" ht="18.95" customHeight="1" spans="1:5">
      <c r="A123" s="32"/>
      <c r="B123" s="17">
        <v>15</v>
      </c>
      <c r="C123" s="14" t="s">
        <v>586</v>
      </c>
      <c r="D123" s="14" t="s">
        <v>1163</v>
      </c>
      <c r="E123" s="31"/>
    </row>
    <row r="124" ht="18.95" customHeight="1" spans="1:5">
      <c r="A124" s="32"/>
      <c r="B124" s="17">
        <v>16</v>
      </c>
      <c r="C124" s="14" t="s">
        <v>587</v>
      </c>
      <c r="D124" s="14" t="s">
        <v>1163</v>
      </c>
      <c r="E124" s="31"/>
    </row>
    <row r="125" ht="18.95" customHeight="1" spans="1:5">
      <c r="A125" s="32"/>
      <c r="B125" s="17">
        <v>19</v>
      </c>
      <c r="C125" s="14" t="s">
        <v>590</v>
      </c>
      <c r="D125" s="14" t="s">
        <v>1163</v>
      </c>
      <c r="E125" s="31"/>
    </row>
    <row r="126" ht="18.95" customHeight="1" spans="1:5">
      <c r="A126" s="32"/>
      <c r="B126" s="17">
        <v>20</v>
      </c>
      <c r="C126" s="14" t="s">
        <v>591</v>
      </c>
      <c r="D126" s="14" t="s">
        <v>1163</v>
      </c>
      <c r="E126" s="31"/>
    </row>
    <row r="127" ht="18.95" customHeight="1" spans="1:5">
      <c r="A127" s="32"/>
      <c r="B127" s="17">
        <v>21</v>
      </c>
      <c r="C127" s="14" t="s">
        <v>592</v>
      </c>
      <c r="D127" s="14" t="s">
        <v>1163</v>
      </c>
      <c r="E127" s="31"/>
    </row>
    <row r="128" ht="18.95" customHeight="1" spans="1:5">
      <c r="A128" s="32"/>
      <c r="B128" s="17">
        <v>22</v>
      </c>
      <c r="C128" s="14" t="s">
        <v>267</v>
      </c>
      <c r="D128" s="14" t="s">
        <v>1163</v>
      </c>
      <c r="E128" s="31"/>
    </row>
    <row r="129" ht="18.95" customHeight="1" spans="1:5">
      <c r="A129" s="32"/>
      <c r="B129" s="17">
        <v>23</v>
      </c>
      <c r="C129" s="14" t="s">
        <v>298</v>
      </c>
      <c r="D129" s="14" t="s">
        <v>1163</v>
      </c>
      <c r="E129" s="31"/>
    </row>
    <row r="130" ht="18.95" customHeight="1" spans="1:5">
      <c r="A130" s="32"/>
      <c r="B130" s="17">
        <v>24</v>
      </c>
      <c r="C130" s="14" t="s">
        <v>593</v>
      </c>
      <c r="D130" s="14" t="s">
        <v>1163</v>
      </c>
      <c r="E130" s="31"/>
    </row>
    <row r="131" ht="18.95" customHeight="1" spans="1:5">
      <c r="A131" s="32"/>
      <c r="B131" s="17">
        <v>25</v>
      </c>
      <c r="C131" s="14" t="s">
        <v>594</v>
      </c>
      <c r="D131" s="14" t="s">
        <v>1163</v>
      </c>
      <c r="E131" s="31"/>
    </row>
    <row r="132" ht="18.95" customHeight="1" spans="1:5">
      <c r="A132" s="32"/>
      <c r="B132" s="17">
        <v>26</v>
      </c>
      <c r="C132" s="14" t="s">
        <v>595</v>
      </c>
      <c r="D132" s="14" t="s">
        <v>1163</v>
      </c>
      <c r="E132" s="31"/>
    </row>
    <row r="133" ht="18.95" customHeight="1" spans="1:5">
      <c r="A133" s="32"/>
      <c r="B133" s="17">
        <v>27</v>
      </c>
      <c r="C133" s="14" t="s">
        <v>596</v>
      </c>
      <c r="D133" s="14" t="s">
        <v>1163</v>
      </c>
      <c r="E133" s="31"/>
    </row>
    <row r="134" ht="18.95" customHeight="1" spans="1:5">
      <c r="A134" s="32"/>
      <c r="B134" s="17">
        <v>28</v>
      </c>
      <c r="C134" s="14" t="s">
        <v>597</v>
      </c>
      <c r="D134" s="14" t="s">
        <v>1163</v>
      </c>
      <c r="E134" s="31"/>
    </row>
    <row r="135" ht="18.95" customHeight="1" spans="1:5">
      <c r="A135" s="32"/>
      <c r="B135" s="17">
        <v>29</v>
      </c>
      <c r="C135" s="14" t="s">
        <v>598</v>
      </c>
      <c r="D135" s="14" t="s">
        <v>1163</v>
      </c>
      <c r="E135" s="31"/>
    </row>
    <row r="136" ht="18.95" customHeight="1" spans="1:5">
      <c r="A136" s="32"/>
      <c r="B136" s="17">
        <v>30</v>
      </c>
      <c r="C136" s="14" t="s">
        <v>283</v>
      </c>
      <c r="D136" s="14" t="s">
        <v>1163</v>
      </c>
      <c r="E136" s="31"/>
    </row>
    <row r="137" ht="18.95" customHeight="1" spans="1:5">
      <c r="A137" s="32"/>
      <c r="B137" s="17">
        <v>31</v>
      </c>
      <c r="C137" s="14" t="s">
        <v>599</v>
      </c>
      <c r="D137" s="14" t="s">
        <v>1163</v>
      </c>
      <c r="E137" s="31"/>
    </row>
    <row r="138" ht="18.95" customHeight="1" spans="1:5">
      <c r="A138" s="32"/>
      <c r="B138" s="17">
        <v>32</v>
      </c>
      <c r="C138" s="14" t="s">
        <v>600</v>
      </c>
      <c r="D138" s="14" t="s">
        <v>1163</v>
      </c>
      <c r="E138" s="31"/>
    </row>
    <row r="139" ht="18.95" customHeight="1" spans="1:5">
      <c r="A139" s="32"/>
      <c r="B139" s="17">
        <v>33</v>
      </c>
      <c r="C139" s="14" t="s">
        <v>278</v>
      </c>
      <c r="D139" s="14" t="s">
        <v>1163</v>
      </c>
      <c r="E139" s="31"/>
    </row>
    <row r="140" ht="18.95" customHeight="1" spans="1:5">
      <c r="A140" s="32"/>
      <c r="B140" s="17">
        <v>34</v>
      </c>
      <c r="C140" s="14" t="s">
        <v>310</v>
      </c>
      <c r="D140" s="14" t="s">
        <v>1163</v>
      </c>
      <c r="E140" s="31"/>
    </row>
    <row r="141" ht="18.95" customHeight="1" spans="1:5">
      <c r="A141" s="32"/>
      <c r="B141" s="17">
        <v>35</v>
      </c>
      <c r="C141" s="14" t="s">
        <v>601</v>
      </c>
      <c r="D141" s="14" t="s">
        <v>1163</v>
      </c>
      <c r="E141" s="31"/>
    </row>
    <row r="142" ht="18.95" customHeight="1" spans="1:5">
      <c r="A142" s="32"/>
      <c r="B142" s="17">
        <v>36</v>
      </c>
      <c r="C142" s="14" t="s">
        <v>602</v>
      </c>
      <c r="D142" s="14" t="s">
        <v>1163</v>
      </c>
      <c r="E142" s="31"/>
    </row>
    <row r="143" ht="18.95" customHeight="1" spans="1:5">
      <c r="A143" s="32"/>
      <c r="B143" s="17">
        <v>37</v>
      </c>
      <c r="C143" s="14" t="s">
        <v>603</v>
      </c>
      <c r="D143" s="14" t="s">
        <v>1163</v>
      </c>
      <c r="E143" s="31"/>
    </row>
    <row r="144" ht="18.95" customHeight="1" spans="1:5">
      <c r="A144" s="32"/>
      <c r="B144" s="17">
        <v>38</v>
      </c>
      <c r="C144" s="14" t="s">
        <v>293</v>
      </c>
      <c r="D144" s="14" t="s">
        <v>1163</v>
      </c>
      <c r="E144" s="31"/>
    </row>
    <row r="145" ht="18.95" customHeight="1" spans="1:5">
      <c r="A145" s="32"/>
      <c r="B145" s="17">
        <v>39</v>
      </c>
      <c r="C145" s="14" t="s">
        <v>604</v>
      </c>
      <c r="D145" s="14" t="s">
        <v>1163</v>
      </c>
      <c r="E145" s="31"/>
    </row>
    <row r="146" ht="18.95" customHeight="1" spans="1:5">
      <c r="A146" s="32"/>
      <c r="B146" s="18">
        <v>40</v>
      </c>
      <c r="C146" s="14" t="s">
        <v>313</v>
      </c>
      <c r="D146" s="14" t="s">
        <v>1163</v>
      </c>
      <c r="E146" s="31"/>
    </row>
    <row r="147" ht="18.95" customHeight="1" spans="1:5">
      <c r="A147" s="32"/>
      <c r="B147" s="17">
        <v>41</v>
      </c>
      <c r="C147" s="14" t="s">
        <v>605</v>
      </c>
      <c r="D147" s="14" t="s">
        <v>1163</v>
      </c>
      <c r="E147" s="31"/>
    </row>
    <row r="148" ht="18.95" customHeight="1" spans="1:5">
      <c r="A148" s="32"/>
      <c r="B148" s="17">
        <v>42</v>
      </c>
      <c r="C148" s="14" t="s">
        <v>606</v>
      </c>
      <c r="D148" s="14" t="s">
        <v>1163</v>
      </c>
      <c r="E148" s="31"/>
    </row>
    <row r="149" ht="18.95" customHeight="1" spans="1:5">
      <c r="A149" s="33" t="s">
        <v>6</v>
      </c>
      <c r="B149" s="13">
        <v>1</v>
      </c>
      <c r="C149" s="34" t="s">
        <v>607</v>
      </c>
      <c r="D149" s="28" t="s">
        <v>1163</v>
      </c>
      <c r="E149" s="35"/>
    </row>
    <row r="150" ht="18.95" customHeight="1" spans="1:5">
      <c r="A150" s="36"/>
      <c r="B150" s="13">
        <v>2</v>
      </c>
      <c r="C150" s="34" t="s">
        <v>608</v>
      </c>
      <c r="D150" s="37" t="s">
        <v>1163</v>
      </c>
      <c r="E150" s="35"/>
    </row>
    <row r="151" ht="18.95" customHeight="1" spans="1:5">
      <c r="A151" s="36"/>
      <c r="B151" s="13">
        <v>3</v>
      </c>
      <c r="C151" s="34" t="s">
        <v>609</v>
      </c>
      <c r="D151" s="37" t="s">
        <v>1163</v>
      </c>
      <c r="E151" s="35"/>
    </row>
    <row r="152" ht="18.95" customHeight="1" spans="1:5">
      <c r="A152" s="36"/>
      <c r="B152" s="13">
        <v>4</v>
      </c>
      <c r="C152" s="34" t="s">
        <v>610</v>
      </c>
      <c r="D152" s="28" t="s">
        <v>1163</v>
      </c>
      <c r="E152" s="35"/>
    </row>
    <row r="153" ht="18.95" customHeight="1" spans="1:5">
      <c r="A153" s="36"/>
      <c r="B153" s="13">
        <v>5</v>
      </c>
      <c r="C153" s="34" t="s">
        <v>611</v>
      </c>
      <c r="D153" s="28" t="s">
        <v>1163</v>
      </c>
      <c r="E153" s="35"/>
    </row>
    <row r="154" ht="18.95" customHeight="1" spans="1:5">
      <c r="A154" s="36"/>
      <c r="B154" s="13">
        <v>6</v>
      </c>
      <c r="C154" s="34" t="s">
        <v>612</v>
      </c>
      <c r="D154" s="28" t="s">
        <v>1163</v>
      </c>
      <c r="E154" s="35"/>
    </row>
    <row r="155" ht="18.95" customHeight="1" spans="1:5">
      <c r="A155" s="36"/>
      <c r="B155" s="13">
        <v>7</v>
      </c>
      <c r="C155" s="34" t="s">
        <v>613</v>
      </c>
      <c r="D155" s="37" t="s">
        <v>1163</v>
      </c>
      <c r="E155" s="35"/>
    </row>
    <row r="156" ht="18.95" customHeight="1" spans="1:5">
      <c r="A156" s="36"/>
      <c r="B156" s="13">
        <v>8</v>
      </c>
      <c r="C156" s="34" t="s">
        <v>614</v>
      </c>
      <c r="D156" s="28" t="s">
        <v>1163</v>
      </c>
      <c r="E156" s="35"/>
    </row>
    <row r="157" ht="18.95" customHeight="1" spans="1:5">
      <c r="A157" s="36"/>
      <c r="B157" s="13">
        <v>9</v>
      </c>
      <c r="C157" s="34" t="s">
        <v>615</v>
      </c>
      <c r="D157" s="37" t="s">
        <v>1163</v>
      </c>
      <c r="E157" s="35"/>
    </row>
    <row r="158" ht="18.95" customHeight="1" spans="1:5">
      <c r="A158" s="36"/>
      <c r="B158" s="13">
        <v>10</v>
      </c>
      <c r="C158" s="34" t="s">
        <v>320</v>
      </c>
      <c r="D158" s="28" t="s">
        <v>1163</v>
      </c>
      <c r="E158" s="35"/>
    </row>
    <row r="159" ht="18.95" customHeight="1" spans="1:5">
      <c r="A159" s="36"/>
      <c r="B159" s="13">
        <v>11</v>
      </c>
      <c r="C159" s="34" t="s">
        <v>327</v>
      </c>
      <c r="D159" s="37" t="s">
        <v>1163</v>
      </c>
      <c r="E159" s="35"/>
    </row>
    <row r="160" ht="18.95" customHeight="1" spans="1:5">
      <c r="A160" s="36"/>
      <c r="B160" s="13">
        <v>12</v>
      </c>
      <c r="C160" s="34" t="s">
        <v>616</v>
      </c>
      <c r="D160" s="28" t="s">
        <v>1163</v>
      </c>
      <c r="E160" s="35"/>
    </row>
    <row r="161" ht="18.95" customHeight="1" spans="1:5">
      <c r="A161" s="36"/>
      <c r="B161" s="13">
        <v>13</v>
      </c>
      <c r="C161" s="34" t="s">
        <v>330</v>
      </c>
      <c r="D161" s="37" t="s">
        <v>1163</v>
      </c>
      <c r="E161" s="35"/>
    </row>
    <row r="162" ht="18.95" customHeight="1" spans="1:5">
      <c r="A162" s="36"/>
      <c r="B162" s="13">
        <v>14</v>
      </c>
      <c r="C162" s="34" t="s">
        <v>337</v>
      </c>
      <c r="D162" s="37" t="s">
        <v>1163</v>
      </c>
      <c r="E162" s="35"/>
    </row>
    <row r="163" ht="18.95" customHeight="1" spans="1:5">
      <c r="A163" s="36"/>
      <c r="B163" s="13">
        <v>15</v>
      </c>
      <c r="C163" s="34" t="s">
        <v>340</v>
      </c>
      <c r="D163" s="37" t="s">
        <v>1163</v>
      </c>
      <c r="E163" s="35"/>
    </row>
    <row r="164" ht="18.95" customHeight="1" spans="1:5">
      <c r="A164" s="36"/>
      <c r="B164" s="13">
        <v>16</v>
      </c>
      <c r="C164" s="34" t="s">
        <v>617</v>
      </c>
      <c r="D164" s="37" t="s">
        <v>1163</v>
      </c>
      <c r="E164" s="35"/>
    </row>
    <row r="165" ht="18.95" customHeight="1" spans="1:5">
      <c r="A165" s="36"/>
      <c r="B165" s="13">
        <v>17</v>
      </c>
      <c r="C165" s="34" t="s">
        <v>618</v>
      </c>
      <c r="D165" s="37" t="s">
        <v>1163</v>
      </c>
      <c r="E165" s="35"/>
    </row>
    <row r="166" ht="18.95" customHeight="1" spans="1:5">
      <c r="A166" s="36"/>
      <c r="B166" s="13">
        <v>18</v>
      </c>
      <c r="C166" s="34" t="s">
        <v>619</v>
      </c>
      <c r="D166" s="28" t="s">
        <v>1163</v>
      </c>
      <c r="E166" s="35"/>
    </row>
    <row r="167" ht="18.95" customHeight="1" spans="1:5">
      <c r="A167" s="36"/>
      <c r="B167" s="13">
        <v>19</v>
      </c>
      <c r="C167" s="34" t="s">
        <v>620</v>
      </c>
      <c r="D167" s="37" t="s">
        <v>1163</v>
      </c>
      <c r="E167" s="35"/>
    </row>
    <row r="168" ht="18.95" customHeight="1" spans="1:5">
      <c r="A168" s="36"/>
      <c r="B168" s="13">
        <v>20</v>
      </c>
      <c r="C168" s="34" t="s">
        <v>346</v>
      </c>
      <c r="D168" s="28" t="s">
        <v>1163</v>
      </c>
      <c r="E168" s="35"/>
    </row>
    <row r="169" ht="18.95" customHeight="1" spans="1:5">
      <c r="A169" s="36"/>
      <c r="B169" s="13">
        <v>21</v>
      </c>
      <c r="C169" s="13" t="s">
        <v>349</v>
      </c>
      <c r="D169" s="37" t="s">
        <v>1163</v>
      </c>
      <c r="E169" s="35"/>
    </row>
    <row r="170" ht="18.95" customHeight="1" spans="1:5">
      <c r="A170" s="36"/>
      <c r="B170" s="13">
        <v>22</v>
      </c>
      <c r="C170" s="13" t="s">
        <v>361</v>
      </c>
      <c r="D170" s="28" t="s">
        <v>1163</v>
      </c>
      <c r="E170" s="35"/>
    </row>
    <row r="171" ht="18.95" customHeight="1" spans="1:5">
      <c r="A171" s="36"/>
      <c r="B171" s="13">
        <v>23</v>
      </c>
      <c r="C171" s="13" t="s">
        <v>621</v>
      </c>
      <c r="D171" s="28" t="s">
        <v>1163</v>
      </c>
      <c r="E171" s="35"/>
    </row>
    <row r="172" spans="1:5">
      <c r="A172" s="36"/>
      <c r="B172" s="13">
        <v>24</v>
      </c>
      <c r="C172" s="13" t="s">
        <v>366</v>
      </c>
      <c r="D172" s="28" t="s">
        <v>1163</v>
      </c>
      <c r="E172" s="35"/>
    </row>
    <row r="173" spans="1:5">
      <c r="A173" s="36"/>
      <c r="B173" s="13">
        <v>25</v>
      </c>
      <c r="C173" s="13" t="s">
        <v>370</v>
      </c>
      <c r="D173" s="37" t="s">
        <v>1163</v>
      </c>
      <c r="E173" s="35"/>
    </row>
    <row r="174" spans="1:5">
      <c r="A174" s="36"/>
      <c r="B174" s="13">
        <v>26</v>
      </c>
      <c r="C174" s="13" t="s">
        <v>622</v>
      </c>
      <c r="D174" s="28" t="s">
        <v>1163</v>
      </c>
      <c r="E174" s="35"/>
    </row>
    <row r="175" spans="1:5">
      <c r="A175" s="36"/>
      <c r="B175" s="13">
        <v>27</v>
      </c>
      <c r="C175" s="13" t="s">
        <v>373</v>
      </c>
      <c r="D175" s="37" t="s">
        <v>1163</v>
      </c>
      <c r="E175" s="35"/>
    </row>
    <row r="176" spans="1:5">
      <c r="A176" s="36"/>
      <c r="B176" s="13">
        <v>28</v>
      </c>
      <c r="C176" s="13" t="s">
        <v>376</v>
      </c>
      <c r="D176" s="37" t="s">
        <v>1163</v>
      </c>
      <c r="E176" s="35"/>
    </row>
    <row r="177" spans="1:5">
      <c r="A177" s="36"/>
      <c r="B177" s="13">
        <v>29</v>
      </c>
      <c r="C177" s="13" t="s">
        <v>623</v>
      </c>
      <c r="D177" s="28" t="s">
        <v>1163</v>
      </c>
      <c r="E177" s="35"/>
    </row>
    <row r="178" spans="1:5">
      <c r="A178" s="36"/>
      <c r="B178" s="13">
        <v>30</v>
      </c>
      <c r="C178" s="13" t="s">
        <v>624</v>
      </c>
      <c r="D178" s="28" t="s">
        <v>1163</v>
      </c>
      <c r="E178" s="35"/>
    </row>
    <row r="179" spans="1:5">
      <c r="A179" s="36"/>
      <c r="B179" s="13">
        <v>31</v>
      </c>
      <c r="C179" s="13" t="s">
        <v>378</v>
      </c>
      <c r="D179" s="28" t="s">
        <v>1163</v>
      </c>
      <c r="E179" s="35"/>
    </row>
    <row r="180" spans="1:5">
      <c r="A180" s="36"/>
      <c r="B180" s="13">
        <v>32</v>
      </c>
      <c r="C180" s="13" t="s">
        <v>386</v>
      </c>
      <c r="D180" s="28" t="s">
        <v>1163</v>
      </c>
      <c r="E180" s="35"/>
    </row>
    <row r="181" spans="1:5">
      <c r="A181" s="36"/>
      <c r="B181" s="13">
        <v>33</v>
      </c>
      <c r="C181" s="34" t="s">
        <v>390</v>
      </c>
      <c r="D181" s="28" t="s">
        <v>1163</v>
      </c>
      <c r="E181" s="35"/>
    </row>
    <row r="182" spans="1:5">
      <c r="A182" s="36"/>
      <c r="B182" s="13">
        <v>34</v>
      </c>
      <c r="C182" s="34" t="s">
        <v>392</v>
      </c>
      <c r="D182" s="28" t="s">
        <v>1163</v>
      </c>
      <c r="E182" s="35"/>
    </row>
    <row r="183" spans="1:5">
      <c r="A183" s="36"/>
      <c r="B183" s="13">
        <v>35</v>
      </c>
      <c r="C183" s="34" t="s">
        <v>625</v>
      </c>
      <c r="D183" s="28" t="s">
        <v>1163</v>
      </c>
      <c r="E183" s="35"/>
    </row>
    <row r="184" spans="1:5">
      <c r="A184" s="36"/>
      <c r="B184" s="13">
        <v>36</v>
      </c>
      <c r="C184" s="34" t="s">
        <v>626</v>
      </c>
      <c r="D184" s="28" t="s">
        <v>1163</v>
      </c>
      <c r="E184" s="35"/>
    </row>
    <row r="185" spans="1:5">
      <c r="A185" s="36"/>
      <c r="B185" s="13">
        <v>37</v>
      </c>
      <c r="C185" s="34" t="s">
        <v>627</v>
      </c>
      <c r="D185" s="28" t="s">
        <v>1163</v>
      </c>
      <c r="E185" s="35"/>
    </row>
    <row r="186" spans="1:5">
      <c r="A186" s="36"/>
      <c r="B186" s="13">
        <v>38</v>
      </c>
      <c r="C186" s="13" t="s">
        <v>628</v>
      </c>
      <c r="D186" s="28" t="s">
        <v>1163</v>
      </c>
      <c r="E186" s="35"/>
    </row>
    <row r="187" spans="1:5">
      <c r="A187" s="36"/>
      <c r="B187" s="13">
        <v>39</v>
      </c>
      <c r="C187" s="34" t="s">
        <v>396</v>
      </c>
      <c r="D187" s="28" t="s">
        <v>1163</v>
      </c>
      <c r="E187" s="35"/>
    </row>
    <row r="188" spans="1:5">
      <c r="A188" s="36"/>
      <c r="B188" s="13">
        <v>40</v>
      </c>
      <c r="C188" s="34" t="s">
        <v>629</v>
      </c>
      <c r="D188" s="28" t="s">
        <v>1163</v>
      </c>
      <c r="E188" s="35"/>
    </row>
    <row r="189" spans="1:5">
      <c r="A189" s="36"/>
      <c r="B189" s="13">
        <v>41</v>
      </c>
      <c r="C189" s="34" t="s">
        <v>400</v>
      </c>
      <c r="D189" s="28" t="s">
        <v>1163</v>
      </c>
      <c r="E189" s="35"/>
    </row>
    <row r="190" spans="1:5">
      <c r="A190" s="36"/>
      <c r="B190" s="13">
        <v>42</v>
      </c>
      <c r="C190" s="34" t="s">
        <v>406</v>
      </c>
      <c r="D190" s="28" t="s">
        <v>1163</v>
      </c>
      <c r="E190" s="35"/>
    </row>
    <row r="191" spans="1:5">
      <c r="A191" s="36"/>
      <c r="B191" s="13">
        <v>43</v>
      </c>
      <c r="C191" s="13" t="s">
        <v>630</v>
      </c>
      <c r="D191" s="28" t="s">
        <v>1163</v>
      </c>
      <c r="E191" s="35"/>
    </row>
    <row r="192" spans="1:5">
      <c r="A192" s="36"/>
      <c r="B192" s="13">
        <v>44</v>
      </c>
      <c r="C192" s="13" t="s">
        <v>412</v>
      </c>
      <c r="D192" s="28" t="s">
        <v>1163</v>
      </c>
      <c r="E192" s="35"/>
    </row>
    <row r="193" spans="1:5">
      <c r="A193" s="38" t="s">
        <v>7</v>
      </c>
      <c r="B193" s="35">
        <v>1</v>
      </c>
      <c r="C193" s="39" t="s">
        <v>631</v>
      </c>
      <c r="D193" s="39" t="s">
        <v>1163</v>
      </c>
      <c r="E193" s="34"/>
    </row>
    <row r="194" spans="1:5">
      <c r="A194" s="40"/>
      <c r="B194" s="35">
        <v>2</v>
      </c>
      <c r="C194" s="39" t="s">
        <v>632</v>
      </c>
      <c r="D194" s="39" t="s">
        <v>1163</v>
      </c>
      <c r="E194" s="34"/>
    </row>
    <row r="195" spans="1:5">
      <c r="A195" s="40"/>
      <c r="B195" s="35">
        <v>3</v>
      </c>
      <c r="C195" s="39" t="s">
        <v>633</v>
      </c>
      <c r="D195" s="39" t="s">
        <v>1163</v>
      </c>
      <c r="E195" s="34"/>
    </row>
    <row r="196" spans="1:5">
      <c r="A196" s="40"/>
      <c r="B196" s="35">
        <v>4</v>
      </c>
      <c r="C196" s="39" t="s">
        <v>634</v>
      </c>
      <c r="D196" s="39" t="s">
        <v>1163</v>
      </c>
      <c r="E196" s="34"/>
    </row>
    <row r="197" spans="1:5">
      <c r="A197" s="40"/>
      <c r="B197" s="35">
        <v>5</v>
      </c>
      <c r="C197" s="39" t="s">
        <v>635</v>
      </c>
      <c r="D197" s="39" t="s">
        <v>1163</v>
      </c>
      <c r="E197" s="34"/>
    </row>
    <row r="198" spans="1:5">
      <c r="A198" s="40"/>
      <c r="B198" s="35">
        <v>6</v>
      </c>
      <c r="C198" s="39" t="s">
        <v>636</v>
      </c>
      <c r="D198" s="39" t="s">
        <v>1163</v>
      </c>
      <c r="E198" s="34"/>
    </row>
    <row r="199" spans="1:5">
      <c r="A199" s="40"/>
      <c r="B199" s="35">
        <v>7</v>
      </c>
      <c r="C199" s="39" t="s">
        <v>637</v>
      </c>
      <c r="D199" s="39" t="s">
        <v>1163</v>
      </c>
      <c r="E199" s="34"/>
    </row>
    <row r="200" spans="1:5">
      <c r="A200" s="40"/>
      <c r="B200" s="35">
        <v>8</v>
      </c>
      <c r="C200" s="39" t="s">
        <v>449</v>
      </c>
      <c r="D200" s="39" t="s">
        <v>1163</v>
      </c>
      <c r="E200" s="34"/>
    </row>
    <row r="201" spans="1:5">
      <c r="A201" s="40"/>
      <c r="B201" s="35">
        <v>9</v>
      </c>
      <c r="C201" s="39" t="s">
        <v>638</v>
      </c>
      <c r="D201" s="39" t="s">
        <v>1163</v>
      </c>
      <c r="E201" s="34"/>
    </row>
    <row r="202" spans="1:5">
      <c r="A202" s="40"/>
      <c r="B202" s="35">
        <v>10</v>
      </c>
      <c r="C202" s="39" t="s">
        <v>639</v>
      </c>
      <c r="D202" s="39" t="s">
        <v>1163</v>
      </c>
      <c r="E202" s="34"/>
    </row>
    <row r="203" spans="1:5">
      <c r="A203" s="40"/>
      <c r="B203" s="35">
        <v>11</v>
      </c>
      <c r="C203" s="39" t="s">
        <v>640</v>
      </c>
      <c r="D203" s="39" t="s">
        <v>1163</v>
      </c>
      <c r="E203" s="34"/>
    </row>
    <row r="204" spans="1:5">
      <c r="A204" s="40"/>
      <c r="B204" s="35">
        <v>12</v>
      </c>
      <c r="C204" s="39" t="s">
        <v>641</v>
      </c>
      <c r="D204" s="39" t="s">
        <v>1163</v>
      </c>
      <c r="E204" s="34"/>
    </row>
    <row r="205" spans="1:5">
      <c r="A205" s="40"/>
      <c r="B205" s="35">
        <v>13</v>
      </c>
      <c r="C205" s="39" t="s">
        <v>642</v>
      </c>
      <c r="D205" s="39" t="s">
        <v>1163</v>
      </c>
      <c r="E205" s="34"/>
    </row>
    <row r="206" spans="1:5">
      <c r="A206" s="40"/>
      <c r="B206" s="35">
        <v>14</v>
      </c>
      <c r="C206" s="39" t="s">
        <v>643</v>
      </c>
      <c r="D206" s="39" t="s">
        <v>1163</v>
      </c>
      <c r="E206" s="34"/>
    </row>
    <row r="207" spans="1:5">
      <c r="A207" s="40"/>
      <c r="B207" s="35">
        <v>15</v>
      </c>
      <c r="C207" s="39" t="s">
        <v>438</v>
      </c>
      <c r="D207" s="39" t="s">
        <v>1163</v>
      </c>
      <c r="E207" s="34"/>
    </row>
    <row r="208" spans="1:5">
      <c r="A208" s="40"/>
      <c r="B208" s="35">
        <v>16</v>
      </c>
      <c r="C208" s="39" t="s">
        <v>429</v>
      </c>
      <c r="D208" s="39" t="s">
        <v>1163</v>
      </c>
      <c r="E208" s="34"/>
    </row>
    <row r="209" spans="1:5">
      <c r="A209" s="40"/>
      <c r="B209" s="35">
        <v>17</v>
      </c>
      <c r="C209" s="39" t="s">
        <v>644</v>
      </c>
      <c r="D209" s="39" t="s">
        <v>1163</v>
      </c>
      <c r="E209" s="34"/>
    </row>
    <row r="210" spans="1:5">
      <c r="A210" s="40"/>
      <c r="B210" s="35">
        <v>18</v>
      </c>
      <c r="C210" s="39" t="s">
        <v>433</v>
      </c>
      <c r="D210" s="39" t="s">
        <v>1163</v>
      </c>
      <c r="E210" s="34"/>
    </row>
    <row r="211" spans="1:5">
      <c r="A211" s="40"/>
      <c r="B211" s="35">
        <v>19</v>
      </c>
      <c r="C211" s="35" t="s">
        <v>440</v>
      </c>
      <c r="D211" s="39" t="s">
        <v>1163</v>
      </c>
      <c r="E211" s="34"/>
    </row>
    <row r="212" spans="1:5">
      <c r="A212" s="40"/>
      <c r="B212" s="35">
        <v>20</v>
      </c>
      <c r="C212" s="35" t="s">
        <v>645</v>
      </c>
      <c r="D212" s="39" t="s">
        <v>1163</v>
      </c>
      <c r="E212" s="34"/>
    </row>
    <row r="213" spans="1:5">
      <c r="A213" s="40"/>
      <c r="B213" s="35">
        <v>21</v>
      </c>
      <c r="C213" s="35" t="s">
        <v>646</v>
      </c>
      <c r="D213" s="39" t="s">
        <v>1163</v>
      </c>
      <c r="E213" s="34"/>
    </row>
    <row r="214" spans="1:5">
      <c r="A214" s="40"/>
      <c r="B214" s="35">
        <v>22</v>
      </c>
      <c r="C214" s="35" t="s">
        <v>647</v>
      </c>
      <c r="D214" s="39" t="s">
        <v>1163</v>
      </c>
      <c r="E214" s="34"/>
    </row>
    <row r="215" spans="1:5">
      <c r="A215" s="40"/>
      <c r="B215" s="35">
        <v>23</v>
      </c>
      <c r="C215" s="35" t="s">
        <v>648</v>
      </c>
      <c r="D215" s="39" t="s">
        <v>1163</v>
      </c>
      <c r="E215" s="34"/>
    </row>
    <row r="216" spans="1:5">
      <c r="A216" s="40"/>
      <c r="B216" s="35">
        <v>24</v>
      </c>
      <c r="C216" s="35" t="s">
        <v>420</v>
      </c>
      <c r="D216" s="39" t="s">
        <v>1163</v>
      </c>
      <c r="E216" s="34"/>
    </row>
    <row r="217" spans="1:5">
      <c r="A217" s="41"/>
      <c r="B217" s="35">
        <v>25</v>
      </c>
      <c r="C217" s="35" t="s">
        <v>445</v>
      </c>
      <c r="D217" s="39" t="s">
        <v>1163</v>
      </c>
      <c r="E217" s="34"/>
    </row>
    <row r="218" spans="1:5">
      <c r="A218" s="14" t="s">
        <v>8</v>
      </c>
      <c r="B218" s="18">
        <v>1</v>
      </c>
      <c r="C218" s="14" t="s">
        <v>649</v>
      </c>
      <c r="D218" s="14" t="s">
        <v>1163</v>
      </c>
      <c r="E218" s="31"/>
    </row>
    <row r="219" spans="1:5">
      <c r="A219" s="42"/>
      <c r="B219" s="18">
        <v>2</v>
      </c>
      <c r="C219" s="14" t="s">
        <v>650</v>
      </c>
      <c r="D219" s="14" t="s">
        <v>1163</v>
      </c>
      <c r="E219" s="31"/>
    </row>
    <row r="220" spans="1:5">
      <c r="A220" s="42"/>
      <c r="B220" s="18">
        <v>3</v>
      </c>
      <c r="C220" s="14" t="s">
        <v>453</v>
      </c>
      <c r="D220" s="14" t="s">
        <v>1163</v>
      </c>
      <c r="E220" s="18"/>
    </row>
  </sheetData>
  <mergeCells count="8">
    <mergeCell ref="A1:E1"/>
    <mergeCell ref="A3:A43"/>
    <mergeCell ref="A44:A85"/>
    <mergeCell ref="A86:A112"/>
    <mergeCell ref="A113:A148"/>
    <mergeCell ref="A149:A192"/>
    <mergeCell ref="A193:A217"/>
    <mergeCell ref="A218:A220"/>
  </mergeCells>
  <pageMargins left="0.7" right="0.7" top="0.75" bottom="0.75" header="0.3" footer="0.3"/>
  <pageSetup paperSize="9" orientation="portrait" horizontalDpi="1200" verticalDpi="1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学院学风反馈表</vt:lpstr>
      <vt:lpstr>日常迟到早退名单</vt:lpstr>
      <vt:lpstr>日常请假名单</vt:lpstr>
      <vt:lpstr>日常请假率</vt:lpstr>
      <vt:lpstr>日常旷课率</vt:lpstr>
      <vt:lpstr>日常旷课名单</vt:lpstr>
      <vt:lpstr>晚自修风气统计表</vt:lpstr>
      <vt:lpstr>晚自习旷课</vt:lpstr>
      <vt:lpstr>晚自习请假名单</vt:lpstr>
      <vt:lpstr>晚自习迟到早退</vt:lpstr>
      <vt:lpstr>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睡不醒</cp:lastModifiedBy>
  <dcterms:created xsi:type="dcterms:W3CDTF">2025-11-24T17:06:00Z</dcterms:created>
  <dcterms:modified xsi:type="dcterms:W3CDTF">2025-11-24T10:03:47Z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775D83A88E9A469A9B9E40BE9D387C6B_12</vt:lpwstr>
  </property>
  <property fmtid="{D5CDD505-2E9C-101B-9397-08002B2CF9AE}" pid="3" name="KSOProductBuildVer">
    <vt:lpwstr>2052-12.1.0.23542</vt:lpwstr>
  </property>
</Properties>
</file>